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Great Learning Office\GLCA\My excel templates\Practice template\"/>
    </mc:Choice>
  </mc:AlternateContent>
  <xr:revisionPtr revIDLastSave="0" documentId="13_ncr:1_{D905F785-404B-4F02-9C42-D1FC0CC1A71D}" xr6:coauthVersionLast="47" xr6:coauthVersionMax="47" xr10:uidLastSave="{00000000-0000-0000-0000-000000000000}"/>
  <bookViews>
    <workbookView xWindow="-108" yWindow="-108" windowWidth="23256" windowHeight="13176" activeTab="6" xr2:uid="{F1887F2B-CCE5-4BC4-9B3F-DA80A105CE5B}"/>
  </bookViews>
  <sheets>
    <sheet name="IF" sheetId="10" r:id="rId1"/>
    <sheet name="Conditional formatting" sheetId="11" r:id="rId2"/>
    <sheet name="AND" sheetId="1" r:id="rId3"/>
    <sheet name="OR" sheetId="2" r:id="rId4"/>
    <sheet name="ISNA" sheetId="3" r:id="rId5"/>
    <sheet name="Drop Down list" sheetId="4" r:id="rId6"/>
    <sheet name="Names-1" sheetId="5" r:id="rId7"/>
    <sheet name="Names-2" sheetId="6" r:id="rId8"/>
    <sheet name="Identify Unique Names" sheetId="9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aa" localSheetId="2">#REF!</definedName>
    <definedName name="aa" localSheetId="5">#REF!</definedName>
    <definedName name="aa" localSheetId="0">#REF!</definedName>
    <definedName name="aa" localSheetId="4">#REF!</definedName>
    <definedName name="aa" localSheetId="3">#REF!</definedName>
    <definedName name="aa">#REF!</definedName>
    <definedName name="abc" localSheetId="2">#REF!</definedName>
    <definedName name="abc" localSheetId="5">#REF!</definedName>
    <definedName name="abc" localSheetId="0">#REF!</definedName>
    <definedName name="abc" localSheetId="4">#REF!</definedName>
    <definedName name="abc" localSheetId="3">#REF!</definedName>
    <definedName name="abc">#REF!</definedName>
    <definedName name="Apr">'[1]Intersector Operator'!$C$11:$G$11</definedName>
    <definedName name="BoomName">[1]VLOOKUP!$B$31:$B$39</definedName>
    <definedName name="CCF" localSheetId="2">#REF!</definedName>
    <definedName name="CCF" localSheetId="5">#REF!</definedName>
    <definedName name="CCF" localSheetId="0">#REF!</definedName>
    <definedName name="CCF" localSheetId="4">#REF!</definedName>
    <definedName name="CCF" localSheetId="3">#REF!</definedName>
    <definedName name="CCF">#REF!</definedName>
    <definedName name="CCFNew" localSheetId="2">#REF!</definedName>
    <definedName name="CCFNew" localSheetId="5">#REF!</definedName>
    <definedName name="CCFNew" localSheetId="0">#REF!</definedName>
    <definedName name="CCFNew" localSheetId="4">#REF!</definedName>
    <definedName name="CCFNew" localSheetId="3">#REF!</definedName>
    <definedName name="CCFNew">#REF!</definedName>
    <definedName name="Costs_per_Unit" localSheetId="2">#REF!</definedName>
    <definedName name="Costs_per_Unit" localSheetId="5">#REF!</definedName>
    <definedName name="Costs_per_Unit" localSheetId="0">#REF!</definedName>
    <definedName name="Costs_per_Unit" localSheetId="4">#REF!</definedName>
    <definedName name="Costs_per_Unit" localSheetId="3">#REF!</definedName>
    <definedName name="Costs_per_Unit">#REF!</definedName>
    <definedName name="_xlnm.Criteria" localSheetId="2">'[2]Any-Column Lookup'!#REF!</definedName>
    <definedName name="_xlnm.Criteria" localSheetId="5">'[2]Any-Column Lookup'!#REF!</definedName>
    <definedName name="_xlnm.Criteria" localSheetId="0">'[2]Any-Column Lookup'!#REF!</definedName>
    <definedName name="_xlnm.Criteria" localSheetId="4">'[2]Any-Column Lookup'!#REF!</definedName>
    <definedName name="_xlnm.Criteria" localSheetId="3">'[2]Any-Column Lookup'!#REF!</definedName>
    <definedName name="_xlnm.Criteria">'[2]Any-Column Lookup'!#REF!</definedName>
    <definedName name="_xlnm.Database" localSheetId="2">#REF!</definedName>
    <definedName name="_xlnm.Database" localSheetId="5">#REF!</definedName>
    <definedName name="_xlnm.Database" localSheetId="0">#REF!</definedName>
    <definedName name="_xlnm.Database" localSheetId="4">#REF!</definedName>
    <definedName name="_xlnm.Database" localSheetId="3">#REF!</definedName>
    <definedName name="_xlnm.Database">#REF!</definedName>
    <definedName name="Dept03">'[1]Intersector Operator'!$E$8:$E$19</definedName>
    <definedName name="Dept04">'[1]Intersector Operator'!$F$8:$F$19</definedName>
    <definedName name="EW">[3]INDEX!$C$77,[3]INDEX!$C$82</definedName>
    <definedName name="F" localSheetId="5">[4]!p</definedName>
    <definedName name="F" localSheetId="0">[4]!p</definedName>
    <definedName name="F" localSheetId="4">[4]!p</definedName>
    <definedName name="F" localSheetId="3">[4]!p</definedName>
    <definedName name="F">[4]!p</definedName>
    <definedName name="Fac" localSheetId="2">#REF!</definedName>
    <definedName name="Fac" localSheetId="5">#REF!</definedName>
    <definedName name="Fac" localSheetId="0">#REF!</definedName>
    <definedName name="Fac" localSheetId="4">#REF!</definedName>
    <definedName name="Fac" localSheetId="3">#REF!</definedName>
    <definedName name="Fac">#REF!</definedName>
    <definedName name="FebSales" localSheetId="2">#REF!</definedName>
    <definedName name="FebSales" localSheetId="5">#REF!</definedName>
    <definedName name="FebSales" localSheetId="0">#REF!</definedName>
    <definedName name="FebSales" localSheetId="4">#REF!</definedName>
    <definedName name="FebSales" localSheetId="3">#REF!</definedName>
    <definedName name="FebSales">#REF!</definedName>
    <definedName name="iemr" localSheetId="2">#REF!</definedName>
    <definedName name="iemr" localSheetId="5">#REF!</definedName>
    <definedName name="iemr" localSheetId="0">#REF!</definedName>
    <definedName name="iemr" localSheetId="4">#REF!</definedName>
    <definedName name="iemr" localSheetId="3">#REF!</definedName>
    <definedName name="iemr">#REF!</definedName>
    <definedName name="iserror" localSheetId="2">AND!p</definedName>
    <definedName name="iserror" localSheetId="5">#N/A</definedName>
    <definedName name="iserror" localSheetId="0">IF!p</definedName>
    <definedName name="iserror" localSheetId="4">ISNA!p</definedName>
    <definedName name="iserror" localSheetId="3">OR!p</definedName>
    <definedName name="iserror">#N/A</definedName>
    <definedName name="JanSales" localSheetId="2">#REF!</definedName>
    <definedName name="JanSales" localSheetId="5">#REF!</definedName>
    <definedName name="JanSales" localSheetId="0">#REF!</definedName>
    <definedName name="JanSales" localSheetId="4">#REF!</definedName>
    <definedName name="JanSales" localSheetId="3">#REF!</definedName>
    <definedName name="JanSales">#REF!</definedName>
    <definedName name="k" localSheetId="2">AND!p</definedName>
    <definedName name="k" localSheetId="5">'Drop Down list'!p</definedName>
    <definedName name="k" localSheetId="0">IF!p</definedName>
    <definedName name="k" localSheetId="4">ISNA!p</definedName>
    <definedName name="k" localSheetId="3">OR!p</definedName>
    <definedName name="k">[4]!p</definedName>
    <definedName name="MarSales" localSheetId="2">#REF!</definedName>
    <definedName name="MarSales" localSheetId="5">#REF!</definedName>
    <definedName name="MarSales" localSheetId="0">#REF!</definedName>
    <definedName name="MarSales" localSheetId="4">#REF!</definedName>
    <definedName name="MarSales" localSheetId="3">#REF!</definedName>
    <definedName name="MarSales">#REF!</definedName>
    <definedName name="Max_CFA" localSheetId="2">#REF!</definedName>
    <definedName name="Max_CFA" localSheetId="5">#REF!</definedName>
    <definedName name="Max_CFA" localSheetId="0">#REF!</definedName>
    <definedName name="Max_CFA" localSheetId="4">#REF!</definedName>
    <definedName name="Max_CFA" localSheetId="3">#REF!</definedName>
    <definedName name="Max_CFA">#REF!</definedName>
    <definedName name="Max_FRMPRM" localSheetId="2">#REF!</definedName>
    <definedName name="Max_FRMPRM" localSheetId="5">#REF!</definedName>
    <definedName name="Max_FRMPRM" localSheetId="0">#REF!</definedName>
    <definedName name="Max_FRMPRM" localSheetId="4">#REF!</definedName>
    <definedName name="Max_FRMPRM" localSheetId="3">#REF!</definedName>
    <definedName name="Max_FRMPRM">#REF!</definedName>
    <definedName name="May">'[1]Intersector Operator'!$C$12:$G$12</definedName>
    <definedName name="NAME">[1]Table1!$A$1:$B$4</definedName>
    <definedName name="NandS">[3]INDEX!$D$54:$G$56,[3]INDEX!$D$59:$G$61</definedName>
    <definedName name="NFB" localSheetId="2">#REF!</definedName>
    <definedName name="NFB" localSheetId="5">#REF!</definedName>
    <definedName name="NFB" localSheetId="0">#REF!</definedName>
    <definedName name="NFB" localSheetId="4">#REF!</definedName>
    <definedName name="NFB" localSheetId="3">#REF!</definedName>
    <definedName name="NFB">#REF!</definedName>
    <definedName name="NS">[3]INDEX!$C$53:$G$56,[3]INDEX!$C$58:$G$61</definedName>
    <definedName name="onetotwelve">[3]INDEX!$J$54:$L$55,[3]INDEX!$J$57:$L$58</definedName>
    <definedName name="p" localSheetId="2">INDEX(#REF!,MATCH(#REF!,#REF!,0),1)</definedName>
    <definedName name="p" localSheetId="5">INDEX(#REF!,MATCH(#REF!,#REF!,0),1)</definedName>
    <definedName name="p" localSheetId="0">INDEX(#REF!,MATCH(#REF!,#REF!,0),1)</definedName>
    <definedName name="p" localSheetId="4">INDEX(#REF!,MATCH(#REF!,#REF!,0),1)</definedName>
    <definedName name="p" localSheetId="3">INDEX(#REF!,MATCH(#REF!,#REF!,0),1)</definedName>
    <definedName name="p">INDEX(#REF!,MATCH(#REF!,#REF!,0),1)</definedName>
    <definedName name="Pristine_Course" localSheetId="2">#REF!</definedName>
    <definedName name="Pristine_Course" localSheetId="5">#REF!</definedName>
    <definedName name="Pristine_Course" localSheetId="0">#REF!</definedName>
    <definedName name="Pristine_Course" localSheetId="4">#REF!</definedName>
    <definedName name="Pristine_Course" localSheetId="3">#REF!</definedName>
    <definedName name="Pristine_Course">#REF!</definedName>
    <definedName name="Pristine_Month">'[5]D-I'!$K$3:$K$5</definedName>
    <definedName name="Pristine_product">'[6]D-I'!$I$3:$I$6</definedName>
    <definedName name="pristine_region">'[6]D-I'!$G$3:$G$7</definedName>
    <definedName name="product" localSheetId="2">#REF!</definedName>
    <definedName name="product" localSheetId="5">#REF!</definedName>
    <definedName name="product" localSheetId="0">#REF!</definedName>
    <definedName name="product" localSheetId="4">#REF!</definedName>
    <definedName name="product" localSheetId="3">#REF!</definedName>
    <definedName name="product">#REF!</definedName>
    <definedName name="Product_Axis">OFFSET('[7]Dynamic Chart - Offset'!$A$2,,,'[7]Dynamic Chart - Offset'!$D$2,1)</definedName>
    <definedName name="Prov" localSheetId="2">#REF!</definedName>
    <definedName name="Prov" localSheetId="5">#REF!</definedName>
    <definedName name="Prov" localSheetId="0">#REF!</definedName>
    <definedName name="Prov" localSheetId="4">#REF!</definedName>
    <definedName name="Prov" localSheetId="3">#REF!</definedName>
    <definedName name="Prov">#REF!</definedName>
    <definedName name="RAROC" localSheetId="2">#REF!</definedName>
    <definedName name="RAROC" localSheetId="5">#REF!</definedName>
    <definedName name="RAROC" localSheetId="0">#REF!</definedName>
    <definedName name="RAROC" localSheetId="4">#REF!</definedName>
    <definedName name="RAROC" localSheetId="3">#REF!</definedName>
    <definedName name="RAROC">#REF!</definedName>
    <definedName name="Rating" localSheetId="2">#REF!</definedName>
    <definedName name="Rating" localSheetId="5">#REF!</definedName>
    <definedName name="Rating" localSheetId="0">#REF!</definedName>
    <definedName name="Rating" localSheetId="4">#REF!</definedName>
    <definedName name="Rating" localSheetId="3">#REF!</definedName>
    <definedName name="Rating">#REF!</definedName>
    <definedName name="region" localSheetId="2">#REF!</definedName>
    <definedName name="region" localSheetId="5">#REF!</definedName>
    <definedName name="region" localSheetId="0">#REF!</definedName>
    <definedName name="region" localSheetId="4">#REF!</definedName>
    <definedName name="region" localSheetId="3">#REF!</definedName>
    <definedName name="region">#REF!</definedName>
    <definedName name="RR" localSheetId="2">#REF!</definedName>
    <definedName name="RR" localSheetId="5">#REF!</definedName>
    <definedName name="RR" localSheetId="0">#REF!</definedName>
    <definedName name="RR" localSheetId="4">#REF!</definedName>
    <definedName name="RR" localSheetId="3">#REF!</definedName>
    <definedName name="RR">#REF!</definedName>
    <definedName name="RW" localSheetId="2">#REF!</definedName>
    <definedName name="RW" localSheetId="5">#REF!</definedName>
    <definedName name="RW" localSheetId="0">#REF!</definedName>
    <definedName name="RW" localSheetId="4">#REF!</definedName>
    <definedName name="RW" localSheetId="3">#REF!</definedName>
    <definedName name="RW">#REF!</definedName>
    <definedName name="Sales_Axis">"Sales Axis: =OFFSET('Dynamic Chart - Offset'!$B$2,,,'Dynamic Chart - Offset'!$D$2,1)"</definedName>
    <definedName name="solver_eng" localSheetId="5" hidden="1">1</definedName>
    <definedName name="solver_neg" localSheetId="5" hidden="1">1</definedName>
    <definedName name="solver_num" localSheetId="5" hidden="1">0</definedName>
    <definedName name="solver_opt" localSheetId="5" hidden="1">'Drop Down list'!$H$4</definedName>
    <definedName name="solver_typ" localSheetId="5" hidden="1">1</definedName>
    <definedName name="solver_val" localSheetId="5" hidden="1">0</definedName>
    <definedName name="solver_ver" localSheetId="5" hidden="1">3</definedName>
    <definedName name="ss" localSheetId="2">#REF!</definedName>
    <definedName name="ss" localSheetId="5">#REF!</definedName>
    <definedName name="ss" localSheetId="0">#REF!</definedName>
    <definedName name="ss" localSheetId="4">#REF!</definedName>
    <definedName name="ss" localSheetId="3">#REF!</definedName>
    <definedName name="ss">#REF!</definedName>
    <definedName name="Tax">[1]VLOOKUP!$I$70:$M$77</definedName>
    <definedName name="Tenor" localSheetId="2">#REF!</definedName>
    <definedName name="Tenor" localSheetId="5">#REF!</definedName>
    <definedName name="Tenor" localSheetId="0">#REF!</definedName>
    <definedName name="Tenor" localSheetId="4">#REF!</definedName>
    <definedName name="Tenor" localSheetId="3">#REF!</definedName>
    <definedName name="Tenor">#REF!</definedName>
    <definedName name="test" localSheetId="2">'[8]Scroll Bars and Spinners'!#REF!</definedName>
    <definedName name="test" localSheetId="5">'[8]Scroll Bars and Spinners'!#REF!</definedName>
    <definedName name="test" localSheetId="0">'[8]Scroll Bars and Spinners'!#REF!</definedName>
    <definedName name="test" localSheetId="4">'[8]Scroll Bars and Spinners'!#REF!</definedName>
    <definedName name="test" localSheetId="3">'[8]Scroll Bars and Spinners'!#REF!</definedName>
    <definedName name="test">'[8]Scroll Bars and Spinners'!#REF!</definedName>
    <definedName name="TL" localSheetId="2">#REF!</definedName>
    <definedName name="TL" localSheetId="5">#REF!</definedName>
    <definedName name="TL" localSheetId="0">#REF!</definedName>
    <definedName name="TL" localSheetId="4">#REF!</definedName>
    <definedName name="TL" localSheetId="3">#REF!</definedName>
    <definedName name="TL">#REF!</definedName>
    <definedName name="Total_Costs">'[9]Break Even (Solver)'!$B$10:$C$10</definedName>
    <definedName name="Total_Revenue" localSheetId="2">#REF!</definedName>
    <definedName name="Total_Revenue" localSheetId="5">#REF!</definedName>
    <definedName name="Total_Revenue" localSheetId="0">#REF!</definedName>
    <definedName name="Total_Revenue" localSheetId="4">#REF!</definedName>
    <definedName name="Total_Revenue" localSheetId="3">#REF!</definedName>
    <definedName name="Total_Revenue">#REF!</definedName>
    <definedName name="valuevx">42.314159</definedName>
    <definedName name="WC" localSheetId="2">#REF!</definedName>
    <definedName name="WC" localSheetId="5">#REF!</definedName>
    <definedName name="WC" localSheetId="0">#REF!</definedName>
    <definedName name="WC" localSheetId="4">#REF!</definedName>
    <definedName name="WC" localSheetId="3">#REF!</definedName>
    <definedName name="WC">#REF!</definedName>
    <definedName name="WCFB" localSheetId="2">#REF!</definedName>
    <definedName name="WCFB" localSheetId="5">#REF!</definedName>
    <definedName name="WCFB" localSheetId="0">#REF!</definedName>
    <definedName name="WCFB" localSheetId="4">#REF!</definedName>
    <definedName name="WCFB" localSheetId="3">#REF!</definedName>
    <definedName name="WCFB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4" l="1"/>
  <c r="C10" i="4" s="1"/>
  <c r="C8" i="3"/>
</calcChain>
</file>

<file path=xl/sharedStrings.xml><?xml version="1.0" encoding="utf-8"?>
<sst xmlns="http://schemas.openxmlformats.org/spreadsheetml/2006/main" count="1133" uniqueCount="183">
  <si>
    <t>AND</t>
  </si>
  <si>
    <t>Items To Test</t>
  </si>
  <si>
    <t>Result</t>
  </si>
  <si>
    <t>What Does It Do?</t>
  </si>
  <si>
    <t xml:space="preserve">Truth Table  of AND </t>
  </si>
  <si>
    <t>This function tests two or more conditions to see if they are all true.</t>
  </si>
  <si>
    <t xml:space="preserve">A </t>
  </si>
  <si>
    <t xml:space="preserve">B </t>
  </si>
  <si>
    <t>Output</t>
  </si>
  <si>
    <t>It can be used to test that a series of numbers meet certain conditions.</t>
  </si>
  <si>
    <t>It can be used to test that a number or a date falls between an upper and lower limit.</t>
  </si>
  <si>
    <t>Normally the AND() function would be used in conjunction with a function such as =IF().</t>
  </si>
  <si>
    <t>Syntax</t>
  </si>
  <si>
    <t xml:space="preserve"> =AND(Test1,Test2)</t>
  </si>
  <si>
    <t xml:space="preserve"> Note that there can be up to 30 possible tests.</t>
  </si>
  <si>
    <t>Formatting</t>
  </si>
  <si>
    <t>When used by itself it will show TRUE or FALSE.</t>
  </si>
  <si>
    <t>Example 1</t>
  </si>
  <si>
    <t>The following example shows a list of examination results.</t>
  </si>
  <si>
    <t>The =AND() function has been used to test that each score is above the average.</t>
  </si>
  <si>
    <t>The result of TRUE is shown for pupils who have scored above average in all three exams.</t>
  </si>
  <si>
    <t>Name</t>
  </si>
  <si>
    <t>Maths</t>
  </si>
  <si>
    <t>English</t>
  </si>
  <si>
    <t>Physics</t>
  </si>
  <si>
    <t>Passed</t>
  </si>
  <si>
    <t>Alan</t>
  </si>
  <si>
    <t>Bob</t>
  </si>
  <si>
    <t>Carol</t>
  </si>
  <si>
    <t>David</t>
  </si>
  <si>
    <t>Eric</t>
  </si>
  <si>
    <t>Absent</t>
  </si>
  <si>
    <t>Fred</t>
  </si>
  <si>
    <t>Gail</t>
  </si>
  <si>
    <t>Harry</t>
  </si>
  <si>
    <t>Ian</t>
  </si>
  <si>
    <t>Janice</t>
  </si>
  <si>
    <t>OR</t>
  </si>
  <si>
    <t>If the payment is in Cash or cheque charge 10 rupees handling charge, else zero</t>
  </si>
  <si>
    <t>Order No.</t>
  </si>
  <si>
    <t>Cost</t>
  </si>
  <si>
    <t>Payment Type</t>
  </si>
  <si>
    <t>Handling Charge</t>
  </si>
  <si>
    <t>AB001</t>
  </si>
  <si>
    <t>Cash</t>
  </si>
  <si>
    <t xml:space="preserve">Truth Table  of OR </t>
  </si>
  <si>
    <t>AB002</t>
  </si>
  <si>
    <t>Visa</t>
  </si>
  <si>
    <t>AB003</t>
  </si>
  <si>
    <t>Cheque</t>
  </si>
  <si>
    <t>AB004</t>
  </si>
  <si>
    <t>Delta</t>
  </si>
  <si>
    <t>This function tests two or more conditions to see if any of them are true.</t>
  </si>
  <si>
    <t>It can be used to test that at least one of a series of numbers meets certain conditions.</t>
  </si>
  <si>
    <t>Normally the OR() function would be used in conjunction with a function such as =IF().</t>
  </si>
  <si>
    <t xml:space="preserve"> =OR(Test1,Test2)</t>
  </si>
  <si>
    <t>Example</t>
  </si>
  <si>
    <t>( IF and OR Together )</t>
  </si>
  <si>
    <t>The following table shows a list of orders taken by a company.</t>
  </si>
  <si>
    <t>A handling charge of £5 is made on all orders paid by Visa or Delta cards.</t>
  </si>
  <si>
    <t>The =OR() function has been used to determine whether the charge needs to be applied.</t>
  </si>
  <si>
    <t>ISNA</t>
  </si>
  <si>
    <t>Number</t>
  </si>
  <si>
    <t>Hello</t>
  </si>
  <si>
    <t>This function tests a cell to determine whether it contains the Not Available error #N/A.</t>
  </si>
  <si>
    <t>The #N/A is generated when a function cannot work properly because of missing data.</t>
  </si>
  <si>
    <t>The #N/A can also be typed in to a cell by the user to indicate the cell is currently empty,</t>
  </si>
  <si>
    <t>but will be used for data entry in the future.</t>
  </si>
  <si>
    <t>The function is normally used with other functions such as the =IF() function.</t>
  </si>
  <si>
    <t xml:space="preserve"> =ISNA(CellToTest)</t>
  </si>
  <si>
    <t>No special formatting is needed.</t>
  </si>
  <si>
    <t>Small illustration to show in what kind of use cases do use different tools in excel</t>
  </si>
  <si>
    <t>A company is trying to estimate how much revenue can it earn by installing a solar plant on a particular site</t>
  </si>
  <si>
    <t>Note: Please look at the units carefully</t>
  </si>
  <si>
    <t>a</t>
  </si>
  <si>
    <t>Days of generation</t>
  </si>
  <si>
    <t>days</t>
  </si>
  <si>
    <t>b</t>
  </si>
  <si>
    <t>Capacity utilization fator</t>
  </si>
  <si>
    <t>capacity utilised</t>
  </si>
  <si>
    <t>c</t>
  </si>
  <si>
    <t>Solar Plant size</t>
  </si>
  <si>
    <t>MW</t>
  </si>
  <si>
    <t>d</t>
  </si>
  <si>
    <t>Hours per day</t>
  </si>
  <si>
    <t>hours/day</t>
  </si>
  <si>
    <t>e=a*b*c*d</t>
  </si>
  <si>
    <t>Energy generated/annum</t>
  </si>
  <si>
    <t>Million KWh of electricity</t>
  </si>
  <si>
    <t>f</t>
  </si>
  <si>
    <t>Per KWh tariff</t>
  </si>
  <si>
    <t>Rupees/Kwh</t>
  </si>
  <si>
    <t>g=e*f</t>
  </si>
  <si>
    <t>Revenue generated</t>
  </si>
  <si>
    <t>Rupees Million</t>
  </si>
  <si>
    <t>2) Look how value in cell C10 changes automatically as value in C% changes; all the cells are referenced.</t>
  </si>
  <si>
    <t>Alan Parker</t>
  </si>
  <si>
    <t>Roman Kage</t>
  </si>
  <si>
    <t>James Smith</t>
  </si>
  <si>
    <t>Maria Garcia</t>
  </si>
  <si>
    <t>Mary Smith</t>
  </si>
  <si>
    <t xml:space="preserve"> Maria Fernandez</t>
  </si>
  <si>
    <t xml:space="preserve">Devi Kumar </t>
  </si>
  <si>
    <t>Parker</t>
  </si>
  <si>
    <t>Roman</t>
  </si>
  <si>
    <t>Kage</t>
  </si>
  <si>
    <t>Devi</t>
  </si>
  <si>
    <t>Kumar</t>
  </si>
  <si>
    <t>James</t>
  </si>
  <si>
    <t>Smith</t>
  </si>
  <si>
    <t>Maria</t>
  </si>
  <si>
    <t>Garcia</t>
  </si>
  <si>
    <t>Mary</t>
  </si>
  <si>
    <t>Fernandez</t>
  </si>
  <si>
    <t>First Name</t>
  </si>
  <si>
    <t>Last Name</t>
  </si>
  <si>
    <t>Full name in one column</t>
  </si>
  <si>
    <t>D</t>
  </si>
  <si>
    <t>F</t>
  </si>
  <si>
    <t>The teacher wants to find the pupils who scored above average in all three exams. If fulfilled show them as "Passed" else "Fail"</t>
  </si>
  <si>
    <t>Are numbers in both the columns greater than 100 ?, Should return TRUE or False</t>
  </si>
  <si>
    <t>IF</t>
  </si>
  <si>
    <t>Syntax:</t>
  </si>
  <si>
    <t>= if (Condition to check, Value if True, Value if False)</t>
  </si>
  <si>
    <t>This function tests a condition.</t>
  </si>
  <si>
    <t>If the condition is met it is considered to be TRUE.</t>
  </si>
  <si>
    <t>If the condition is not met it is considered as FALSE.</t>
  </si>
  <si>
    <t>Depending upon the result, one of two actions will be carried out.</t>
  </si>
  <si>
    <t xml:space="preserve"> =IF(Condition,ActionIfTrue,ActionIfFalse)</t>
  </si>
  <si>
    <t>The Condition is usually a test of two cells, such as A1=A2.</t>
  </si>
  <si>
    <t>The ActionIfTrue and ActionIfFalse can be numbers, text or calculations.</t>
  </si>
  <si>
    <t>No special formatting is required.</t>
  </si>
  <si>
    <t>The following table shows the Sales figures and Targets for sales reps.</t>
  </si>
  <si>
    <t>Each has their own target which they must reach.</t>
  </si>
  <si>
    <t>The =IF() function is used to compare the Sales with the Target.</t>
  </si>
  <si>
    <t>If the Sales are greater than or equal to the Target the result of Achieved is shown.</t>
  </si>
  <si>
    <t>If the Sales do not reach the target the result of Not Achieved is shown.</t>
  </si>
  <si>
    <t>Note that the text used in the =IF() function needs to be placed in double quotes "Achieved".</t>
  </si>
  <si>
    <t>Sales</t>
  </si>
  <si>
    <t>Target</t>
  </si>
  <si>
    <t>Example 2</t>
  </si>
  <si>
    <t>The following table is similar to that in Example 1.</t>
  </si>
  <si>
    <t>This time the Commission to be paid to the sales rep is calculated.</t>
  </si>
  <si>
    <t>If the Sales are greater than or equal to the Target, the Commission is 10% of Sales.</t>
  </si>
  <si>
    <t>If the Sales do not reach Target, the Commission is only 5% of Sales.</t>
  </si>
  <si>
    <t>Commission</t>
  </si>
  <si>
    <t>Example 3</t>
  </si>
  <si>
    <t>( AND with IF )</t>
  </si>
  <si>
    <t>This example uses the =AND() within the =IF() function.</t>
  </si>
  <si>
    <t>A builders merchant gives 10% discount on certain product lines.</t>
  </si>
  <si>
    <t>The discount is only given on products which are on Special Offer, when the Order Value</t>
  </si>
  <si>
    <t>is £1000 or above.</t>
  </si>
  <si>
    <r>
      <t xml:space="preserve">The =AND() function is used with the =IF() to check that the product is on offer </t>
    </r>
    <r>
      <rPr>
        <b/>
        <sz val="10"/>
        <rFont val="Arial"/>
        <family val="2"/>
      </rPr>
      <t>and</t>
    </r>
    <r>
      <rPr>
        <sz val="11"/>
        <color theme="1"/>
        <rFont val="Calibri"/>
        <family val="2"/>
        <scheme val="minor"/>
      </rPr>
      <t xml:space="preserve"> that</t>
    </r>
  </si>
  <si>
    <t>the value of the order is above £1000.</t>
  </si>
  <si>
    <t>FOR HOMEWORK</t>
  </si>
  <si>
    <t>Special</t>
  </si>
  <si>
    <t>Order</t>
  </si>
  <si>
    <t>Product</t>
  </si>
  <si>
    <t>Offer</t>
  </si>
  <si>
    <t>Value</t>
  </si>
  <si>
    <t>Discount</t>
  </si>
  <si>
    <t>Total</t>
  </si>
  <si>
    <t>Wood</t>
  </si>
  <si>
    <t>Yes</t>
  </si>
  <si>
    <t>Glass</t>
  </si>
  <si>
    <t>No</t>
  </si>
  <si>
    <t>Cement</t>
  </si>
  <si>
    <t>Turf</t>
  </si>
  <si>
    <t>Policy Number</t>
  </si>
  <si>
    <t>Age</t>
  </si>
  <si>
    <t>Years
 of Driving Experience</t>
  </si>
  <si>
    <t>Number of Vehicles</t>
  </si>
  <si>
    <t>Gender</t>
  </si>
  <si>
    <t>Married</t>
  </si>
  <si>
    <t>Vehicle Age</t>
  </si>
  <si>
    <t>Fuel Type Petro Diesel etc.</t>
  </si>
  <si>
    <t>Losses</t>
  </si>
  <si>
    <t>M</t>
  </si>
  <si>
    <t>P</t>
  </si>
  <si>
    <t>Single</t>
  </si>
  <si>
    <t>1) Use conditional formatting with any other Excel-tool to find out some insights from this dataset</t>
  </si>
  <si>
    <t>1) Create a drop down list in cell C5 for values 15% to 25%, in increments of 1%</t>
  </si>
  <si>
    <t xml:space="preserve">Find out how many letters each name has 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</si>
</sst>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_-&quot;£&quot;* #,##0_-;\-&quot;£&quot;* #,##0_-;_-&quot;£&quot;* &quot;-&quot;??_-;_-@_-"/>
    <numFmt numFmtId="166" formatCode="_ * #,##0.00_-[$₹-44D]_ ;_ * #,##0.00\-[$₹-44D]_ ;_ * &quot;-&quot;??_-[$₹-44D]_ ;_ @_ "/>
    <numFmt numFmtId="167" formatCode="_(&quot;£&quot;* #,##0_);_(&quot;£&quot;* \(#,##0\);_(&quot;£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indexed="8"/>
      <name val="Arial"/>
      <family val="2"/>
    </font>
    <font>
      <sz val="8"/>
      <name val="Arial"/>
      <family val="2"/>
    </font>
    <font>
      <b/>
      <sz val="11"/>
      <color theme="4" tint="-0.249977111117893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2" borderId="0" applyNumberFormat="0" applyFont="0" applyBorder="0" applyAlignment="0" applyProtection="0"/>
    <xf numFmtId="0" fontId="5" fillId="4" borderId="0" applyNumberFormat="0" applyFont="0" applyBorder="0" applyAlignment="0" applyProtection="0"/>
  </cellStyleXfs>
  <cellXfs count="54">
    <xf numFmtId="0" fontId="0" fillId="0" borderId="0" xfId="0"/>
    <xf numFmtId="0" fontId="4" fillId="0" borderId="1" xfId="0" applyFont="1" applyBorder="1" applyProtection="1">
      <protection locked="0"/>
    </xf>
    <xf numFmtId="0" fontId="0" fillId="0" borderId="0" xfId="0" applyProtection="1">
      <protection locked="0"/>
    </xf>
    <xf numFmtId="0" fontId="5" fillId="3" borderId="2" xfId="2" applyFill="1" applyBorder="1" applyAlignment="1" applyProtection="1">
      <alignment horizontal="centerContinuous"/>
      <protection locked="0"/>
    </xf>
    <xf numFmtId="0" fontId="5" fillId="3" borderId="2" xfId="2" applyFill="1" applyBorder="1" applyAlignment="1" applyProtection="1">
      <alignment horizontal="center"/>
      <protection locked="0"/>
    </xf>
    <xf numFmtId="0" fontId="5" fillId="0" borderId="2" xfId="3" applyFont="1" applyFill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7" fillId="0" borderId="3" xfId="0" applyFont="1" applyBorder="1" applyProtection="1">
      <protection locked="0"/>
    </xf>
    <xf numFmtId="0" fontId="3" fillId="3" borderId="2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5" fillId="3" borderId="2" xfId="2" applyFont="1" applyFill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 wrapText="1"/>
      <protection locked="0"/>
    </xf>
    <xf numFmtId="0" fontId="5" fillId="3" borderId="4" xfId="2" applyFill="1" applyBorder="1" applyAlignment="1" applyProtection="1">
      <alignment horizontal="center" wrapText="1"/>
      <protection locked="0"/>
    </xf>
    <xf numFmtId="0" fontId="5" fillId="3" borderId="5" xfId="2" applyFill="1" applyBorder="1" applyAlignment="1" applyProtection="1">
      <alignment horizontal="center" wrapText="1"/>
      <protection locked="0"/>
    </xf>
    <xf numFmtId="164" fontId="5" fillId="0" borderId="2" xfId="3" applyNumberFormat="1" applyFont="1" applyFill="1" applyBorder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0" fillId="5" borderId="2" xfId="0" applyFill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5" fillId="3" borderId="2" xfId="2" applyFont="1" applyFill="1" applyBorder="1" applyAlignment="1" applyProtection="1">
      <alignment horizontal="center" wrapText="1"/>
      <protection locked="0"/>
    </xf>
    <xf numFmtId="165" fontId="5" fillId="0" borderId="2" xfId="3" applyNumberFormat="1" applyFont="1" applyFill="1" applyBorder="1" applyAlignment="1" applyProtection="1">
      <alignment horizontal="center"/>
      <protection locked="0"/>
    </xf>
    <xf numFmtId="15" fontId="5" fillId="0" borderId="2" xfId="3" applyNumberFormat="1" applyFont="1" applyFill="1" applyBorder="1" applyAlignment="1" applyProtection="1">
      <alignment horizontal="center"/>
      <protection locked="0"/>
    </xf>
    <xf numFmtId="0" fontId="9" fillId="0" borderId="0" xfId="0" applyFont="1"/>
    <xf numFmtId="0" fontId="0" fillId="3" borderId="0" xfId="0" applyFill="1"/>
    <xf numFmtId="10" fontId="0" fillId="0" borderId="0" xfId="0" applyNumberFormat="1"/>
    <xf numFmtId="166" fontId="0" fillId="0" borderId="0" xfId="0" applyNumberFormat="1"/>
    <xf numFmtId="9" fontId="2" fillId="6" borderId="0" xfId="0" applyNumberFormat="1" applyFont="1" applyFill="1"/>
    <xf numFmtId="9" fontId="0" fillId="0" borderId="0" xfId="1" applyFont="1"/>
    <xf numFmtId="0" fontId="0" fillId="0" borderId="2" xfId="0" applyBorder="1"/>
    <xf numFmtId="0" fontId="0" fillId="3" borderId="0" xfId="0" applyFill="1" applyProtection="1">
      <protection locked="0"/>
    </xf>
    <xf numFmtId="0" fontId="11" fillId="0" borderId="0" xfId="0" applyFont="1" applyProtection="1">
      <protection locked="0"/>
    </xf>
    <xf numFmtId="0" fontId="11" fillId="0" borderId="2" xfId="0" applyFont="1" applyBorder="1"/>
    <xf numFmtId="0" fontId="11" fillId="0" borderId="0" xfId="0" applyFont="1"/>
    <xf numFmtId="0" fontId="12" fillId="3" borderId="6" xfId="2" applyFont="1" applyFill="1" applyBorder="1" applyAlignment="1" applyProtection="1">
      <alignment horizontal="center" wrapText="1"/>
      <protection locked="0"/>
    </xf>
    <xf numFmtId="0" fontId="12" fillId="3" borderId="2" xfId="2" applyFont="1" applyFill="1" applyBorder="1" applyAlignment="1" applyProtection="1">
      <alignment horizontal="center" wrapText="1"/>
      <protection locked="0"/>
    </xf>
    <xf numFmtId="0" fontId="10" fillId="3" borderId="2" xfId="2" applyFont="1" applyFill="1" applyBorder="1" applyAlignment="1" applyProtection="1">
      <alignment horizontal="center"/>
      <protection locked="0"/>
    </xf>
    <xf numFmtId="0" fontId="12" fillId="3" borderId="2" xfId="2" applyFont="1" applyFill="1" applyBorder="1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0" fontId="5" fillId="3" borderId="7" xfId="2" applyFill="1" applyBorder="1" applyAlignment="1" applyProtection="1">
      <alignment horizontal="center"/>
      <protection locked="0"/>
    </xf>
    <xf numFmtId="0" fontId="5" fillId="3" borderId="8" xfId="2" applyFill="1" applyBorder="1" applyAlignment="1" applyProtection="1">
      <alignment horizontal="center"/>
      <protection locked="0"/>
    </xf>
    <xf numFmtId="167" fontId="5" fillId="0" borderId="2" xfId="3" applyNumberFormat="1" applyFont="1" applyFill="1" applyBorder="1" applyAlignment="1" applyProtection="1">
      <alignment horizontal="center"/>
      <protection locked="0"/>
    </xf>
    <xf numFmtId="0" fontId="3" fillId="7" borderId="2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1" fontId="0" fillId="0" borderId="11" xfId="0" applyNumberFormat="1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1" fontId="0" fillId="0" borderId="14" xfId="0" applyNumberFormat="1" applyBorder="1"/>
  </cellXfs>
  <cellStyles count="4">
    <cellStyle name="GreyOrWhite" xfId="2" xr:uid="{6E32B029-A25C-4813-A73B-FE6BE9EE4C5E}"/>
    <cellStyle name="Normal" xfId="0" builtinId="0"/>
    <cellStyle name="Percent" xfId="1" builtinId="5"/>
    <cellStyle name="Yellow" xfId="3" xr:uid="{6511B874-6D2D-4699-BBD6-8B56E7CF0A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D/Documents/Downloads/ExcelLookupFunctionsSeries1-15%20Finish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ISTINE/AppData/Local/Temp/Rar$DI29.6424/exercise-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AAGreat%20Learning%20Office/GLCA/My%20excel%20templates/3rd%20Templ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AAAGreat%20Learning%20Office/GLCA/My%20excel%20templates/Day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RISTINE_PC/Desktop/PD/Mizuho/Day7/Ques-Day7-v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RISTINE_PC/Desktop/PD/Mizuho/Day7/Answers-Day7-v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inancial%20modeling\Different%20modules\9-Advanced%20Charting\practice%20fil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RISTINE_PC/Desktop/PD/Mizuho/Day5/Ques-Day5-v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d/HP%20Laptop/PD/HSBC%20v2/Excel%20Books/Excel/examples%202003/Excel%20ExamplesConverted/Chapter14/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Details"/>
      <sheetName val="Table1"/>
      <sheetName val="VLOOKUP"/>
      <sheetName val="HLOOKUP"/>
      <sheetName val="LOOKUP"/>
      <sheetName val="MATCH"/>
      <sheetName val="INDEX"/>
      <sheetName val="MATCH &amp; INDEX"/>
      <sheetName val="CHOOSE"/>
      <sheetName val="Intersector Operator"/>
    </sheetNames>
    <sheetDataSet>
      <sheetData sheetId="0" refreshError="1"/>
      <sheetData sheetId="1">
        <row r="1">
          <cell r="A1">
            <v>1</v>
          </cell>
          <cell r="B1" t="str">
            <v>Suix</v>
          </cell>
        </row>
        <row r="2">
          <cell r="A2">
            <v>2</v>
          </cell>
          <cell r="B2" t="str">
            <v>Fred</v>
          </cell>
        </row>
        <row r="3">
          <cell r="A3">
            <v>3</v>
          </cell>
          <cell r="B3" t="str">
            <v>Chin</v>
          </cell>
        </row>
        <row r="4">
          <cell r="A4">
            <v>4</v>
          </cell>
          <cell r="B4" t="str">
            <v>Sheliadawn</v>
          </cell>
        </row>
      </sheetData>
      <sheetData sheetId="2">
        <row r="20">
          <cell r="B20" t="str">
            <v>Product 1</v>
          </cell>
        </row>
        <row r="31">
          <cell r="B31" t="str">
            <v>Boom01</v>
          </cell>
        </row>
        <row r="32">
          <cell r="B32" t="str">
            <v>Boom02</v>
          </cell>
        </row>
        <row r="33">
          <cell r="B33" t="str">
            <v>Boom03</v>
          </cell>
        </row>
        <row r="34">
          <cell r="B34" t="str">
            <v>Boom04</v>
          </cell>
        </row>
        <row r="35">
          <cell r="B35" t="str">
            <v>Boom05</v>
          </cell>
        </row>
        <row r="36">
          <cell r="B36" t="str">
            <v>Boom06</v>
          </cell>
        </row>
        <row r="37">
          <cell r="B37" t="str">
            <v>Boom07</v>
          </cell>
        </row>
        <row r="38">
          <cell r="B38" t="str">
            <v>Boom08</v>
          </cell>
        </row>
        <row r="39">
          <cell r="B39" t="str">
            <v>Boom09</v>
          </cell>
        </row>
        <row r="70">
          <cell r="I70">
            <v>0</v>
          </cell>
          <cell r="J70">
            <v>0</v>
          </cell>
          <cell r="K70">
            <v>50000</v>
          </cell>
          <cell r="M70">
            <v>0.15</v>
          </cell>
        </row>
        <row r="71">
          <cell r="I71">
            <v>50001</v>
          </cell>
          <cell r="J71">
            <v>50000</v>
          </cell>
          <cell r="K71">
            <v>75000</v>
          </cell>
          <cell r="L71">
            <v>7500</v>
          </cell>
          <cell r="M71">
            <v>0.25</v>
          </cell>
        </row>
        <row r="72">
          <cell r="I72">
            <v>75001</v>
          </cell>
          <cell r="J72">
            <v>75000</v>
          </cell>
          <cell r="K72">
            <v>100000</v>
          </cell>
          <cell r="L72">
            <v>13750</v>
          </cell>
          <cell r="M72">
            <v>0.34</v>
          </cell>
        </row>
        <row r="73">
          <cell r="I73">
            <v>100001</v>
          </cell>
          <cell r="J73">
            <v>100000</v>
          </cell>
          <cell r="K73">
            <v>335000</v>
          </cell>
          <cell r="L73">
            <v>22250</v>
          </cell>
          <cell r="M73">
            <v>0.39</v>
          </cell>
        </row>
        <row r="74">
          <cell r="I74">
            <v>335001</v>
          </cell>
          <cell r="J74">
            <v>335000</v>
          </cell>
          <cell r="K74">
            <v>10000000</v>
          </cell>
          <cell r="L74">
            <v>113900</v>
          </cell>
          <cell r="M74">
            <v>0.34</v>
          </cell>
        </row>
        <row r="75">
          <cell r="I75">
            <v>10000001</v>
          </cell>
          <cell r="J75">
            <v>10000000</v>
          </cell>
          <cell r="K75">
            <v>15000000</v>
          </cell>
          <cell r="L75">
            <v>3400000.0000000005</v>
          </cell>
          <cell r="M75">
            <v>0.35</v>
          </cell>
        </row>
        <row r="76">
          <cell r="I76">
            <v>15000001</v>
          </cell>
          <cell r="J76">
            <v>15000000</v>
          </cell>
          <cell r="K76">
            <v>18333333</v>
          </cell>
          <cell r="L76">
            <v>5150000</v>
          </cell>
          <cell r="M76">
            <v>0.38</v>
          </cell>
        </row>
        <row r="77">
          <cell r="I77">
            <v>18333334</v>
          </cell>
          <cell r="J77">
            <v>18333333</v>
          </cell>
          <cell r="L77">
            <v>6416666.54</v>
          </cell>
          <cell r="M77">
            <v>0.35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8">
          <cell r="E8">
            <v>2709</v>
          </cell>
          <cell r="F8">
            <v>1623</v>
          </cell>
        </row>
        <row r="9">
          <cell r="E9">
            <v>3629</v>
          </cell>
          <cell r="F9">
            <v>2750</v>
          </cell>
        </row>
        <row r="10">
          <cell r="E10">
            <v>4783</v>
          </cell>
          <cell r="F10">
            <v>3708</v>
          </cell>
        </row>
        <row r="11">
          <cell r="C11">
            <v>7659</v>
          </cell>
          <cell r="D11">
            <v>6812</v>
          </cell>
          <cell r="E11">
            <v>5626</v>
          </cell>
          <cell r="F11">
            <v>5000</v>
          </cell>
          <cell r="G11">
            <v>3650</v>
          </cell>
        </row>
        <row r="12">
          <cell r="C12">
            <v>8816</v>
          </cell>
          <cell r="D12">
            <v>7938</v>
          </cell>
          <cell r="E12">
            <v>6596</v>
          </cell>
          <cell r="F12">
            <v>5864</v>
          </cell>
          <cell r="G12">
            <v>4679</v>
          </cell>
        </row>
        <row r="13">
          <cell r="E13">
            <v>7992</v>
          </cell>
          <cell r="F13">
            <v>6900</v>
          </cell>
        </row>
        <row r="14">
          <cell r="E14">
            <v>8761</v>
          </cell>
          <cell r="F14">
            <v>7914</v>
          </cell>
        </row>
        <row r="15">
          <cell r="E15">
            <v>9782</v>
          </cell>
          <cell r="F15">
            <v>8736</v>
          </cell>
        </row>
        <row r="16">
          <cell r="E16">
            <v>10937</v>
          </cell>
          <cell r="F16">
            <v>9746</v>
          </cell>
        </row>
        <row r="17">
          <cell r="E17">
            <v>11732</v>
          </cell>
          <cell r="F17">
            <v>10792</v>
          </cell>
        </row>
        <row r="18">
          <cell r="E18">
            <v>12904</v>
          </cell>
          <cell r="F18">
            <v>11667</v>
          </cell>
        </row>
        <row r="19">
          <cell r="E19">
            <v>13840</v>
          </cell>
          <cell r="F19">
            <v>12792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ting"/>
      <sheetName val="Any-Column Lookup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IFS"/>
      <sheetName val="INDEX"/>
      <sheetName val="MATCH"/>
      <sheetName val="VLOOKUP"/>
      <sheetName val="PIVOT"/>
      <sheetName val="Sheet4"/>
      <sheetName val="Sheet5"/>
    </sheetNames>
    <sheetDataSet>
      <sheetData sheetId="0"/>
      <sheetData sheetId="1">
        <row r="53">
          <cell r="C53" t="str">
            <v>North</v>
          </cell>
          <cell r="D53" t="str">
            <v>Qtr1</v>
          </cell>
          <cell r="E53" t="str">
            <v>Qtr2</v>
          </cell>
          <cell r="F53" t="str">
            <v>Qtr3</v>
          </cell>
          <cell r="G53" t="str">
            <v>Qtr4</v>
          </cell>
        </row>
        <row r="54">
          <cell r="C54" t="str">
            <v>Bricks</v>
          </cell>
          <cell r="D54">
            <v>1000</v>
          </cell>
          <cell r="E54">
            <v>2000</v>
          </cell>
          <cell r="F54">
            <v>3000</v>
          </cell>
          <cell r="G54">
            <v>4000</v>
          </cell>
          <cell r="J54">
            <v>1</v>
          </cell>
          <cell r="K54">
            <v>2</v>
          </cell>
          <cell r="L54">
            <v>3</v>
          </cell>
        </row>
        <row r="55">
          <cell r="C55" t="str">
            <v>Wood</v>
          </cell>
          <cell r="D55">
            <v>5000</v>
          </cell>
          <cell r="E55">
            <v>6000</v>
          </cell>
          <cell r="F55">
            <v>7000</v>
          </cell>
          <cell r="G55">
            <v>8000</v>
          </cell>
          <cell r="J55">
            <v>4</v>
          </cell>
          <cell r="K55">
            <v>5</v>
          </cell>
          <cell r="L55">
            <v>6</v>
          </cell>
        </row>
        <row r="56">
          <cell r="C56" t="str">
            <v>Glass</v>
          </cell>
          <cell r="D56">
            <v>9000</v>
          </cell>
          <cell r="E56">
            <v>10000</v>
          </cell>
          <cell r="F56">
            <v>11000</v>
          </cell>
          <cell r="G56">
            <v>12000</v>
          </cell>
        </row>
        <row r="57">
          <cell r="J57">
            <v>7</v>
          </cell>
          <cell r="K57">
            <v>8</v>
          </cell>
          <cell r="L57">
            <v>9</v>
          </cell>
        </row>
        <row r="58">
          <cell r="C58" t="str">
            <v>South</v>
          </cell>
          <cell r="D58" t="str">
            <v>Qtr1</v>
          </cell>
          <cell r="E58" t="str">
            <v>Qtr2</v>
          </cell>
          <cell r="F58" t="str">
            <v>Qtr3</v>
          </cell>
          <cell r="G58" t="str">
            <v>Qtr4</v>
          </cell>
          <cell r="J58">
            <v>10</v>
          </cell>
          <cell r="K58">
            <v>11</v>
          </cell>
          <cell r="L58">
            <v>12</v>
          </cell>
        </row>
        <row r="59">
          <cell r="C59" t="str">
            <v>Bricks</v>
          </cell>
          <cell r="D59">
            <v>1500</v>
          </cell>
          <cell r="E59">
            <v>2500</v>
          </cell>
          <cell r="F59">
            <v>3500</v>
          </cell>
          <cell r="G59">
            <v>4500</v>
          </cell>
        </row>
        <row r="60">
          <cell r="C60" t="str">
            <v>Wood</v>
          </cell>
          <cell r="D60">
            <v>5500</v>
          </cell>
          <cell r="E60">
            <v>6500</v>
          </cell>
          <cell r="F60">
            <v>7500</v>
          </cell>
          <cell r="G60">
            <v>8500</v>
          </cell>
        </row>
        <row r="61">
          <cell r="C61" t="str">
            <v>Glass</v>
          </cell>
          <cell r="D61">
            <v>9500</v>
          </cell>
          <cell r="E61">
            <v>10500</v>
          </cell>
          <cell r="F61">
            <v>11500</v>
          </cell>
          <cell r="G61">
            <v>12500</v>
          </cell>
        </row>
        <row r="77">
          <cell r="C77" t="str">
            <v>EAST</v>
          </cell>
        </row>
        <row r="82">
          <cell r="C82" t="str">
            <v>WEST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 &amp; match"/>
      <sheetName val="Text to Column"/>
      <sheetName val="Sheet3"/>
      <sheetName val="Pie chart"/>
      <sheetName val="Bar chart"/>
      <sheetName val="Dynamic Chart - Table"/>
      <sheetName val="Radar Chart"/>
      <sheetName val="Grouped Chart"/>
      <sheetName val="Day3"/>
    </sheetNames>
    <definedNames>
      <definedName name="p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-I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 refreshError="1"/>
      <sheetData sheetId="3">
        <row r="3">
          <cell r="K3" t="str">
            <v>Jan</v>
          </cell>
        </row>
        <row r="4">
          <cell r="K4" t="str">
            <v>Feb</v>
          </cell>
        </row>
        <row r="5">
          <cell r="K5" t="str">
            <v>Mar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"/>
      <sheetName val="C"/>
      <sheetName val="D-I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>
        <row r="3">
          <cell r="G3" t="str">
            <v>Bombay</v>
          </cell>
          <cell r="I3" t="str">
            <v>FRM Comprehensive</v>
          </cell>
        </row>
        <row r="4">
          <cell r="G4" t="str">
            <v>Delhi</v>
          </cell>
          <cell r="I4" t="str">
            <v>CFA Comprehensive</v>
          </cell>
        </row>
        <row r="5">
          <cell r="G5" t="str">
            <v>Bangalore</v>
          </cell>
          <cell r="I5" t="str">
            <v>VisualizeFRM</v>
          </cell>
        </row>
        <row r="6">
          <cell r="G6" t="str">
            <v>Singapore</v>
          </cell>
          <cell r="I6" t="str">
            <v>Corporate Training</v>
          </cell>
        </row>
        <row r="7">
          <cell r="G7" t="str">
            <v>Online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Histogram"/>
      <sheetName val="Double Line Chart"/>
      <sheetName val="Grouped Chart"/>
      <sheetName val="Pyramid Chart"/>
      <sheetName val="Dynamic Chart - Table"/>
      <sheetName val="Dynamic Chart - Offset"/>
      <sheetName val="Radar Chart"/>
      <sheetName val="Waterfall"/>
      <sheetName val="Waterfall-connector"/>
      <sheetName val="Football Field"/>
      <sheetName val="Gantt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A</v>
          </cell>
          <cell r="D2">
            <v>3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H"/>
      <sheetName val="I"/>
      <sheetName val="J"/>
      <sheetName val="K"/>
      <sheetName val="K Answer"/>
      <sheetName val="K Sensitivity"/>
      <sheetName val="K Limits"/>
      <sheetName val="L"/>
      <sheetName val="L-Sol"/>
      <sheetName val="M"/>
      <sheetName val="N"/>
      <sheetName val="O"/>
      <sheetName val="Scroll Bars and Spinner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>
        <row r="7">
          <cell r="C7">
            <v>7200</v>
          </cell>
        </row>
      </sheetData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 Value"/>
      <sheetName val="Future Value (Data Table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  <sheetName val="Sheet14"/>
      <sheetName val="Sheet15"/>
      <sheetName val="Sheet16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>
        <row r="10">
          <cell r="B10">
            <v>193224.57293287982</v>
          </cell>
          <cell r="C10">
            <v>135149.68966776197</v>
          </cell>
        </row>
      </sheetData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937D-AD94-49A0-9897-B1042970A78F}">
  <dimension ref="A1:M58"/>
  <sheetViews>
    <sheetView workbookViewId="0">
      <selection activeCell="E56" sqref="E56"/>
    </sheetView>
  </sheetViews>
  <sheetFormatPr defaultRowHeight="14.4" x14ac:dyDescent="0.3"/>
  <cols>
    <col min="1" max="1" width="2.6640625" style="2" customWidth="1"/>
    <col min="2" max="4" width="8.88671875" style="2"/>
    <col min="5" max="5" width="11.5546875" style="2" customWidth="1"/>
    <col min="6" max="6" width="12.6640625" style="2" customWidth="1"/>
    <col min="7" max="256" width="8.88671875" style="2"/>
    <col min="257" max="257" width="2.6640625" style="2" customWidth="1"/>
    <col min="258" max="260" width="8.88671875" style="2"/>
    <col min="261" max="261" width="11.5546875" style="2" customWidth="1"/>
    <col min="262" max="262" width="12.6640625" style="2" customWidth="1"/>
    <col min="263" max="512" width="8.88671875" style="2"/>
    <col min="513" max="513" width="2.6640625" style="2" customWidth="1"/>
    <col min="514" max="516" width="8.88671875" style="2"/>
    <col min="517" max="517" width="11.5546875" style="2" customWidth="1"/>
    <col min="518" max="518" width="12.6640625" style="2" customWidth="1"/>
    <col min="519" max="768" width="8.88671875" style="2"/>
    <col min="769" max="769" width="2.6640625" style="2" customWidth="1"/>
    <col min="770" max="772" width="8.88671875" style="2"/>
    <col min="773" max="773" width="11.5546875" style="2" customWidth="1"/>
    <col min="774" max="774" width="12.6640625" style="2" customWidth="1"/>
    <col min="775" max="1024" width="8.88671875" style="2"/>
    <col min="1025" max="1025" width="2.6640625" style="2" customWidth="1"/>
    <col min="1026" max="1028" width="8.88671875" style="2"/>
    <col min="1029" max="1029" width="11.5546875" style="2" customWidth="1"/>
    <col min="1030" max="1030" width="12.6640625" style="2" customWidth="1"/>
    <col min="1031" max="1280" width="8.88671875" style="2"/>
    <col min="1281" max="1281" width="2.6640625" style="2" customWidth="1"/>
    <col min="1282" max="1284" width="8.88671875" style="2"/>
    <col min="1285" max="1285" width="11.5546875" style="2" customWidth="1"/>
    <col min="1286" max="1286" width="12.6640625" style="2" customWidth="1"/>
    <col min="1287" max="1536" width="8.88671875" style="2"/>
    <col min="1537" max="1537" width="2.6640625" style="2" customWidth="1"/>
    <col min="1538" max="1540" width="8.88671875" style="2"/>
    <col min="1541" max="1541" width="11.5546875" style="2" customWidth="1"/>
    <col min="1542" max="1542" width="12.6640625" style="2" customWidth="1"/>
    <col min="1543" max="1792" width="8.88671875" style="2"/>
    <col min="1793" max="1793" width="2.6640625" style="2" customWidth="1"/>
    <col min="1794" max="1796" width="8.88671875" style="2"/>
    <col min="1797" max="1797" width="11.5546875" style="2" customWidth="1"/>
    <col min="1798" max="1798" width="12.6640625" style="2" customWidth="1"/>
    <col min="1799" max="2048" width="8.88671875" style="2"/>
    <col min="2049" max="2049" width="2.6640625" style="2" customWidth="1"/>
    <col min="2050" max="2052" width="8.88671875" style="2"/>
    <col min="2053" max="2053" width="11.5546875" style="2" customWidth="1"/>
    <col min="2054" max="2054" width="12.6640625" style="2" customWidth="1"/>
    <col min="2055" max="2304" width="8.88671875" style="2"/>
    <col min="2305" max="2305" width="2.6640625" style="2" customWidth="1"/>
    <col min="2306" max="2308" width="8.88671875" style="2"/>
    <col min="2309" max="2309" width="11.5546875" style="2" customWidth="1"/>
    <col min="2310" max="2310" width="12.6640625" style="2" customWidth="1"/>
    <col min="2311" max="2560" width="8.88671875" style="2"/>
    <col min="2561" max="2561" width="2.6640625" style="2" customWidth="1"/>
    <col min="2562" max="2564" width="8.88671875" style="2"/>
    <col min="2565" max="2565" width="11.5546875" style="2" customWidth="1"/>
    <col min="2566" max="2566" width="12.6640625" style="2" customWidth="1"/>
    <col min="2567" max="2816" width="8.88671875" style="2"/>
    <col min="2817" max="2817" width="2.6640625" style="2" customWidth="1"/>
    <col min="2818" max="2820" width="8.88671875" style="2"/>
    <col min="2821" max="2821" width="11.5546875" style="2" customWidth="1"/>
    <col min="2822" max="2822" width="12.6640625" style="2" customWidth="1"/>
    <col min="2823" max="3072" width="8.88671875" style="2"/>
    <col min="3073" max="3073" width="2.6640625" style="2" customWidth="1"/>
    <col min="3074" max="3076" width="8.88671875" style="2"/>
    <col min="3077" max="3077" width="11.5546875" style="2" customWidth="1"/>
    <col min="3078" max="3078" width="12.6640625" style="2" customWidth="1"/>
    <col min="3079" max="3328" width="8.88671875" style="2"/>
    <col min="3329" max="3329" width="2.6640625" style="2" customWidth="1"/>
    <col min="3330" max="3332" width="8.88671875" style="2"/>
    <col min="3333" max="3333" width="11.5546875" style="2" customWidth="1"/>
    <col min="3334" max="3334" width="12.6640625" style="2" customWidth="1"/>
    <col min="3335" max="3584" width="8.88671875" style="2"/>
    <col min="3585" max="3585" width="2.6640625" style="2" customWidth="1"/>
    <col min="3586" max="3588" width="8.88671875" style="2"/>
    <col min="3589" max="3589" width="11.5546875" style="2" customWidth="1"/>
    <col min="3590" max="3590" width="12.6640625" style="2" customWidth="1"/>
    <col min="3591" max="3840" width="8.88671875" style="2"/>
    <col min="3841" max="3841" width="2.6640625" style="2" customWidth="1"/>
    <col min="3842" max="3844" width="8.88671875" style="2"/>
    <col min="3845" max="3845" width="11.5546875" style="2" customWidth="1"/>
    <col min="3846" max="3846" width="12.6640625" style="2" customWidth="1"/>
    <col min="3847" max="4096" width="8.88671875" style="2"/>
    <col min="4097" max="4097" width="2.6640625" style="2" customWidth="1"/>
    <col min="4098" max="4100" width="8.88671875" style="2"/>
    <col min="4101" max="4101" width="11.5546875" style="2" customWidth="1"/>
    <col min="4102" max="4102" width="12.6640625" style="2" customWidth="1"/>
    <col min="4103" max="4352" width="8.88671875" style="2"/>
    <col min="4353" max="4353" width="2.6640625" style="2" customWidth="1"/>
    <col min="4354" max="4356" width="8.88671875" style="2"/>
    <col min="4357" max="4357" width="11.5546875" style="2" customWidth="1"/>
    <col min="4358" max="4358" width="12.6640625" style="2" customWidth="1"/>
    <col min="4359" max="4608" width="8.88671875" style="2"/>
    <col min="4609" max="4609" width="2.6640625" style="2" customWidth="1"/>
    <col min="4610" max="4612" width="8.88671875" style="2"/>
    <col min="4613" max="4613" width="11.5546875" style="2" customWidth="1"/>
    <col min="4614" max="4614" width="12.6640625" style="2" customWidth="1"/>
    <col min="4615" max="4864" width="8.88671875" style="2"/>
    <col min="4865" max="4865" width="2.6640625" style="2" customWidth="1"/>
    <col min="4866" max="4868" width="8.88671875" style="2"/>
    <col min="4869" max="4869" width="11.5546875" style="2" customWidth="1"/>
    <col min="4870" max="4870" width="12.6640625" style="2" customWidth="1"/>
    <col min="4871" max="5120" width="8.88671875" style="2"/>
    <col min="5121" max="5121" width="2.6640625" style="2" customWidth="1"/>
    <col min="5122" max="5124" width="8.88671875" style="2"/>
    <col min="5125" max="5125" width="11.5546875" style="2" customWidth="1"/>
    <col min="5126" max="5126" width="12.6640625" style="2" customWidth="1"/>
    <col min="5127" max="5376" width="8.88671875" style="2"/>
    <col min="5377" max="5377" width="2.6640625" style="2" customWidth="1"/>
    <col min="5378" max="5380" width="8.88671875" style="2"/>
    <col min="5381" max="5381" width="11.5546875" style="2" customWidth="1"/>
    <col min="5382" max="5382" width="12.6640625" style="2" customWidth="1"/>
    <col min="5383" max="5632" width="8.88671875" style="2"/>
    <col min="5633" max="5633" width="2.6640625" style="2" customWidth="1"/>
    <col min="5634" max="5636" width="8.88671875" style="2"/>
    <col min="5637" max="5637" width="11.5546875" style="2" customWidth="1"/>
    <col min="5638" max="5638" width="12.6640625" style="2" customWidth="1"/>
    <col min="5639" max="5888" width="8.88671875" style="2"/>
    <col min="5889" max="5889" width="2.6640625" style="2" customWidth="1"/>
    <col min="5890" max="5892" width="8.88671875" style="2"/>
    <col min="5893" max="5893" width="11.5546875" style="2" customWidth="1"/>
    <col min="5894" max="5894" width="12.6640625" style="2" customWidth="1"/>
    <col min="5895" max="6144" width="8.88671875" style="2"/>
    <col min="6145" max="6145" width="2.6640625" style="2" customWidth="1"/>
    <col min="6146" max="6148" width="8.88671875" style="2"/>
    <col min="6149" max="6149" width="11.5546875" style="2" customWidth="1"/>
    <col min="6150" max="6150" width="12.6640625" style="2" customWidth="1"/>
    <col min="6151" max="6400" width="8.88671875" style="2"/>
    <col min="6401" max="6401" width="2.6640625" style="2" customWidth="1"/>
    <col min="6402" max="6404" width="8.88671875" style="2"/>
    <col min="6405" max="6405" width="11.5546875" style="2" customWidth="1"/>
    <col min="6406" max="6406" width="12.6640625" style="2" customWidth="1"/>
    <col min="6407" max="6656" width="8.88671875" style="2"/>
    <col min="6657" max="6657" width="2.6640625" style="2" customWidth="1"/>
    <col min="6658" max="6660" width="8.88671875" style="2"/>
    <col min="6661" max="6661" width="11.5546875" style="2" customWidth="1"/>
    <col min="6662" max="6662" width="12.6640625" style="2" customWidth="1"/>
    <col min="6663" max="6912" width="8.88671875" style="2"/>
    <col min="6913" max="6913" width="2.6640625" style="2" customWidth="1"/>
    <col min="6914" max="6916" width="8.88671875" style="2"/>
    <col min="6917" max="6917" width="11.5546875" style="2" customWidth="1"/>
    <col min="6918" max="6918" width="12.6640625" style="2" customWidth="1"/>
    <col min="6919" max="7168" width="8.88671875" style="2"/>
    <col min="7169" max="7169" width="2.6640625" style="2" customWidth="1"/>
    <col min="7170" max="7172" width="8.88671875" style="2"/>
    <col min="7173" max="7173" width="11.5546875" style="2" customWidth="1"/>
    <col min="7174" max="7174" width="12.6640625" style="2" customWidth="1"/>
    <col min="7175" max="7424" width="8.88671875" style="2"/>
    <col min="7425" max="7425" width="2.6640625" style="2" customWidth="1"/>
    <col min="7426" max="7428" width="8.88671875" style="2"/>
    <col min="7429" max="7429" width="11.5546875" style="2" customWidth="1"/>
    <col min="7430" max="7430" width="12.6640625" style="2" customWidth="1"/>
    <col min="7431" max="7680" width="8.88671875" style="2"/>
    <col min="7681" max="7681" width="2.6640625" style="2" customWidth="1"/>
    <col min="7682" max="7684" width="8.88671875" style="2"/>
    <col min="7685" max="7685" width="11.5546875" style="2" customWidth="1"/>
    <col min="7686" max="7686" width="12.6640625" style="2" customWidth="1"/>
    <col min="7687" max="7936" width="8.88671875" style="2"/>
    <col min="7937" max="7937" width="2.6640625" style="2" customWidth="1"/>
    <col min="7938" max="7940" width="8.88671875" style="2"/>
    <col min="7941" max="7941" width="11.5546875" style="2" customWidth="1"/>
    <col min="7942" max="7942" width="12.6640625" style="2" customWidth="1"/>
    <col min="7943" max="8192" width="8.88671875" style="2"/>
    <col min="8193" max="8193" width="2.6640625" style="2" customWidth="1"/>
    <col min="8194" max="8196" width="8.88671875" style="2"/>
    <col min="8197" max="8197" width="11.5546875" style="2" customWidth="1"/>
    <col min="8198" max="8198" width="12.6640625" style="2" customWidth="1"/>
    <col min="8199" max="8448" width="8.88671875" style="2"/>
    <col min="8449" max="8449" width="2.6640625" style="2" customWidth="1"/>
    <col min="8450" max="8452" width="8.88671875" style="2"/>
    <col min="8453" max="8453" width="11.5546875" style="2" customWidth="1"/>
    <col min="8454" max="8454" width="12.6640625" style="2" customWidth="1"/>
    <col min="8455" max="8704" width="8.88671875" style="2"/>
    <col min="8705" max="8705" width="2.6640625" style="2" customWidth="1"/>
    <col min="8706" max="8708" width="8.88671875" style="2"/>
    <col min="8709" max="8709" width="11.5546875" style="2" customWidth="1"/>
    <col min="8710" max="8710" width="12.6640625" style="2" customWidth="1"/>
    <col min="8711" max="8960" width="8.88671875" style="2"/>
    <col min="8961" max="8961" width="2.6640625" style="2" customWidth="1"/>
    <col min="8962" max="8964" width="8.88671875" style="2"/>
    <col min="8965" max="8965" width="11.5546875" style="2" customWidth="1"/>
    <col min="8966" max="8966" width="12.6640625" style="2" customWidth="1"/>
    <col min="8967" max="9216" width="8.88671875" style="2"/>
    <col min="9217" max="9217" width="2.6640625" style="2" customWidth="1"/>
    <col min="9218" max="9220" width="8.88671875" style="2"/>
    <col min="9221" max="9221" width="11.5546875" style="2" customWidth="1"/>
    <col min="9222" max="9222" width="12.6640625" style="2" customWidth="1"/>
    <col min="9223" max="9472" width="8.88671875" style="2"/>
    <col min="9473" max="9473" width="2.6640625" style="2" customWidth="1"/>
    <col min="9474" max="9476" width="8.88671875" style="2"/>
    <col min="9477" max="9477" width="11.5546875" style="2" customWidth="1"/>
    <col min="9478" max="9478" width="12.6640625" style="2" customWidth="1"/>
    <col min="9479" max="9728" width="8.88671875" style="2"/>
    <col min="9729" max="9729" width="2.6640625" style="2" customWidth="1"/>
    <col min="9730" max="9732" width="8.88671875" style="2"/>
    <col min="9733" max="9733" width="11.5546875" style="2" customWidth="1"/>
    <col min="9734" max="9734" width="12.6640625" style="2" customWidth="1"/>
    <col min="9735" max="9984" width="8.88671875" style="2"/>
    <col min="9985" max="9985" width="2.6640625" style="2" customWidth="1"/>
    <col min="9986" max="9988" width="8.88671875" style="2"/>
    <col min="9989" max="9989" width="11.5546875" style="2" customWidth="1"/>
    <col min="9990" max="9990" width="12.6640625" style="2" customWidth="1"/>
    <col min="9991" max="10240" width="8.88671875" style="2"/>
    <col min="10241" max="10241" width="2.6640625" style="2" customWidth="1"/>
    <col min="10242" max="10244" width="8.88671875" style="2"/>
    <col min="10245" max="10245" width="11.5546875" style="2" customWidth="1"/>
    <col min="10246" max="10246" width="12.6640625" style="2" customWidth="1"/>
    <col min="10247" max="10496" width="8.88671875" style="2"/>
    <col min="10497" max="10497" width="2.6640625" style="2" customWidth="1"/>
    <col min="10498" max="10500" width="8.88671875" style="2"/>
    <col min="10501" max="10501" width="11.5546875" style="2" customWidth="1"/>
    <col min="10502" max="10502" width="12.6640625" style="2" customWidth="1"/>
    <col min="10503" max="10752" width="8.88671875" style="2"/>
    <col min="10753" max="10753" width="2.6640625" style="2" customWidth="1"/>
    <col min="10754" max="10756" width="8.88671875" style="2"/>
    <col min="10757" max="10757" width="11.5546875" style="2" customWidth="1"/>
    <col min="10758" max="10758" width="12.6640625" style="2" customWidth="1"/>
    <col min="10759" max="11008" width="8.88671875" style="2"/>
    <col min="11009" max="11009" width="2.6640625" style="2" customWidth="1"/>
    <col min="11010" max="11012" width="8.88671875" style="2"/>
    <col min="11013" max="11013" width="11.5546875" style="2" customWidth="1"/>
    <col min="11014" max="11014" width="12.6640625" style="2" customWidth="1"/>
    <col min="11015" max="11264" width="8.88671875" style="2"/>
    <col min="11265" max="11265" width="2.6640625" style="2" customWidth="1"/>
    <col min="11266" max="11268" width="8.88671875" style="2"/>
    <col min="11269" max="11269" width="11.5546875" style="2" customWidth="1"/>
    <col min="11270" max="11270" width="12.6640625" style="2" customWidth="1"/>
    <col min="11271" max="11520" width="8.88671875" style="2"/>
    <col min="11521" max="11521" width="2.6640625" style="2" customWidth="1"/>
    <col min="11522" max="11524" width="8.88671875" style="2"/>
    <col min="11525" max="11525" width="11.5546875" style="2" customWidth="1"/>
    <col min="11526" max="11526" width="12.6640625" style="2" customWidth="1"/>
    <col min="11527" max="11776" width="8.88671875" style="2"/>
    <col min="11777" max="11777" width="2.6640625" style="2" customWidth="1"/>
    <col min="11778" max="11780" width="8.88671875" style="2"/>
    <col min="11781" max="11781" width="11.5546875" style="2" customWidth="1"/>
    <col min="11782" max="11782" width="12.6640625" style="2" customWidth="1"/>
    <col min="11783" max="12032" width="8.88671875" style="2"/>
    <col min="12033" max="12033" width="2.6640625" style="2" customWidth="1"/>
    <col min="12034" max="12036" width="8.88671875" style="2"/>
    <col min="12037" max="12037" width="11.5546875" style="2" customWidth="1"/>
    <col min="12038" max="12038" width="12.6640625" style="2" customWidth="1"/>
    <col min="12039" max="12288" width="8.88671875" style="2"/>
    <col min="12289" max="12289" width="2.6640625" style="2" customWidth="1"/>
    <col min="12290" max="12292" width="8.88671875" style="2"/>
    <col min="12293" max="12293" width="11.5546875" style="2" customWidth="1"/>
    <col min="12294" max="12294" width="12.6640625" style="2" customWidth="1"/>
    <col min="12295" max="12544" width="8.88671875" style="2"/>
    <col min="12545" max="12545" width="2.6640625" style="2" customWidth="1"/>
    <col min="12546" max="12548" width="8.88671875" style="2"/>
    <col min="12549" max="12549" width="11.5546875" style="2" customWidth="1"/>
    <col min="12550" max="12550" width="12.6640625" style="2" customWidth="1"/>
    <col min="12551" max="12800" width="8.88671875" style="2"/>
    <col min="12801" max="12801" width="2.6640625" style="2" customWidth="1"/>
    <col min="12802" max="12804" width="8.88671875" style="2"/>
    <col min="12805" max="12805" width="11.5546875" style="2" customWidth="1"/>
    <col min="12806" max="12806" width="12.6640625" style="2" customWidth="1"/>
    <col min="12807" max="13056" width="8.88671875" style="2"/>
    <col min="13057" max="13057" width="2.6640625" style="2" customWidth="1"/>
    <col min="13058" max="13060" width="8.88671875" style="2"/>
    <col min="13061" max="13061" width="11.5546875" style="2" customWidth="1"/>
    <col min="13062" max="13062" width="12.6640625" style="2" customWidth="1"/>
    <col min="13063" max="13312" width="8.88671875" style="2"/>
    <col min="13313" max="13313" width="2.6640625" style="2" customWidth="1"/>
    <col min="13314" max="13316" width="8.88671875" style="2"/>
    <col min="13317" max="13317" width="11.5546875" style="2" customWidth="1"/>
    <col min="13318" max="13318" width="12.6640625" style="2" customWidth="1"/>
    <col min="13319" max="13568" width="8.88671875" style="2"/>
    <col min="13569" max="13569" width="2.6640625" style="2" customWidth="1"/>
    <col min="13570" max="13572" width="8.88671875" style="2"/>
    <col min="13573" max="13573" width="11.5546875" style="2" customWidth="1"/>
    <col min="13574" max="13574" width="12.6640625" style="2" customWidth="1"/>
    <col min="13575" max="13824" width="8.88671875" style="2"/>
    <col min="13825" max="13825" width="2.6640625" style="2" customWidth="1"/>
    <col min="13826" max="13828" width="8.88671875" style="2"/>
    <col min="13829" max="13829" width="11.5546875" style="2" customWidth="1"/>
    <col min="13830" max="13830" width="12.6640625" style="2" customWidth="1"/>
    <col min="13831" max="14080" width="8.88671875" style="2"/>
    <col min="14081" max="14081" width="2.6640625" style="2" customWidth="1"/>
    <col min="14082" max="14084" width="8.88671875" style="2"/>
    <col min="14085" max="14085" width="11.5546875" style="2" customWidth="1"/>
    <col min="14086" max="14086" width="12.6640625" style="2" customWidth="1"/>
    <col min="14087" max="14336" width="8.88671875" style="2"/>
    <col min="14337" max="14337" width="2.6640625" style="2" customWidth="1"/>
    <col min="14338" max="14340" width="8.88671875" style="2"/>
    <col min="14341" max="14341" width="11.5546875" style="2" customWidth="1"/>
    <col min="14342" max="14342" width="12.6640625" style="2" customWidth="1"/>
    <col min="14343" max="14592" width="8.88671875" style="2"/>
    <col min="14593" max="14593" width="2.6640625" style="2" customWidth="1"/>
    <col min="14594" max="14596" width="8.88671875" style="2"/>
    <col min="14597" max="14597" width="11.5546875" style="2" customWidth="1"/>
    <col min="14598" max="14598" width="12.6640625" style="2" customWidth="1"/>
    <col min="14599" max="14848" width="8.88671875" style="2"/>
    <col min="14849" max="14849" width="2.6640625" style="2" customWidth="1"/>
    <col min="14850" max="14852" width="8.88671875" style="2"/>
    <col min="14853" max="14853" width="11.5546875" style="2" customWidth="1"/>
    <col min="14854" max="14854" width="12.6640625" style="2" customWidth="1"/>
    <col min="14855" max="15104" width="8.88671875" style="2"/>
    <col min="15105" max="15105" width="2.6640625" style="2" customWidth="1"/>
    <col min="15106" max="15108" width="8.88671875" style="2"/>
    <col min="15109" max="15109" width="11.5546875" style="2" customWidth="1"/>
    <col min="15110" max="15110" width="12.6640625" style="2" customWidth="1"/>
    <col min="15111" max="15360" width="8.88671875" style="2"/>
    <col min="15361" max="15361" width="2.6640625" style="2" customWidth="1"/>
    <col min="15362" max="15364" width="8.88671875" style="2"/>
    <col min="15365" max="15365" width="11.5546875" style="2" customWidth="1"/>
    <col min="15366" max="15366" width="12.6640625" style="2" customWidth="1"/>
    <col min="15367" max="15616" width="8.88671875" style="2"/>
    <col min="15617" max="15617" width="2.6640625" style="2" customWidth="1"/>
    <col min="15618" max="15620" width="8.88671875" style="2"/>
    <col min="15621" max="15621" width="11.5546875" style="2" customWidth="1"/>
    <col min="15622" max="15622" width="12.6640625" style="2" customWidth="1"/>
    <col min="15623" max="15872" width="8.88671875" style="2"/>
    <col min="15873" max="15873" width="2.6640625" style="2" customWidth="1"/>
    <col min="15874" max="15876" width="8.88671875" style="2"/>
    <col min="15877" max="15877" width="11.5546875" style="2" customWidth="1"/>
    <col min="15878" max="15878" width="12.6640625" style="2" customWidth="1"/>
    <col min="15879" max="16128" width="8.88671875" style="2"/>
    <col min="16129" max="16129" width="2.6640625" style="2" customWidth="1"/>
    <col min="16130" max="16132" width="8.88671875" style="2"/>
    <col min="16133" max="16133" width="11.5546875" style="2" customWidth="1"/>
    <col min="16134" max="16134" width="12.6640625" style="2" customWidth="1"/>
    <col min="16135" max="16384" width="8.88671875" style="2"/>
  </cols>
  <sheetData>
    <row r="1" spans="1:9" ht="18" thickBot="1" x14ac:dyDescent="0.35">
      <c r="A1" s="1" t="s">
        <v>121</v>
      </c>
      <c r="B1" s="1"/>
      <c r="C1" s="1"/>
      <c r="D1" s="1"/>
      <c r="E1" s="1"/>
      <c r="F1" s="1"/>
      <c r="G1" s="1"/>
      <c r="H1" s="1"/>
      <c r="I1" s="1"/>
    </row>
    <row r="2" spans="1:9" ht="15" thickTop="1" x14ac:dyDescent="0.3">
      <c r="B2" s="2" t="s">
        <v>122</v>
      </c>
      <c r="C2" s="40" t="s">
        <v>123</v>
      </c>
    </row>
    <row r="3" spans="1:9" ht="15" thickBot="1" x14ac:dyDescent="0.35">
      <c r="B3" s="8" t="s">
        <v>3</v>
      </c>
      <c r="C3" s="8"/>
      <c r="D3" s="8"/>
      <c r="E3" s="8"/>
      <c r="F3" s="8"/>
      <c r="G3" s="8"/>
      <c r="H3" s="8"/>
      <c r="I3" s="8"/>
    </row>
    <row r="4" spans="1:9" x14ac:dyDescent="0.3">
      <c r="B4" s="2" t="s">
        <v>124</v>
      </c>
    </row>
    <row r="5" spans="1:9" x14ac:dyDescent="0.3">
      <c r="B5" s="2" t="s">
        <v>125</v>
      </c>
    </row>
    <row r="6" spans="1:9" x14ac:dyDescent="0.3">
      <c r="B6" s="2" t="s">
        <v>126</v>
      </c>
    </row>
    <row r="7" spans="1:9" x14ac:dyDescent="0.3">
      <c r="B7" s="2" t="s">
        <v>127</v>
      </c>
    </row>
    <row r="9" spans="1:9" ht="15" thickBot="1" x14ac:dyDescent="0.35">
      <c r="B9" s="8" t="s">
        <v>12</v>
      </c>
      <c r="C9" s="8"/>
      <c r="D9" s="8"/>
      <c r="E9" s="8"/>
      <c r="F9" s="8"/>
      <c r="G9" s="8"/>
      <c r="H9" s="8"/>
      <c r="I9" s="8"/>
    </row>
    <row r="10" spans="1:9" x14ac:dyDescent="0.3">
      <c r="B10" s="12" t="s">
        <v>128</v>
      </c>
      <c r="C10" s="12"/>
      <c r="D10" s="12"/>
      <c r="E10" s="12"/>
    </row>
    <row r="11" spans="1:9" x14ac:dyDescent="0.3">
      <c r="B11" s="2" t="s">
        <v>129</v>
      </c>
    </row>
    <row r="12" spans="1:9" x14ac:dyDescent="0.3">
      <c r="B12" s="2" t="s">
        <v>130</v>
      </c>
    </row>
    <row r="14" spans="1:9" ht="15" thickBot="1" x14ac:dyDescent="0.35">
      <c r="B14" s="8" t="s">
        <v>15</v>
      </c>
      <c r="C14" s="8"/>
      <c r="D14" s="8"/>
      <c r="E14" s="8"/>
      <c r="F14" s="8"/>
      <c r="G14" s="8"/>
      <c r="H14" s="8"/>
      <c r="I14" s="8"/>
    </row>
    <row r="15" spans="1:9" x14ac:dyDescent="0.3">
      <c r="B15" s="2" t="s">
        <v>131</v>
      </c>
    </row>
    <row r="17" spans="2:9" ht="15" thickBot="1" x14ac:dyDescent="0.35">
      <c r="B17" s="8" t="s">
        <v>17</v>
      </c>
      <c r="C17" s="8"/>
      <c r="D17" s="8"/>
      <c r="E17" s="8"/>
      <c r="F17" s="8"/>
      <c r="G17" s="8"/>
      <c r="H17" s="8"/>
      <c r="I17" s="8"/>
    </row>
    <row r="18" spans="2:9" x14ac:dyDescent="0.3">
      <c r="B18" s="2" t="s">
        <v>132</v>
      </c>
    </row>
    <row r="19" spans="2:9" x14ac:dyDescent="0.3">
      <c r="B19" s="2" t="s">
        <v>133</v>
      </c>
    </row>
    <row r="20" spans="2:9" x14ac:dyDescent="0.3">
      <c r="B20" s="2" t="s">
        <v>134</v>
      </c>
    </row>
    <row r="21" spans="2:9" x14ac:dyDescent="0.3">
      <c r="B21" s="2" t="s">
        <v>135</v>
      </c>
    </row>
    <row r="22" spans="2:9" x14ac:dyDescent="0.3">
      <c r="B22" s="2" t="s">
        <v>136</v>
      </c>
    </row>
    <row r="23" spans="2:9" x14ac:dyDescent="0.3">
      <c r="B23" s="2" t="s">
        <v>137</v>
      </c>
    </row>
    <row r="25" spans="2:9" x14ac:dyDescent="0.3">
      <c r="B25" s="13" t="s">
        <v>21</v>
      </c>
      <c r="C25" s="13" t="s">
        <v>138</v>
      </c>
      <c r="D25" s="13" t="s">
        <v>139</v>
      </c>
      <c r="E25" s="13" t="s">
        <v>2</v>
      </c>
    </row>
    <row r="26" spans="2:9" x14ac:dyDescent="0.3">
      <c r="B26" s="5" t="s">
        <v>26</v>
      </c>
      <c r="C26" s="5">
        <v>1000</v>
      </c>
      <c r="D26" s="5">
        <v>5000</v>
      </c>
      <c r="E26" s="5"/>
      <c r="F26" s="19"/>
      <c r="G26" s="7"/>
      <c r="H26" s="7"/>
    </row>
    <row r="27" spans="2:9" x14ac:dyDescent="0.3">
      <c r="B27" s="5" t="s">
        <v>27</v>
      </c>
      <c r="C27" s="5">
        <v>6000</v>
      </c>
      <c r="D27" s="5">
        <v>5000</v>
      </c>
      <c r="E27" s="5"/>
      <c r="F27" s="19"/>
      <c r="G27" s="7"/>
      <c r="H27" s="7"/>
    </row>
    <row r="28" spans="2:9" x14ac:dyDescent="0.3">
      <c r="B28" s="5" t="s">
        <v>28</v>
      </c>
      <c r="C28" s="5">
        <v>2000</v>
      </c>
      <c r="D28" s="5">
        <v>4000</v>
      </c>
      <c r="E28" s="5"/>
      <c r="F28" s="19"/>
      <c r="G28" s="7"/>
      <c r="H28" s="7"/>
    </row>
    <row r="31" spans="2:9" ht="15" thickBot="1" x14ac:dyDescent="0.35">
      <c r="B31" s="8" t="s">
        <v>140</v>
      </c>
      <c r="C31" s="8"/>
      <c r="D31" s="8"/>
      <c r="E31" s="8"/>
      <c r="F31" s="8"/>
      <c r="G31" s="8"/>
      <c r="H31" s="8"/>
      <c r="I31" s="8"/>
    </row>
    <row r="32" spans="2:9" x14ac:dyDescent="0.3">
      <c r="B32" s="2" t="s">
        <v>141</v>
      </c>
    </row>
    <row r="33" spans="2:9" x14ac:dyDescent="0.3">
      <c r="B33" s="2" t="s">
        <v>142</v>
      </c>
    </row>
    <row r="34" spans="2:9" x14ac:dyDescent="0.3">
      <c r="B34" s="2" t="s">
        <v>143</v>
      </c>
    </row>
    <row r="35" spans="2:9" x14ac:dyDescent="0.3">
      <c r="B35" s="2" t="s">
        <v>144</v>
      </c>
    </row>
    <row r="37" spans="2:9" x14ac:dyDescent="0.3">
      <c r="B37" s="13" t="s">
        <v>21</v>
      </c>
      <c r="C37" s="13" t="s">
        <v>138</v>
      </c>
      <c r="D37" s="13" t="s">
        <v>139</v>
      </c>
      <c r="E37" s="13" t="s">
        <v>145</v>
      </c>
    </row>
    <row r="38" spans="2:9" x14ac:dyDescent="0.3">
      <c r="B38" s="5" t="s">
        <v>26</v>
      </c>
      <c r="C38" s="5">
        <v>1000</v>
      </c>
      <c r="D38" s="5">
        <v>5000</v>
      </c>
      <c r="E38" s="5"/>
      <c r="F38" s="19"/>
    </row>
    <row r="39" spans="2:9" x14ac:dyDescent="0.3">
      <c r="B39" s="5" t="s">
        <v>27</v>
      </c>
      <c r="C39" s="5">
        <v>6000</v>
      </c>
      <c r="D39" s="5">
        <v>5000</v>
      </c>
      <c r="E39" s="5"/>
      <c r="F39" s="19"/>
    </row>
    <row r="40" spans="2:9" x14ac:dyDescent="0.3">
      <c r="B40" s="5" t="s">
        <v>28</v>
      </c>
      <c r="C40" s="5">
        <v>2000</v>
      </c>
      <c r="D40" s="5">
        <v>4000</v>
      </c>
      <c r="E40" s="5"/>
      <c r="F40" s="19"/>
    </row>
    <row r="43" spans="2:9" ht="15" thickBot="1" x14ac:dyDescent="0.35">
      <c r="B43" s="8" t="s">
        <v>146</v>
      </c>
      <c r="C43" s="8" t="s">
        <v>147</v>
      </c>
      <c r="D43" s="8"/>
      <c r="E43" s="8"/>
      <c r="F43" s="8"/>
      <c r="G43" s="8"/>
      <c r="H43" s="8"/>
      <c r="I43" s="8"/>
    </row>
    <row r="44" spans="2:9" x14ac:dyDescent="0.3">
      <c r="B44" s="2" t="s">
        <v>148</v>
      </c>
    </row>
    <row r="45" spans="2:9" x14ac:dyDescent="0.3">
      <c r="B45" s="2" t="s">
        <v>149</v>
      </c>
    </row>
    <row r="46" spans="2:9" x14ac:dyDescent="0.3">
      <c r="B46" s="2" t="s">
        <v>150</v>
      </c>
    </row>
    <row r="47" spans="2:9" x14ac:dyDescent="0.3">
      <c r="B47" s="2" t="s">
        <v>151</v>
      </c>
    </row>
    <row r="48" spans="2:9" x14ac:dyDescent="0.3">
      <c r="B48" s="2" t="s">
        <v>152</v>
      </c>
    </row>
    <row r="49" spans="2:13" x14ac:dyDescent="0.3">
      <c r="B49" s="2" t="s">
        <v>153</v>
      </c>
    </row>
    <row r="51" spans="2:13" x14ac:dyDescent="0.3">
      <c r="B51" s="12" t="s">
        <v>154</v>
      </c>
    </row>
    <row r="52" spans="2:13" x14ac:dyDescent="0.3">
      <c r="B52" s="41"/>
      <c r="C52" s="41" t="s">
        <v>155</v>
      </c>
      <c r="D52" s="41" t="s">
        <v>156</v>
      </c>
    </row>
    <row r="53" spans="2:13" x14ac:dyDescent="0.3">
      <c r="B53" s="42" t="s">
        <v>157</v>
      </c>
      <c r="C53" s="42" t="s">
        <v>158</v>
      </c>
      <c r="D53" s="42" t="s">
        <v>159</v>
      </c>
      <c r="E53" s="4" t="s">
        <v>160</v>
      </c>
      <c r="F53" s="4" t="s">
        <v>161</v>
      </c>
    </row>
    <row r="54" spans="2:13" x14ac:dyDescent="0.3">
      <c r="B54" s="5" t="s">
        <v>162</v>
      </c>
      <c r="C54" s="5" t="s">
        <v>163</v>
      </c>
      <c r="D54" s="23">
        <v>2000</v>
      </c>
      <c r="E54" s="43"/>
      <c r="F54" s="43"/>
      <c r="I54" s="32"/>
      <c r="J54" s="32"/>
      <c r="K54" s="32"/>
      <c r="L54" s="32"/>
      <c r="M54" s="32"/>
    </row>
    <row r="55" spans="2:13" x14ac:dyDescent="0.3">
      <c r="B55" s="5" t="s">
        <v>164</v>
      </c>
      <c r="C55" s="5" t="s">
        <v>165</v>
      </c>
      <c r="D55" s="23">
        <v>2000</v>
      </c>
      <c r="E55" s="43"/>
      <c r="F55" s="43"/>
    </row>
    <row r="56" spans="2:13" x14ac:dyDescent="0.3">
      <c r="B56" s="5" t="s">
        <v>166</v>
      </c>
      <c r="C56" s="5" t="s">
        <v>163</v>
      </c>
      <c r="D56" s="23">
        <v>500</v>
      </c>
      <c r="E56" s="43"/>
      <c r="F56" s="43"/>
    </row>
    <row r="57" spans="2:13" x14ac:dyDescent="0.3">
      <c r="B57" s="5" t="s">
        <v>167</v>
      </c>
      <c r="C57" s="5" t="s">
        <v>163</v>
      </c>
      <c r="D57" s="23">
        <v>3000</v>
      </c>
      <c r="E57" s="43"/>
      <c r="F57" s="43"/>
    </row>
    <row r="58" spans="2:13" x14ac:dyDescent="0.3">
      <c r="E58" s="6"/>
      <c r="F58" s="7"/>
      <c r="G58" s="7"/>
      <c r="H5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70F2-52B7-4E7C-8996-71D7B439892D}">
  <dimension ref="A1:M300"/>
  <sheetViews>
    <sheetView workbookViewId="0">
      <selection activeCell="K7" sqref="K7"/>
    </sheetView>
  </sheetViews>
  <sheetFormatPr defaultRowHeight="14.4" x14ac:dyDescent="0.3"/>
  <sheetData>
    <row r="1" spans="1:13" ht="72" x14ac:dyDescent="0.3">
      <c r="A1" s="44" t="s">
        <v>168</v>
      </c>
      <c r="B1" s="45" t="s">
        <v>169</v>
      </c>
      <c r="C1" s="44" t="s">
        <v>170</v>
      </c>
      <c r="D1" s="44" t="s">
        <v>171</v>
      </c>
      <c r="E1" s="44" t="s">
        <v>172</v>
      </c>
      <c r="F1" s="44" t="s">
        <v>173</v>
      </c>
      <c r="G1" s="44" t="s">
        <v>174</v>
      </c>
      <c r="H1" s="44" t="s">
        <v>175</v>
      </c>
      <c r="I1" s="44" t="s">
        <v>176</v>
      </c>
    </row>
    <row r="2" spans="1:13" x14ac:dyDescent="0.3">
      <c r="A2" s="46">
        <v>150023</v>
      </c>
      <c r="B2" s="47">
        <v>24</v>
      </c>
      <c r="C2" s="48">
        <v>5</v>
      </c>
      <c r="D2" s="48">
        <v>1</v>
      </c>
      <c r="E2" s="48" t="s">
        <v>177</v>
      </c>
      <c r="F2" s="48" t="s">
        <v>173</v>
      </c>
      <c r="G2" s="48">
        <v>11</v>
      </c>
      <c r="H2" s="47" t="s">
        <v>178</v>
      </c>
      <c r="I2" s="49">
        <v>203.31959459999999</v>
      </c>
      <c r="M2" t="s">
        <v>180</v>
      </c>
    </row>
    <row r="3" spans="1:13" x14ac:dyDescent="0.3">
      <c r="A3" s="50">
        <v>152720</v>
      </c>
      <c r="B3" s="51">
        <v>31</v>
      </c>
      <c r="C3" s="52">
        <v>10</v>
      </c>
      <c r="D3" s="52">
        <v>1</v>
      </c>
      <c r="E3" s="52" t="s">
        <v>118</v>
      </c>
      <c r="F3" s="52" t="s">
        <v>179</v>
      </c>
      <c r="G3" s="52">
        <v>6</v>
      </c>
      <c r="H3" s="51" t="s">
        <v>178</v>
      </c>
      <c r="I3" s="53">
        <v>402.19730240000001</v>
      </c>
    </row>
    <row r="4" spans="1:13" x14ac:dyDescent="0.3">
      <c r="A4" s="50">
        <v>174207</v>
      </c>
      <c r="B4" s="51">
        <v>56</v>
      </c>
      <c r="C4" s="52">
        <v>37</v>
      </c>
      <c r="D4" s="52">
        <v>1</v>
      </c>
      <c r="E4" s="52" t="s">
        <v>177</v>
      </c>
      <c r="F4" s="52" t="s">
        <v>173</v>
      </c>
      <c r="G4" s="52">
        <v>0</v>
      </c>
      <c r="H4" s="51" t="s">
        <v>117</v>
      </c>
      <c r="I4" s="53">
        <v>553.13209589999997</v>
      </c>
    </row>
    <row r="5" spans="1:13" x14ac:dyDescent="0.3">
      <c r="A5" s="50">
        <v>139895</v>
      </c>
      <c r="B5" s="51">
        <v>52</v>
      </c>
      <c r="C5" s="52">
        <v>31</v>
      </c>
      <c r="D5" s="52">
        <v>1</v>
      </c>
      <c r="E5" s="52" t="s">
        <v>118</v>
      </c>
      <c r="F5" s="52" t="s">
        <v>173</v>
      </c>
      <c r="G5" s="52">
        <v>15</v>
      </c>
      <c r="H5" s="51" t="s">
        <v>178</v>
      </c>
      <c r="I5" s="53">
        <v>292.43057920000001</v>
      </c>
    </row>
    <row r="6" spans="1:13" x14ac:dyDescent="0.3">
      <c r="A6" s="50">
        <v>174407</v>
      </c>
      <c r="B6" s="51">
        <v>20</v>
      </c>
      <c r="C6" s="52">
        <v>3</v>
      </c>
      <c r="D6" s="52">
        <v>1</v>
      </c>
      <c r="E6" s="52" t="s">
        <v>177</v>
      </c>
      <c r="F6" s="52" t="s">
        <v>179</v>
      </c>
      <c r="G6" s="52">
        <v>15</v>
      </c>
      <c r="H6" s="51" t="s">
        <v>178</v>
      </c>
      <c r="I6" s="53">
        <v>246.54057610000001</v>
      </c>
    </row>
    <row r="7" spans="1:13" x14ac:dyDescent="0.3">
      <c r="A7" s="50">
        <v>170545</v>
      </c>
      <c r="B7" s="51">
        <v>29</v>
      </c>
      <c r="C7" s="52">
        <v>8</v>
      </c>
      <c r="D7" s="52">
        <v>1</v>
      </c>
      <c r="E7" s="52" t="s">
        <v>177</v>
      </c>
      <c r="F7" s="52" t="s">
        <v>173</v>
      </c>
      <c r="G7" s="52">
        <v>9</v>
      </c>
      <c r="H7" s="51" t="s">
        <v>178</v>
      </c>
      <c r="I7" s="53">
        <v>384.67639480000003</v>
      </c>
    </row>
    <row r="8" spans="1:13" x14ac:dyDescent="0.3">
      <c r="A8" s="50">
        <v>123164</v>
      </c>
      <c r="B8" s="51">
        <v>36</v>
      </c>
      <c r="C8" s="52">
        <v>19</v>
      </c>
      <c r="D8" s="52">
        <v>1</v>
      </c>
      <c r="E8" s="52" t="s">
        <v>118</v>
      </c>
      <c r="F8" s="52" t="s">
        <v>179</v>
      </c>
      <c r="G8" s="52">
        <v>0</v>
      </c>
      <c r="H8" s="51" t="s">
        <v>178</v>
      </c>
      <c r="I8" s="53">
        <v>462.1588562</v>
      </c>
    </row>
    <row r="9" spans="1:13" x14ac:dyDescent="0.3">
      <c r="A9" s="50">
        <v>147118</v>
      </c>
      <c r="B9" s="51">
        <v>67</v>
      </c>
      <c r="C9" s="52">
        <v>49</v>
      </c>
      <c r="D9" s="52">
        <v>1</v>
      </c>
      <c r="E9" s="52" t="s">
        <v>118</v>
      </c>
      <c r="F9" s="52" t="s">
        <v>173</v>
      </c>
      <c r="G9" s="52">
        <v>15</v>
      </c>
      <c r="H9" s="51" t="s">
        <v>178</v>
      </c>
      <c r="I9" s="53">
        <v>168.93403609999999</v>
      </c>
    </row>
    <row r="10" spans="1:13" x14ac:dyDescent="0.3">
      <c r="A10" s="50">
        <v>119842</v>
      </c>
      <c r="B10" s="51">
        <v>69</v>
      </c>
      <c r="C10" s="52">
        <v>48</v>
      </c>
      <c r="D10" s="52">
        <v>1</v>
      </c>
      <c r="E10" s="52" t="s">
        <v>177</v>
      </c>
      <c r="F10" s="52" t="s">
        <v>179</v>
      </c>
      <c r="G10" s="52">
        <v>5</v>
      </c>
      <c r="H10" s="51" t="s">
        <v>178</v>
      </c>
      <c r="I10" s="53">
        <v>69.893040909999996</v>
      </c>
    </row>
    <row r="11" spans="1:13" x14ac:dyDescent="0.3">
      <c r="A11" s="50">
        <v>192628</v>
      </c>
      <c r="B11" s="51">
        <v>16</v>
      </c>
      <c r="C11" s="52">
        <v>0</v>
      </c>
      <c r="D11" s="52">
        <v>1</v>
      </c>
      <c r="E11" s="52" t="s">
        <v>118</v>
      </c>
      <c r="F11" s="52" t="s">
        <v>179</v>
      </c>
      <c r="G11" s="52">
        <v>14</v>
      </c>
      <c r="H11" s="51" t="s">
        <v>178</v>
      </c>
      <c r="I11" s="53">
        <v>242.77257610000001</v>
      </c>
    </row>
    <row r="12" spans="1:13" x14ac:dyDescent="0.3">
      <c r="A12" s="50">
        <v>154593</v>
      </c>
      <c r="B12" s="51">
        <v>19</v>
      </c>
      <c r="C12" s="52">
        <v>1</v>
      </c>
      <c r="D12" s="52">
        <v>1</v>
      </c>
      <c r="E12" s="52" t="s">
        <v>177</v>
      </c>
      <c r="F12" s="52" t="s">
        <v>179</v>
      </c>
      <c r="G12" s="52">
        <v>12</v>
      </c>
      <c r="H12" s="51" t="s">
        <v>117</v>
      </c>
      <c r="I12" s="53">
        <v>763.72985670000003</v>
      </c>
    </row>
    <row r="13" spans="1:13" x14ac:dyDescent="0.3">
      <c r="A13" s="50">
        <v>182495</v>
      </c>
      <c r="B13" s="51">
        <v>29</v>
      </c>
      <c r="C13" s="52">
        <v>8</v>
      </c>
      <c r="D13" s="52">
        <v>1</v>
      </c>
      <c r="E13" s="52" t="s">
        <v>118</v>
      </c>
      <c r="F13" s="52" t="s">
        <v>179</v>
      </c>
      <c r="G13" s="52">
        <v>14</v>
      </c>
      <c r="H13" s="51" t="s">
        <v>178</v>
      </c>
      <c r="I13" s="53">
        <v>407.38937420000002</v>
      </c>
    </row>
    <row r="14" spans="1:13" x14ac:dyDescent="0.3">
      <c r="A14" s="50">
        <v>173214</v>
      </c>
      <c r="B14" s="51">
        <v>20</v>
      </c>
      <c r="C14" s="52">
        <v>1</v>
      </c>
      <c r="D14" s="52">
        <v>1</v>
      </c>
      <c r="E14" s="52" t="s">
        <v>118</v>
      </c>
      <c r="F14" s="52" t="s">
        <v>173</v>
      </c>
      <c r="G14" s="52">
        <v>13</v>
      </c>
      <c r="H14" s="51" t="s">
        <v>178</v>
      </c>
      <c r="I14" s="53">
        <v>161.57952109999999</v>
      </c>
    </row>
    <row r="15" spans="1:13" x14ac:dyDescent="0.3">
      <c r="A15" s="50">
        <v>124315</v>
      </c>
      <c r="B15" s="51">
        <v>67</v>
      </c>
      <c r="C15" s="52">
        <v>49</v>
      </c>
      <c r="D15" s="52">
        <v>1</v>
      </c>
      <c r="E15" s="52" t="s">
        <v>177</v>
      </c>
      <c r="F15" s="52" t="s">
        <v>173</v>
      </c>
      <c r="G15" s="52">
        <v>7</v>
      </c>
      <c r="H15" s="51" t="s">
        <v>178</v>
      </c>
      <c r="I15" s="53">
        <v>242.8887756</v>
      </c>
    </row>
    <row r="16" spans="1:13" x14ac:dyDescent="0.3">
      <c r="A16" s="50">
        <v>189976</v>
      </c>
      <c r="B16" s="51">
        <v>46</v>
      </c>
      <c r="C16" s="52">
        <v>27</v>
      </c>
      <c r="D16" s="52">
        <v>1</v>
      </c>
      <c r="E16" s="52" t="s">
        <v>177</v>
      </c>
      <c r="F16" s="52" t="s">
        <v>173</v>
      </c>
      <c r="G16" s="52">
        <v>7</v>
      </c>
      <c r="H16" s="51" t="s">
        <v>178</v>
      </c>
      <c r="I16" s="53">
        <v>358.521705</v>
      </c>
    </row>
    <row r="17" spans="1:9" x14ac:dyDescent="0.3">
      <c r="A17" s="50">
        <v>109823</v>
      </c>
      <c r="B17" s="51">
        <v>57</v>
      </c>
      <c r="C17" s="52">
        <v>40</v>
      </c>
      <c r="D17" s="52">
        <v>1</v>
      </c>
      <c r="E17" s="52" t="s">
        <v>177</v>
      </c>
      <c r="F17" s="52" t="s">
        <v>173</v>
      </c>
      <c r="G17" s="52">
        <v>15</v>
      </c>
      <c r="H17" s="51" t="s">
        <v>178</v>
      </c>
      <c r="I17" s="53">
        <v>314.66209720000001</v>
      </c>
    </row>
    <row r="18" spans="1:9" x14ac:dyDescent="0.3">
      <c r="A18" s="50">
        <v>140529</v>
      </c>
      <c r="B18" s="51">
        <v>65</v>
      </c>
      <c r="C18" s="52">
        <v>48</v>
      </c>
      <c r="D18" s="52">
        <v>1</v>
      </c>
      <c r="E18" s="52" t="s">
        <v>177</v>
      </c>
      <c r="F18" s="52" t="s">
        <v>179</v>
      </c>
      <c r="G18" s="52">
        <v>11</v>
      </c>
      <c r="H18" s="51" t="s">
        <v>178</v>
      </c>
      <c r="I18" s="53">
        <v>306.73950109999998</v>
      </c>
    </row>
    <row r="19" spans="1:9" x14ac:dyDescent="0.3">
      <c r="A19" s="50">
        <v>108345</v>
      </c>
      <c r="B19" s="51">
        <v>20</v>
      </c>
      <c r="C19" s="52">
        <v>1</v>
      </c>
      <c r="D19" s="52">
        <v>1</v>
      </c>
      <c r="E19" s="52" t="s">
        <v>177</v>
      </c>
      <c r="F19" s="52" t="s">
        <v>179</v>
      </c>
      <c r="G19" s="52">
        <v>15</v>
      </c>
      <c r="H19" s="51" t="s">
        <v>117</v>
      </c>
      <c r="I19" s="53">
        <v>772.64482029999999</v>
      </c>
    </row>
    <row r="20" spans="1:9" x14ac:dyDescent="0.3">
      <c r="A20" s="50">
        <v>197526</v>
      </c>
      <c r="B20" s="51">
        <v>67</v>
      </c>
      <c r="C20" s="52">
        <v>49</v>
      </c>
      <c r="D20" s="52">
        <v>1</v>
      </c>
      <c r="E20" s="52" t="s">
        <v>177</v>
      </c>
      <c r="F20" s="52" t="s">
        <v>179</v>
      </c>
      <c r="G20" s="52">
        <v>3</v>
      </c>
      <c r="H20" s="51" t="s">
        <v>117</v>
      </c>
      <c r="I20" s="53">
        <v>593.42741130000002</v>
      </c>
    </row>
    <row r="21" spans="1:9" x14ac:dyDescent="0.3">
      <c r="A21" s="50">
        <v>164235</v>
      </c>
      <c r="B21" s="51">
        <v>62</v>
      </c>
      <c r="C21" s="52">
        <v>45</v>
      </c>
      <c r="D21" s="52">
        <v>1</v>
      </c>
      <c r="E21" s="52" t="s">
        <v>177</v>
      </c>
      <c r="F21" s="52" t="s">
        <v>173</v>
      </c>
      <c r="G21" s="52">
        <v>0</v>
      </c>
      <c r="H21" s="51" t="s">
        <v>178</v>
      </c>
      <c r="I21" s="53">
        <v>275.21440910000001</v>
      </c>
    </row>
    <row r="22" spans="1:9" x14ac:dyDescent="0.3">
      <c r="A22" s="50">
        <v>112321</v>
      </c>
      <c r="B22" s="51">
        <v>44</v>
      </c>
      <c r="C22" s="52">
        <v>27</v>
      </c>
      <c r="D22" s="52">
        <v>1</v>
      </c>
      <c r="E22" s="52" t="s">
        <v>118</v>
      </c>
      <c r="F22" s="52" t="s">
        <v>179</v>
      </c>
      <c r="G22" s="52">
        <v>10</v>
      </c>
      <c r="H22" s="51" t="s">
        <v>178</v>
      </c>
      <c r="I22" s="53">
        <v>472.59981119999998</v>
      </c>
    </row>
    <row r="23" spans="1:9" x14ac:dyDescent="0.3">
      <c r="A23" s="50">
        <v>140896</v>
      </c>
      <c r="B23" s="51">
        <v>17</v>
      </c>
      <c r="C23" s="52">
        <v>0</v>
      </c>
      <c r="D23" s="52">
        <v>1</v>
      </c>
      <c r="E23" s="52" t="s">
        <v>177</v>
      </c>
      <c r="F23" s="52" t="s">
        <v>179</v>
      </c>
      <c r="G23" s="52">
        <v>15</v>
      </c>
      <c r="H23" s="51" t="s">
        <v>117</v>
      </c>
      <c r="I23" s="53">
        <v>877.07788330000005</v>
      </c>
    </row>
    <row r="24" spans="1:9" x14ac:dyDescent="0.3">
      <c r="A24" s="50">
        <v>136526</v>
      </c>
      <c r="B24" s="51">
        <v>29</v>
      </c>
      <c r="C24" s="52">
        <v>10</v>
      </c>
      <c r="D24" s="52">
        <v>1</v>
      </c>
      <c r="E24" s="52" t="s">
        <v>118</v>
      </c>
      <c r="F24" s="52" t="s">
        <v>179</v>
      </c>
      <c r="G24" s="52">
        <v>0</v>
      </c>
      <c r="H24" s="51" t="s">
        <v>117</v>
      </c>
      <c r="I24" s="53">
        <v>825.27722770000003</v>
      </c>
    </row>
    <row r="25" spans="1:9" x14ac:dyDescent="0.3">
      <c r="A25" s="50">
        <v>177965</v>
      </c>
      <c r="B25" s="51">
        <v>66</v>
      </c>
      <c r="C25" s="52">
        <v>49</v>
      </c>
      <c r="D25" s="52">
        <v>1</v>
      </c>
      <c r="E25" s="52" t="s">
        <v>118</v>
      </c>
      <c r="F25" s="52" t="s">
        <v>179</v>
      </c>
      <c r="G25" s="52">
        <v>6</v>
      </c>
      <c r="H25" s="51" t="s">
        <v>178</v>
      </c>
      <c r="I25" s="53">
        <v>273.1567349</v>
      </c>
    </row>
    <row r="26" spans="1:9" x14ac:dyDescent="0.3">
      <c r="A26" s="50">
        <v>154647</v>
      </c>
      <c r="B26" s="51">
        <v>22</v>
      </c>
      <c r="C26" s="52">
        <v>3</v>
      </c>
      <c r="D26" s="52">
        <v>1</v>
      </c>
      <c r="E26" s="52" t="s">
        <v>118</v>
      </c>
      <c r="F26" s="52" t="s">
        <v>179</v>
      </c>
      <c r="G26" s="52">
        <v>11</v>
      </c>
      <c r="H26" s="51" t="s">
        <v>178</v>
      </c>
      <c r="I26" s="53">
        <v>220.6385329</v>
      </c>
    </row>
    <row r="27" spans="1:9" x14ac:dyDescent="0.3">
      <c r="A27" s="50">
        <v>127564</v>
      </c>
      <c r="B27" s="51">
        <v>33</v>
      </c>
      <c r="C27" s="52">
        <v>16</v>
      </c>
      <c r="D27" s="52">
        <v>1</v>
      </c>
      <c r="E27" s="52" t="s">
        <v>177</v>
      </c>
      <c r="F27" s="52" t="s">
        <v>179</v>
      </c>
      <c r="G27" s="52">
        <v>13</v>
      </c>
      <c r="H27" s="51" t="s">
        <v>178</v>
      </c>
      <c r="I27" s="53">
        <v>169.37645850000001</v>
      </c>
    </row>
    <row r="28" spans="1:9" x14ac:dyDescent="0.3">
      <c r="A28" s="50">
        <v>180980</v>
      </c>
      <c r="B28" s="51">
        <v>69</v>
      </c>
      <c r="C28" s="52">
        <v>48</v>
      </c>
      <c r="D28" s="52">
        <v>1</v>
      </c>
      <c r="E28" s="52" t="s">
        <v>118</v>
      </c>
      <c r="F28" s="52" t="s">
        <v>173</v>
      </c>
      <c r="G28" s="52">
        <v>0</v>
      </c>
      <c r="H28" s="51" t="s">
        <v>178</v>
      </c>
      <c r="I28" s="53">
        <v>98.073558410000004</v>
      </c>
    </row>
    <row r="29" spans="1:9" x14ac:dyDescent="0.3">
      <c r="A29" s="50">
        <v>173004</v>
      </c>
      <c r="B29" s="51">
        <v>39</v>
      </c>
      <c r="C29" s="52">
        <v>22</v>
      </c>
      <c r="D29" s="52">
        <v>1</v>
      </c>
      <c r="E29" s="52" t="s">
        <v>177</v>
      </c>
      <c r="F29" s="52" t="s">
        <v>173</v>
      </c>
      <c r="G29" s="52">
        <v>3</v>
      </c>
      <c r="H29" s="51" t="s">
        <v>117</v>
      </c>
      <c r="I29" s="53">
        <v>680.1630093</v>
      </c>
    </row>
    <row r="30" spans="1:9" x14ac:dyDescent="0.3">
      <c r="A30" s="50">
        <v>168613</v>
      </c>
      <c r="B30" s="51">
        <v>41</v>
      </c>
      <c r="C30" s="52">
        <v>22</v>
      </c>
      <c r="D30" s="52">
        <v>1</v>
      </c>
      <c r="E30" s="52" t="s">
        <v>118</v>
      </c>
      <c r="F30" s="52" t="s">
        <v>173</v>
      </c>
      <c r="G30" s="52">
        <v>13</v>
      </c>
      <c r="H30" s="51" t="s">
        <v>178</v>
      </c>
      <c r="I30" s="53">
        <v>210.31230199999999</v>
      </c>
    </row>
    <row r="31" spans="1:9" x14ac:dyDescent="0.3">
      <c r="A31" s="50">
        <v>102189</v>
      </c>
      <c r="B31" s="51">
        <v>20</v>
      </c>
      <c r="C31" s="52">
        <v>2</v>
      </c>
      <c r="D31" s="52">
        <v>1</v>
      </c>
      <c r="E31" s="52" t="s">
        <v>118</v>
      </c>
      <c r="F31" s="52" t="s">
        <v>173</v>
      </c>
      <c r="G31" s="52">
        <v>8</v>
      </c>
      <c r="H31" s="51" t="s">
        <v>178</v>
      </c>
      <c r="I31" s="53">
        <v>354.1103301</v>
      </c>
    </row>
    <row r="32" spans="1:9" x14ac:dyDescent="0.3">
      <c r="A32" s="50">
        <v>190883</v>
      </c>
      <c r="B32" s="51">
        <v>68</v>
      </c>
      <c r="C32" s="52">
        <v>49</v>
      </c>
      <c r="D32" s="52">
        <v>1</v>
      </c>
      <c r="E32" s="52" t="s">
        <v>118</v>
      </c>
      <c r="F32" s="52" t="s">
        <v>173</v>
      </c>
      <c r="G32" s="52">
        <v>9</v>
      </c>
      <c r="H32" s="51" t="s">
        <v>178</v>
      </c>
      <c r="I32" s="53">
        <v>155.72084469999999</v>
      </c>
    </row>
    <row r="33" spans="1:9" x14ac:dyDescent="0.3">
      <c r="A33" s="50">
        <v>162323</v>
      </c>
      <c r="B33" s="51">
        <v>31</v>
      </c>
      <c r="C33" s="52">
        <v>12</v>
      </c>
      <c r="D33" s="52">
        <v>1</v>
      </c>
      <c r="E33" s="52" t="s">
        <v>177</v>
      </c>
      <c r="F33" s="52" t="s">
        <v>173</v>
      </c>
      <c r="G33" s="52">
        <v>4</v>
      </c>
      <c r="H33" s="51" t="s">
        <v>117</v>
      </c>
      <c r="I33" s="53">
        <v>670.89217540000004</v>
      </c>
    </row>
    <row r="34" spans="1:9" x14ac:dyDescent="0.3">
      <c r="A34" s="50">
        <v>124254</v>
      </c>
      <c r="B34" s="51">
        <v>30</v>
      </c>
      <c r="C34" s="52">
        <v>13</v>
      </c>
      <c r="D34" s="52">
        <v>1</v>
      </c>
      <c r="E34" s="52" t="s">
        <v>177</v>
      </c>
      <c r="F34" s="52" t="s">
        <v>179</v>
      </c>
      <c r="G34" s="52">
        <v>1</v>
      </c>
      <c r="H34" s="51" t="s">
        <v>178</v>
      </c>
      <c r="I34" s="53">
        <v>446.7508297</v>
      </c>
    </row>
    <row r="35" spans="1:9" x14ac:dyDescent="0.3">
      <c r="A35" s="50">
        <v>168484</v>
      </c>
      <c r="B35" s="51">
        <v>64</v>
      </c>
      <c r="C35" s="52">
        <v>47</v>
      </c>
      <c r="D35" s="52">
        <v>1</v>
      </c>
      <c r="E35" s="52" t="s">
        <v>177</v>
      </c>
      <c r="F35" s="52" t="s">
        <v>173</v>
      </c>
      <c r="G35" s="52">
        <v>5</v>
      </c>
      <c r="H35" s="51" t="s">
        <v>178</v>
      </c>
      <c r="I35" s="53">
        <v>109.02634260000001</v>
      </c>
    </row>
    <row r="36" spans="1:9" x14ac:dyDescent="0.3">
      <c r="A36" s="50">
        <v>184955</v>
      </c>
      <c r="B36" s="51">
        <v>68</v>
      </c>
      <c r="C36" s="52">
        <v>47</v>
      </c>
      <c r="D36" s="52">
        <v>1</v>
      </c>
      <c r="E36" s="52" t="s">
        <v>118</v>
      </c>
      <c r="F36" s="52" t="s">
        <v>173</v>
      </c>
      <c r="G36" s="52">
        <v>7</v>
      </c>
      <c r="H36" s="51" t="s">
        <v>178</v>
      </c>
      <c r="I36" s="53">
        <v>119.7330443</v>
      </c>
    </row>
    <row r="37" spans="1:9" x14ac:dyDescent="0.3">
      <c r="A37" s="50">
        <v>188699</v>
      </c>
      <c r="B37" s="51">
        <v>49</v>
      </c>
      <c r="C37" s="52">
        <v>30</v>
      </c>
      <c r="D37" s="52">
        <v>1</v>
      </c>
      <c r="E37" s="52" t="s">
        <v>177</v>
      </c>
      <c r="F37" s="52" t="s">
        <v>179</v>
      </c>
      <c r="G37" s="52">
        <v>10</v>
      </c>
      <c r="H37" s="51" t="s">
        <v>178</v>
      </c>
      <c r="I37" s="53">
        <v>454.8247336</v>
      </c>
    </row>
    <row r="38" spans="1:9" x14ac:dyDescent="0.3">
      <c r="A38" s="50">
        <v>152298</v>
      </c>
      <c r="B38" s="51">
        <v>23</v>
      </c>
      <c r="C38" s="52">
        <v>4</v>
      </c>
      <c r="D38" s="52">
        <v>1</v>
      </c>
      <c r="E38" s="52" t="s">
        <v>177</v>
      </c>
      <c r="F38" s="52" t="s">
        <v>179</v>
      </c>
      <c r="G38" s="52">
        <v>10</v>
      </c>
      <c r="H38" s="51" t="s">
        <v>117</v>
      </c>
      <c r="I38" s="53">
        <v>845.75927839999997</v>
      </c>
    </row>
    <row r="39" spans="1:9" x14ac:dyDescent="0.3">
      <c r="A39" s="50">
        <v>137739</v>
      </c>
      <c r="B39" s="51">
        <v>50</v>
      </c>
      <c r="C39" s="52">
        <v>32</v>
      </c>
      <c r="D39" s="52">
        <v>1</v>
      </c>
      <c r="E39" s="52" t="s">
        <v>177</v>
      </c>
      <c r="F39" s="52" t="s">
        <v>179</v>
      </c>
      <c r="G39" s="52">
        <v>13</v>
      </c>
      <c r="H39" s="51" t="s">
        <v>178</v>
      </c>
      <c r="I39" s="53">
        <v>274.31428349999999</v>
      </c>
    </row>
    <row r="40" spans="1:9" x14ac:dyDescent="0.3">
      <c r="A40" s="50">
        <v>102090</v>
      </c>
      <c r="B40" s="51">
        <v>39</v>
      </c>
      <c r="C40" s="52">
        <v>18</v>
      </c>
      <c r="D40" s="52">
        <v>1</v>
      </c>
      <c r="E40" s="52" t="s">
        <v>118</v>
      </c>
      <c r="F40" s="52" t="s">
        <v>179</v>
      </c>
      <c r="G40" s="52">
        <v>3</v>
      </c>
      <c r="H40" s="51" t="s">
        <v>117</v>
      </c>
      <c r="I40" s="53">
        <v>791.13520600000004</v>
      </c>
    </row>
    <row r="41" spans="1:9" x14ac:dyDescent="0.3">
      <c r="A41" s="50">
        <v>164014</v>
      </c>
      <c r="B41" s="51">
        <v>35</v>
      </c>
      <c r="C41" s="52">
        <v>14</v>
      </c>
      <c r="D41" s="52">
        <v>1</v>
      </c>
      <c r="E41" s="52" t="s">
        <v>118</v>
      </c>
      <c r="F41" s="52" t="s">
        <v>179</v>
      </c>
      <c r="G41" s="52">
        <v>6</v>
      </c>
      <c r="H41" s="51" t="s">
        <v>178</v>
      </c>
      <c r="I41" s="53">
        <v>355.2515755</v>
      </c>
    </row>
    <row r="42" spans="1:9" x14ac:dyDescent="0.3">
      <c r="A42" s="50">
        <v>140277</v>
      </c>
      <c r="B42" s="51">
        <v>38</v>
      </c>
      <c r="C42" s="52">
        <v>20</v>
      </c>
      <c r="D42" s="52">
        <v>1</v>
      </c>
      <c r="E42" s="52" t="s">
        <v>177</v>
      </c>
      <c r="F42" s="52" t="s">
        <v>173</v>
      </c>
      <c r="G42" s="52">
        <v>1</v>
      </c>
      <c r="H42" s="51" t="s">
        <v>117</v>
      </c>
      <c r="I42" s="53">
        <v>522.83122089999995</v>
      </c>
    </row>
    <row r="43" spans="1:9" x14ac:dyDescent="0.3">
      <c r="A43" s="50">
        <v>183688</v>
      </c>
      <c r="B43" s="51">
        <v>66</v>
      </c>
      <c r="C43" s="52">
        <v>47</v>
      </c>
      <c r="D43" s="52">
        <v>1</v>
      </c>
      <c r="E43" s="52" t="s">
        <v>177</v>
      </c>
      <c r="F43" s="52" t="s">
        <v>179</v>
      </c>
      <c r="G43" s="52">
        <v>0</v>
      </c>
      <c r="H43" s="51" t="s">
        <v>178</v>
      </c>
      <c r="I43" s="53">
        <v>347.08218460000001</v>
      </c>
    </row>
    <row r="44" spans="1:9" x14ac:dyDescent="0.3">
      <c r="A44" s="50">
        <v>189679</v>
      </c>
      <c r="B44" s="51">
        <v>58</v>
      </c>
      <c r="C44" s="52">
        <v>39</v>
      </c>
      <c r="D44" s="52">
        <v>1</v>
      </c>
      <c r="E44" s="52" t="s">
        <v>118</v>
      </c>
      <c r="F44" s="52" t="s">
        <v>179</v>
      </c>
      <c r="G44" s="52">
        <v>2</v>
      </c>
      <c r="H44" s="51" t="s">
        <v>178</v>
      </c>
      <c r="I44" s="53">
        <v>381.74773090000002</v>
      </c>
    </row>
    <row r="45" spans="1:9" x14ac:dyDescent="0.3">
      <c r="A45" s="50">
        <v>139993</v>
      </c>
      <c r="B45" s="51">
        <v>25</v>
      </c>
      <c r="C45" s="52">
        <v>6</v>
      </c>
      <c r="D45" s="52">
        <v>1</v>
      </c>
      <c r="E45" s="52" t="s">
        <v>177</v>
      </c>
      <c r="F45" s="52" t="s">
        <v>179</v>
      </c>
      <c r="G45" s="52">
        <v>12</v>
      </c>
      <c r="H45" s="51" t="s">
        <v>117</v>
      </c>
      <c r="I45" s="53">
        <v>747.52738729999999</v>
      </c>
    </row>
    <row r="46" spans="1:9" x14ac:dyDescent="0.3">
      <c r="A46" s="50">
        <v>101061</v>
      </c>
      <c r="B46" s="51">
        <v>45</v>
      </c>
      <c r="C46" s="52">
        <v>26</v>
      </c>
      <c r="D46" s="52">
        <v>1</v>
      </c>
      <c r="E46" s="52" t="s">
        <v>177</v>
      </c>
      <c r="F46" s="52" t="s">
        <v>173</v>
      </c>
      <c r="G46" s="52">
        <v>9</v>
      </c>
      <c r="H46" s="51" t="s">
        <v>178</v>
      </c>
      <c r="I46" s="53">
        <v>391.23839980000002</v>
      </c>
    </row>
    <row r="47" spans="1:9" x14ac:dyDescent="0.3">
      <c r="A47" s="50">
        <v>163029</v>
      </c>
      <c r="B47" s="51">
        <v>48</v>
      </c>
      <c r="C47" s="52">
        <v>29</v>
      </c>
      <c r="D47" s="52">
        <v>1</v>
      </c>
      <c r="E47" s="52" t="s">
        <v>177</v>
      </c>
      <c r="F47" s="52" t="s">
        <v>173</v>
      </c>
      <c r="G47" s="52">
        <v>12</v>
      </c>
      <c r="H47" s="51" t="s">
        <v>178</v>
      </c>
      <c r="I47" s="53">
        <v>330.19330960000002</v>
      </c>
    </row>
    <row r="48" spans="1:9" x14ac:dyDescent="0.3">
      <c r="A48" s="50">
        <v>196673</v>
      </c>
      <c r="B48" s="51">
        <v>18</v>
      </c>
      <c r="C48" s="52">
        <v>1</v>
      </c>
      <c r="D48" s="52">
        <v>1</v>
      </c>
      <c r="E48" s="52" t="s">
        <v>177</v>
      </c>
      <c r="F48" s="52" t="s">
        <v>179</v>
      </c>
      <c r="G48" s="52">
        <v>7</v>
      </c>
      <c r="H48" s="51" t="s">
        <v>117</v>
      </c>
      <c r="I48" s="53">
        <v>904.84013489999995</v>
      </c>
    </row>
    <row r="49" spans="1:9" x14ac:dyDescent="0.3">
      <c r="A49" s="50">
        <v>154414</v>
      </c>
      <c r="B49" s="51">
        <v>40</v>
      </c>
      <c r="C49" s="52">
        <v>19</v>
      </c>
      <c r="D49" s="52">
        <v>1</v>
      </c>
      <c r="E49" s="52" t="s">
        <v>118</v>
      </c>
      <c r="F49" s="52" t="s">
        <v>179</v>
      </c>
      <c r="G49" s="52">
        <v>9</v>
      </c>
      <c r="H49" s="51" t="s">
        <v>178</v>
      </c>
      <c r="I49" s="53">
        <v>387.48515889999999</v>
      </c>
    </row>
    <row r="50" spans="1:9" x14ac:dyDescent="0.3">
      <c r="A50" s="50">
        <v>152345</v>
      </c>
      <c r="B50" s="51">
        <v>17</v>
      </c>
      <c r="C50" s="52">
        <v>0</v>
      </c>
      <c r="D50" s="52">
        <v>1</v>
      </c>
      <c r="E50" s="52" t="s">
        <v>177</v>
      </c>
      <c r="F50" s="52" t="s">
        <v>173</v>
      </c>
      <c r="G50" s="52">
        <v>11</v>
      </c>
      <c r="H50" s="51" t="s">
        <v>178</v>
      </c>
      <c r="I50" s="53">
        <v>481.54602560000001</v>
      </c>
    </row>
    <row r="51" spans="1:9" x14ac:dyDescent="0.3">
      <c r="A51" s="50">
        <v>159755</v>
      </c>
      <c r="B51" s="51">
        <v>32</v>
      </c>
      <c r="C51" s="52">
        <v>12</v>
      </c>
      <c r="D51" s="52">
        <v>1</v>
      </c>
      <c r="E51" s="52" t="s">
        <v>177</v>
      </c>
      <c r="F51" s="52" t="s">
        <v>173</v>
      </c>
      <c r="G51" s="52">
        <v>15</v>
      </c>
      <c r="H51" s="51" t="s">
        <v>178</v>
      </c>
      <c r="I51" s="53">
        <v>178.46232230000001</v>
      </c>
    </row>
    <row r="52" spans="1:9" x14ac:dyDescent="0.3">
      <c r="A52" s="50">
        <v>196090</v>
      </c>
      <c r="B52" s="51">
        <v>25</v>
      </c>
      <c r="C52" s="52">
        <v>6</v>
      </c>
      <c r="D52" s="52">
        <v>1</v>
      </c>
      <c r="E52" s="52" t="s">
        <v>177</v>
      </c>
      <c r="F52" s="52" t="s">
        <v>173</v>
      </c>
      <c r="G52" s="52">
        <v>9</v>
      </c>
      <c r="H52" s="51" t="s">
        <v>117</v>
      </c>
      <c r="I52" s="53">
        <v>597.44220210000003</v>
      </c>
    </row>
    <row r="53" spans="1:9" x14ac:dyDescent="0.3">
      <c r="A53" s="50">
        <v>124743</v>
      </c>
      <c r="B53" s="51">
        <v>56</v>
      </c>
      <c r="C53" s="52">
        <v>36</v>
      </c>
      <c r="D53" s="52">
        <v>1</v>
      </c>
      <c r="E53" s="52" t="s">
        <v>177</v>
      </c>
      <c r="F53" s="52" t="s">
        <v>179</v>
      </c>
      <c r="G53" s="52">
        <v>9</v>
      </c>
      <c r="H53" s="51" t="s">
        <v>178</v>
      </c>
      <c r="I53" s="53">
        <v>448.71085959999999</v>
      </c>
    </row>
    <row r="54" spans="1:9" x14ac:dyDescent="0.3">
      <c r="A54" s="50">
        <v>160933</v>
      </c>
      <c r="B54" s="51">
        <v>67</v>
      </c>
      <c r="C54" s="52">
        <v>47</v>
      </c>
      <c r="D54" s="52">
        <v>1</v>
      </c>
      <c r="E54" s="52" t="s">
        <v>118</v>
      </c>
      <c r="F54" s="52" t="s">
        <v>173</v>
      </c>
      <c r="G54" s="52">
        <v>4</v>
      </c>
      <c r="H54" s="51" t="s">
        <v>178</v>
      </c>
      <c r="I54" s="53">
        <v>218.5837842</v>
      </c>
    </row>
    <row r="55" spans="1:9" x14ac:dyDescent="0.3">
      <c r="A55" s="50">
        <v>170212</v>
      </c>
      <c r="B55" s="51">
        <v>60</v>
      </c>
      <c r="C55" s="52">
        <v>41</v>
      </c>
      <c r="D55" s="52">
        <v>1</v>
      </c>
      <c r="E55" s="52" t="s">
        <v>118</v>
      </c>
      <c r="F55" s="52" t="s">
        <v>173</v>
      </c>
      <c r="G55" s="52">
        <v>8</v>
      </c>
      <c r="H55" s="51" t="s">
        <v>178</v>
      </c>
      <c r="I55" s="53">
        <v>227.66448779999999</v>
      </c>
    </row>
    <row r="56" spans="1:9" x14ac:dyDescent="0.3">
      <c r="A56" s="50">
        <v>174318</v>
      </c>
      <c r="B56" s="51">
        <v>60</v>
      </c>
      <c r="C56" s="52">
        <v>41</v>
      </c>
      <c r="D56" s="52">
        <v>1</v>
      </c>
      <c r="E56" s="52" t="s">
        <v>118</v>
      </c>
      <c r="F56" s="52" t="s">
        <v>179</v>
      </c>
      <c r="G56" s="52">
        <v>2</v>
      </c>
      <c r="H56" s="51" t="s">
        <v>117</v>
      </c>
      <c r="I56" s="53">
        <v>720.26416110000002</v>
      </c>
    </row>
    <row r="57" spans="1:9" x14ac:dyDescent="0.3">
      <c r="A57" s="50">
        <v>182975</v>
      </c>
      <c r="B57" s="51">
        <v>16</v>
      </c>
      <c r="C57" s="52">
        <v>0</v>
      </c>
      <c r="D57" s="52">
        <v>1</v>
      </c>
      <c r="E57" s="52" t="s">
        <v>177</v>
      </c>
      <c r="F57" s="52" t="s">
        <v>179</v>
      </c>
      <c r="G57" s="52">
        <v>8</v>
      </c>
      <c r="H57" s="51" t="s">
        <v>117</v>
      </c>
      <c r="I57" s="53">
        <v>950.9628027</v>
      </c>
    </row>
    <row r="58" spans="1:9" x14ac:dyDescent="0.3">
      <c r="A58" s="50">
        <v>127853</v>
      </c>
      <c r="B58" s="51">
        <v>42</v>
      </c>
      <c r="C58" s="52">
        <v>21</v>
      </c>
      <c r="D58" s="52">
        <v>1</v>
      </c>
      <c r="E58" s="52" t="s">
        <v>177</v>
      </c>
      <c r="F58" s="52" t="s">
        <v>179</v>
      </c>
      <c r="G58" s="52">
        <v>11</v>
      </c>
      <c r="H58" s="51" t="s">
        <v>178</v>
      </c>
      <c r="I58" s="53">
        <v>368.9411753</v>
      </c>
    </row>
    <row r="59" spans="1:9" x14ac:dyDescent="0.3">
      <c r="A59" s="50">
        <v>101368</v>
      </c>
      <c r="B59" s="51">
        <v>20</v>
      </c>
      <c r="C59" s="52">
        <v>1</v>
      </c>
      <c r="D59" s="52">
        <v>1</v>
      </c>
      <c r="E59" s="52" t="s">
        <v>118</v>
      </c>
      <c r="F59" s="52" t="s">
        <v>173</v>
      </c>
      <c r="G59" s="52">
        <v>14</v>
      </c>
      <c r="H59" s="51" t="s">
        <v>178</v>
      </c>
      <c r="I59" s="53">
        <v>191.48415220000001</v>
      </c>
    </row>
    <row r="60" spans="1:9" x14ac:dyDescent="0.3">
      <c r="A60" s="50">
        <v>168719</v>
      </c>
      <c r="B60" s="51">
        <v>40</v>
      </c>
      <c r="C60" s="52">
        <v>19</v>
      </c>
      <c r="D60" s="52">
        <v>1</v>
      </c>
      <c r="E60" s="52" t="s">
        <v>177</v>
      </c>
      <c r="F60" s="52" t="s">
        <v>179</v>
      </c>
      <c r="G60" s="52">
        <v>8</v>
      </c>
      <c r="H60" s="51" t="s">
        <v>117</v>
      </c>
      <c r="I60" s="53">
        <v>503.37201370000002</v>
      </c>
    </row>
    <row r="61" spans="1:9" x14ac:dyDescent="0.3">
      <c r="A61" s="50">
        <v>131825</v>
      </c>
      <c r="B61" s="51">
        <v>16</v>
      </c>
      <c r="C61" s="52">
        <v>0</v>
      </c>
      <c r="D61" s="52">
        <v>1</v>
      </c>
      <c r="E61" s="52" t="s">
        <v>177</v>
      </c>
      <c r="F61" s="52" t="s">
        <v>173</v>
      </c>
      <c r="G61" s="52">
        <v>15</v>
      </c>
      <c r="H61" s="51" t="s">
        <v>178</v>
      </c>
      <c r="I61" s="53">
        <v>264.78916839999999</v>
      </c>
    </row>
    <row r="62" spans="1:9" x14ac:dyDescent="0.3">
      <c r="A62" s="50">
        <v>198279</v>
      </c>
      <c r="B62" s="51">
        <v>70</v>
      </c>
      <c r="C62" s="52">
        <v>51</v>
      </c>
      <c r="D62" s="52">
        <v>1</v>
      </c>
      <c r="E62" s="52" t="s">
        <v>177</v>
      </c>
      <c r="F62" s="52" t="s">
        <v>179</v>
      </c>
      <c r="G62" s="52">
        <v>7</v>
      </c>
      <c r="H62" s="51" t="s">
        <v>178</v>
      </c>
      <c r="I62" s="53">
        <v>341.9072784</v>
      </c>
    </row>
    <row r="63" spans="1:9" x14ac:dyDescent="0.3">
      <c r="A63" s="50">
        <v>118353</v>
      </c>
      <c r="B63" s="51">
        <v>20</v>
      </c>
      <c r="C63" s="52">
        <v>3</v>
      </c>
      <c r="D63" s="52">
        <v>1</v>
      </c>
      <c r="E63" s="52" t="s">
        <v>118</v>
      </c>
      <c r="F63" s="52" t="s">
        <v>173</v>
      </c>
      <c r="G63" s="52">
        <v>15</v>
      </c>
      <c r="H63" s="51" t="s">
        <v>178</v>
      </c>
      <c r="I63" s="53">
        <v>204.98237030000001</v>
      </c>
    </row>
    <row r="64" spans="1:9" x14ac:dyDescent="0.3">
      <c r="A64" s="50">
        <v>164749</v>
      </c>
      <c r="B64" s="51">
        <v>28</v>
      </c>
      <c r="C64" s="52">
        <v>9</v>
      </c>
      <c r="D64" s="52">
        <v>1</v>
      </c>
      <c r="E64" s="52" t="s">
        <v>177</v>
      </c>
      <c r="F64" s="52" t="s">
        <v>179</v>
      </c>
      <c r="G64" s="52">
        <v>5</v>
      </c>
      <c r="H64" s="51" t="s">
        <v>117</v>
      </c>
      <c r="I64" s="53">
        <v>707.37932450000005</v>
      </c>
    </row>
    <row r="65" spans="1:9" x14ac:dyDescent="0.3">
      <c r="A65" s="50">
        <v>180133</v>
      </c>
      <c r="B65" s="51">
        <v>28</v>
      </c>
      <c r="C65" s="52">
        <v>10</v>
      </c>
      <c r="D65" s="52">
        <v>1</v>
      </c>
      <c r="E65" s="52" t="s">
        <v>118</v>
      </c>
      <c r="F65" s="52" t="s">
        <v>179</v>
      </c>
      <c r="G65" s="52">
        <v>3</v>
      </c>
      <c r="H65" s="51" t="s">
        <v>117</v>
      </c>
      <c r="I65" s="53">
        <v>865.16661050000005</v>
      </c>
    </row>
    <row r="66" spans="1:9" x14ac:dyDescent="0.3">
      <c r="A66" s="50">
        <v>174077</v>
      </c>
      <c r="B66" s="51">
        <v>20</v>
      </c>
      <c r="C66" s="52">
        <v>2</v>
      </c>
      <c r="D66" s="52">
        <v>1</v>
      </c>
      <c r="E66" s="52" t="s">
        <v>118</v>
      </c>
      <c r="F66" s="52" t="s">
        <v>173</v>
      </c>
      <c r="G66" s="52">
        <v>9</v>
      </c>
      <c r="H66" s="51" t="s">
        <v>178</v>
      </c>
      <c r="I66" s="53">
        <v>435.08851900000002</v>
      </c>
    </row>
    <row r="67" spans="1:9" x14ac:dyDescent="0.3">
      <c r="A67" s="50">
        <v>155060</v>
      </c>
      <c r="B67" s="51">
        <v>22</v>
      </c>
      <c r="C67" s="52">
        <v>3</v>
      </c>
      <c r="D67" s="52">
        <v>1</v>
      </c>
      <c r="E67" s="52" t="s">
        <v>177</v>
      </c>
      <c r="F67" s="52" t="s">
        <v>179</v>
      </c>
      <c r="G67" s="52">
        <v>4</v>
      </c>
      <c r="H67" s="51" t="s">
        <v>117</v>
      </c>
      <c r="I67" s="53">
        <v>1095.6015849999999</v>
      </c>
    </row>
    <row r="68" spans="1:9" x14ac:dyDescent="0.3">
      <c r="A68" s="50">
        <v>150870</v>
      </c>
      <c r="B68" s="51">
        <v>20</v>
      </c>
      <c r="C68" s="52">
        <v>2</v>
      </c>
      <c r="D68" s="52">
        <v>1</v>
      </c>
      <c r="E68" s="52" t="s">
        <v>177</v>
      </c>
      <c r="F68" s="52" t="s">
        <v>173</v>
      </c>
      <c r="G68" s="52">
        <v>12</v>
      </c>
      <c r="H68" s="51" t="s">
        <v>178</v>
      </c>
      <c r="I68" s="53">
        <v>373.37546320000001</v>
      </c>
    </row>
    <row r="69" spans="1:9" x14ac:dyDescent="0.3">
      <c r="A69" s="50">
        <v>180138</v>
      </c>
      <c r="B69" s="51">
        <v>64</v>
      </c>
      <c r="C69" s="52">
        <v>47</v>
      </c>
      <c r="D69" s="52">
        <v>1</v>
      </c>
      <c r="E69" s="52" t="s">
        <v>177</v>
      </c>
      <c r="F69" s="52" t="s">
        <v>173</v>
      </c>
      <c r="G69" s="52">
        <v>11</v>
      </c>
      <c r="H69" s="51" t="s">
        <v>178</v>
      </c>
      <c r="I69" s="53">
        <v>48.014454110000003</v>
      </c>
    </row>
    <row r="70" spans="1:9" x14ac:dyDescent="0.3">
      <c r="A70" s="50">
        <v>185934</v>
      </c>
      <c r="B70" s="51">
        <v>44</v>
      </c>
      <c r="C70" s="52">
        <v>25</v>
      </c>
      <c r="D70" s="52">
        <v>1</v>
      </c>
      <c r="E70" s="52" t="s">
        <v>118</v>
      </c>
      <c r="F70" s="52" t="s">
        <v>179</v>
      </c>
      <c r="G70" s="52">
        <v>13</v>
      </c>
      <c r="H70" s="51" t="s">
        <v>178</v>
      </c>
      <c r="I70" s="53">
        <v>447.23280340000002</v>
      </c>
    </row>
    <row r="71" spans="1:9" x14ac:dyDescent="0.3">
      <c r="A71" s="50">
        <v>153908</v>
      </c>
      <c r="B71" s="51">
        <v>17</v>
      </c>
      <c r="C71" s="52">
        <v>0</v>
      </c>
      <c r="D71" s="52">
        <v>1</v>
      </c>
      <c r="E71" s="52" t="s">
        <v>177</v>
      </c>
      <c r="F71" s="52" t="s">
        <v>179</v>
      </c>
      <c r="G71" s="52">
        <v>12</v>
      </c>
      <c r="H71" s="51" t="s">
        <v>117</v>
      </c>
      <c r="I71" s="53">
        <v>665.4768153</v>
      </c>
    </row>
    <row r="72" spans="1:9" x14ac:dyDescent="0.3">
      <c r="A72" s="50">
        <v>169358</v>
      </c>
      <c r="B72" s="51">
        <v>22</v>
      </c>
      <c r="C72" s="52">
        <v>4</v>
      </c>
      <c r="D72" s="52">
        <v>1</v>
      </c>
      <c r="E72" s="52" t="s">
        <v>177</v>
      </c>
      <c r="F72" s="52" t="s">
        <v>173</v>
      </c>
      <c r="G72" s="52">
        <v>14</v>
      </c>
      <c r="H72" s="51" t="s">
        <v>178</v>
      </c>
      <c r="I72" s="53">
        <v>316.99850220000002</v>
      </c>
    </row>
    <row r="73" spans="1:9" x14ac:dyDescent="0.3">
      <c r="A73" s="50">
        <v>153822</v>
      </c>
      <c r="B73" s="51">
        <v>61</v>
      </c>
      <c r="C73" s="52">
        <v>40</v>
      </c>
      <c r="D73" s="52">
        <v>1</v>
      </c>
      <c r="E73" s="52" t="s">
        <v>177</v>
      </c>
      <c r="F73" s="52" t="s">
        <v>179</v>
      </c>
      <c r="G73" s="52">
        <v>5</v>
      </c>
      <c r="H73" s="51" t="s">
        <v>178</v>
      </c>
      <c r="I73" s="53">
        <v>388.65444220000001</v>
      </c>
    </row>
    <row r="74" spans="1:9" x14ac:dyDescent="0.3">
      <c r="A74" s="50">
        <v>140129</v>
      </c>
      <c r="B74" s="51">
        <v>22</v>
      </c>
      <c r="C74" s="52">
        <v>4</v>
      </c>
      <c r="D74" s="52">
        <v>1</v>
      </c>
      <c r="E74" s="52" t="s">
        <v>118</v>
      </c>
      <c r="F74" s="52" t="s">
        <v>179</v>
      </c>
      <c r="G74" s="52">
        <v>13</v>
      </c>
      <c r="H74" s="51" t="s">
        <v>178</v>
      </c>
      <c r="I74" s="53">
        <v>405.64840049999998</v>
      </c>
    </row>
    <row r="75" spans="1:9" x14ac:dyDescent="0.3">
      <c r="A75" s="50">
        <v>122434</v>
      </c>
      <c r="B75" s="51">
        <v>60</v>
      </c>
      <c r="C75" s="52">
        <v>42</v>
      </c>
      <c r="D75" s="52">
        <v>1</v>
      </c>
      <c r="E75" s="52" t="s">
        <v>118</v>
      </c>
      <c r="F75" s="52" t="s">
        <v>179</v>
      </c>
      <c r="G75" s="52">
        <v>12</v>
      </c>
      <c r="H75" s="51" t="s">
        <v>178</v>
      </c>
      <c r="I75" s="53">
        <v>46.012712229999998</v>
      </c>
    </row>
    <row r="76" spans="1:9" x14ac:dyDescent="0.3">
      <c r="A76" s="50">
        <v>149010</v>
      </c>
      <c r="B76" s="51">
        <v>17</v>
      </c>
      <c r="C76" s="52">
        <v>0</v>
      </c>
      <c r="D76" s="52">
        <v>1</v>
      </c>
      <c r="E76" s="52" t="s">
        <v>177</v>
      </c>
      <c r="F76" s="52" t="s">
        <v>173</v>
      </c>
      <c r="G76" s="52">
        <v>14</v>
      </c>
      <c r="H76" s="51" t="s">
        <v>178</v>
      </c>
      <c r="I76" s="53">
        <v>354.66119120000002</v>
      </c>
    </row>
    <row r="77" spans="1:9" x14ac:dyDescent="0.3">
      <c r="A77" s="50">
        <v>151476</v>
      </c>
      <c r="B77" s="51">
        <v>17</v>
      </c>
      <c r="C77" s="52">
        <v>0</v>
      </c>
      <c r="D77" s="52">
        <v>1</v>
      </c>
      <c r="E77" s="52" t="s">
        <v>118</v>
      </c>
      <c r="F77" s="52" t="s">
        <v>179</v>
      </c>
      <c r="G77" s="52">
        <v>11</v>
      </c>
      <c r="H77" s="51" t="s">
        <v>178</v>
      </c>
      <c r="I77" s="53">
        <v>296.80815369999999</v>
      </c>
    </row>
    <row r="78" spans="1:9" x14ac:dyDescent="0.3">
      <c r="A78" s="50">
        <v>106521</v>
      </c>
      <c r="B78" s="51">
        <v>63</v>
      </c>
      <c r="C78" s="52">
        <v>43</v>
      </c>
      <c r="D78" s="52">
        <v>1</v>
      </c>
      <c r="E78" s="52" t="s">
        <v>118</v>
      </c>
      <c r="F78" s="52" t="s">
        <v>179</v>
      </c>
      <c r="G78" s="52">
        <v>4</v>
      </c>
      <c r="H78" s="51" t="s">
        <v>178</v>
      </c>
      <c r="I78" s="53">
        <v>217.12057920000001</v>
      </c>
    </row>
    <row r="79" spans="1:9" x14ac:dyDescent="0.3">
      <c r="A79" s="50">
        <v>168963</v>
      </c>
      <c r="B79" s="51">
        <v>41</v>
      </c>
      <c r="C79" s="52">
        <v>20</v>
      </c>
      <c r="D79" s="52">
        <v>1</v>
      </c>
      <c r="E79" s="52" t="s">
        <v>177</v>
      </c>
      <c r="F79" s="52" t="s">
        <v>173</v>
      </c>
      <c r="G79" s="52">
        <v>6</v>
      </c>
      <c r="H79" s="51" t="s">
        <v>178</v>
      </c>
      <c r="I79" s="53">
        <v>375.6052838</v>
      </c>
    </row>
    <row r="80" spans="1:9" x14ac:dyDescent="0.3">
      <c r="A80" s="50">
        <v>115414</v>
      </c>
      <c r="B80" s="51">
        <v>65</v>
      </c>
      <c r="C80" s="52">
        <v>48</v>
      </c>
      <c r="D80" s="52">
        <v>1</v>
      </c>
      <c r="E80" s="52" t="s">
        <v>177</v>
      </c>
      <c r="F80" s="52" t="s">
        <v>179</v>
      </c>
      <c r="G80" s="52">
        <v>15</v>
      </c>
      <c r="H80" s="51" t="s">
        <v>178</v>
      </c>
      <c r="I80" s="53">
        <v>25.886807109999999</v>
      </c>
    </row>
    <row r="81" spans="1:9" x14ac:dyDescent="0.3">
      <c r="A81" s="50">
        <v>164992</v>
      </c>
      <c r="B81" s="51">
        <v>26</v>
      </c>
      <c r="C81" s="52">
        <v>7</v>
      </c>
      <c r="D81" s="52">
        <v>1</v>
      </c>
      <c r="E81" s="52" t="s">
        <v>118</v>
      </c>
      <c r="F81" s="52" t="s">
        <v>173</v>
      </c>
      <c r="G81" s="52">
        <v>5</v>
      </c>
      <c r="H81" s="51" t="s">
        <v>117</v>
      </c>
      <c r="I81" s="53">
        <v>606.35737670000003</v>
      </c>
    </row>
    <row r="82" spans="1:9" x14ac:dyDescent="0.3">
      <c r="A82" s="50">
        <v>133639</v>
      </c>
      <c r="B82" s="51">
        <v>59</v>
      </c>
      <c r="C82" s="52">
        <v>42</v>
      </c>
      <c r="D82" s="52">
        <v>1</v>
      </c>
      <c r="E82" s="52" t="s">
        <v>177</v>
      </c>
      <c r="F82" s="52" t="s">
        <v>179</v>
      </c>
      <c r="G82" s="52">
        <v>11</v>
      </c>
      <c r="H82" s="51" t="s">
        <v>178</v>
      </c>
      <c r="I82" s="53">
        <v>351.16782949999998</v>
      </c>
    </row>
    <row r="83" spans="1:9" x14ac:dyDescent="0.3">
      <c r="A83" s="50">
        <v>122437</v>
      </c>
      <c r="B83" s="51">
        <v>66</v>
      </c>
      <c r="C83" s="52">
        <v>45</v>
      </c>
      <c r="D83" s="52">
        <v>1</v>
      </c>
      <c r="E83" s="52" t="s">
        <v>118</v>
      </c>
      <c r="F83" s="52" t="s">
        <v>173</v>
      </c>
      <c r="G83" s="52">
        <v>12</v>
      </c>
      <c r="H83" s="51" t="s">
        <v>178</v>
      </c>
      <c r="I83" s="53">
        <v>15.5892684</v>
      </c>
    </row>
    <row r="84" spans="1:9" x14ac:dyDescent="0.3">
      <c r="A84" s="50">
        <v>137595</v>
      </c>
      <c r="B84" s="51">
        <v>29</v>
      </c>
      <c r="C84" s="52">
        <v>8</v>
      </c>
      <c r="D84" s="52">
        <v>1</v>
      </c>
      <c r="E84" s="52" t="s">
        <v>177</v>
      </c>
      <c r="F84" s="52" t="s">
        <v>179</v>
      </c>
      <c r="G84" s="52">
        <v>5</v>
      </c>
      <c r="H84" s="51" t="s">
        <v>117</v>
      </c>
      <c r="I84" s="53">
        <v>738.95083030000001</v>
      </c>
    </row>
    <row r="85" spans="1:9" x14ac:dyDescent="0.3">
      <c r="A85" s="50">
        <v>187253</v>
      </c>
      <c r="B85" s="51">
        <v>21</v>
      </c>
      <c r="C85" s="52">
        <v>2</v>
      </c>
      <c r="D85" s="52">
        <v>1</v>
      </c>
      <c r="E85" s="52" t="s">
        <v>118</v>
      </c>
      <c r="F85" s="52" t="s">
        <v>173</v>
      </c>
      <c r="G85" s="52">
        <v>13</v>
      </c>
      <c r="H85" s="51" t="s">
        <v>178</v>
      </c>
      <c r="I85" s="53">
        <v>183.0600479</v>
      </c>
    </row>
    <row r="86" spans="1:9" x14ac:dyDescent="0.3">
      <c r="A86" s="50">
        <v>156504</v>
      </c>
      <c r="B86" s="51">
        <v>21</v>
      </c>
      <c r="C86" s="52">
        <v>3</v>
      </c>
      <c r="D86" s="52">
        <v>1</v>
      </c>
      <c r="E86" s="52" t="s">
        <v>177</v>
      </c>
      <c r="F86" s="52" t="s">
        <v>173</v>
      </c>
      <c r="G86" s="52">
        <v>13</v>
      </c>
      <c r="H86" s="51" t="s">
        <v>178</v>
      </c>
      <c r="I86" s="53">
        <v>311.35319800000002</v>
      </c>
    </row>
    <row r="87" spans="1:9" x14ac:dyDescent="0.3">
      <c r="A87" s="50">
        <v>162843</v>
      </c>
      <c r="B87" s="51">
        <v>64</v>
      </c>
      <c r="C87" s="52">
        <v>46</v>
      </c>
      <c r="D87" s="52">
        <v>1</v>
      </c>
      <c r="E87" s="52" t="s">
        <v>118</v>
      </c>
      <c r="F87" s="52" t="s">
        <v>173</v>
      </c>
      <c r="G87" s="52">
        <v>11</v>
      </c>
      <c r="H87" s="51" t="s">
        <v>178</v>
      </c>
      <c r="I87" s="53">
        <v>260.2725911</v>
      </c>
    </row>
    <row r="88" spans="1:9" x14ac:dyDescent="0.3">
      <c r="A88" s="50">
        <v>115549</v>
      </c>
      <c r="B88" s="51">
        <v>36</v>
      </c>
      <c r="C88" s="52">
        <v>17</v>
      </c>
      <c r="D88" s="52">
        <v>1</v>
      </c>
      <c r="E88" s="52" t="s">
        <v>118</v>
      </c>
      <c r="F88" s="52" t="s">
        <v>173</v>
      </c>
      <c r="G88" s="52">
        <v>7</v>
      </c>
      <c r="H88" s="51" t="s">
        <v>178</v>
      </c>
      <c r="I88" s="53">
        <v>322.00249819999999</v>
      </c>
    </row>
    <row r="89" spans="1:9" x14ac:dyDescent="0.3">
      <c r="A89" s="50">
        <v>135122</v>
      </c>
      <c r="B89" s="51">
        <v>46</v>
      </c>
      <c r="C89" s="52">
        <v>27</v>
      </c>
      <c r="D89" s="52">
        <v>1</v>
      </c>
      <c r="E89" s="52" t="s">
        <v>177</v>
      </c>
      <c r="F89" s="52" t="s">
        <v>179</v>
      </c>
      <c r="G89" s="52">
        <v>10</v>
      </c>
      <c r="H89" s="51" t="s">
        <v>117</v>
      </c>
      <c r="I89" s="53">
        <v>596.32271319999995</v>
      </c>
    </row>
    <row r="90" spans="1:9" x14ac:dyDescent="0.3">
      <c r="A90" s="50">
        <v>160917</v>
      </c>
      <c r="B90" s="51">
        <v>60</v>
      </c>
      <c r="C90" s="52">
        <v>42</v>
      </c>
      <c r="D90" s="52">
        <v>1</v>
      </c>
      <c r="E90" s="52" t="s">
        <v>177</v>
      </c>
      <c r="F90" s="52" t="s">
        <v>173</v>
      </c>
      <c r="G90" s="52">
        <v>13</v>
      </c>
      <c r="H90" s="51" t="s">
        <v>178</v>
      </c>
      <c r="I90" s="53">
        <v>162.3570971</v>
      </c>
    </row>
    <row r="91" spans="1:9" x14ac:dyDescent="0.3">
      <c r="A91" s="50">
        <v>185458</v>
      </c>
      <c r="B91" s="51">
        <v>25</v>
      </c>
      <c r="C91" s="52">
        <v>8</v>
      </c>
      <c r="D91" s="52">
        <v>1</v>
      </c>
      <c r="E91" s="52" t="s">
        <v>177</v>
      </c>
      <c r="F91" s="52" t="s">
        <v>173</v>
      </c>
      <c r="G91" s="52">
        <v>15</v>
      </c>
      <c r="H91" s="51" t="s">
        <v>117</v>
      </c>
      <c r="I91" s="53">
        <v>525.0439169</v>
      </c>
    </row>
    <row r="92" spans="1:9" x14ac:dyDescent="0.3">
      <c r="A92" s="50">
        <v>160510</v>
      </c>
      <c r="B92" s="51">
        <v>47</v>
      </c>
      <c r="C92" s="52">
        <v>30</v>
      </c>
      <c r="D92" s="52">
        <v>1</v>
      </c>
      <c r="E92" s="52" t="s">
        <v>118</v>
      </c>
      <c r="F92" s="52" t="s">
        <v>173</v>
      </c>
      <c r="G92" s="52">
        <v>6</v>
      </c>
      <c r="H92" s="51" t="s">
        <v>178</v>
      </c>
      <c r="I92" s="53">
        <v>329.63019259999999</v>
      </c>
    </row>
    <row r="93" spans="1:9" x14ac:dyDescent="0.3">
      <c r="A93" s="50">
        <v>140871</v>
      </c>
      <c r="B93" s="51">
        <v>24</v>
      </c>
      <c r="C93" s="52">
        <v>6</v>
      </c>
      <c r="D93" s="52">
        <v>1</v>
      </c>
      <c r="E93" s="52" t="s">
        <v>177</v>
      </c>
      <c r="F93" s="52" t="s">
        <v>179</v>
      </c>
      <c r="G93" s="52">
        <v>13</v>
      </c>
      <c r="H93" s="51" t="s">
        <v>178</v>
      </c>
      <c r="I93" s="53">
        <v>413.83286320000002</v>
      </c>
    </row>
    <row r="94" spans="1:9" x14ac:dyDescent="0.3">
      <c r="A94" s="50">
        <v>176448</v>
      </c>
      <c r="B94" s="51">
        <v>40</v>
      </c>
      <c r="C94" s="52">
        <v>23</v>
      </c>
      <c r="D94" s="52">
        <v>1</v>
      </c>
      <c r="E94" s="52" t="s">
        <v>177</v>
      </c>
      <c r="F94" s="52" t="s">
        <v>173</v>
      </c>
      <c r="G94" s="52">
        <v>1</v>
      </c>
      <c r="H94" s="51" t="s">
        <v>117</v>
      </c>
      <c r="I94" s="53">
        <v>593.26664449999998</v>
      </c>
    </row>
    <row r="95" spans="1:9" x14ac:dyDescent="0.3">
      <c r="A95" s="50">
        <v>198278</v>
      </c>
      <c r="B95" s="51">
        <v>21</v>
      </c>
      <c r="C95" s="52">
        <v>2</v>
      </c>
      <c r="D95" s="52">
        <v>1</v>
      </c>
      <c r="E95" s="52" t="s">
        <v>118</v>
      </c>
      <c r="F95" s="52" t="s">
        <v>179</v>
      </c>
      <c r="G95" s="52">
        <v>14</v>
      </c>
      <c r="H95" s="51" t="s">
        <v>178</v>
      </c>
      <c r="I95" s="53">
        <v>411.50674609999999</v>
      </c>
    </row>
    <row r="96" spans="1:9" x14ac:dyDescent="0.3">
      <c r="A96" s="50">
        <v>172292</v>
      </c>
      <c r="B96" s="51">
        <v>35</v>
      </c>
      <c r="C96" s="52">
        <v>16</v>
      </c>
      <c r="D96" s="52">
        <v>1</v>
      </c>
      <c r="E96" s="52" t="s">
        <v>118</v>
      </c>
      <c r="F96" s="52" t="s">
        <v>179</v>
      </c>
      <c r="G96" s="52">
        <v>7</v>
      </c>
      <c r="H96" s="51" t="s">
        <v>178</v>
      </c>
      <c r="I96" s="53">
        <v>394.99828530000002</v>
      </c>
    </row>
    <row r="97" spans="1:9" x14ac:dyDescent="0.3">
      <c r="A97" s="50">
        <v>193942</v>
      </c>
      <c r="B97" s="51">
        <v>70</v>
      </c>
      <c r="C97" s="52">
        <v>53</v>
      </c>
      <c r="D97" s="52">
        <v>1</v>
      </c>
      <c r="E97" s="52" t="s">
        <v>118</v>
      </c>
      <c r="F97" s="52" t="s">
        <v>173</v>
      </c>
      <c r="G97" s="52">
        <v>8</v>
      </c>
      <c r="H97" s="51" t="s">
        <v>178</v>
      </c>
      <c r="I97" s="53">
        <v>59.005759159999997</v>
      </c>
    </row>
    <row r="98" spans="1:9" x14ac:dyDescent="0.3">
      <c r="A98" s="50">
        <v>171408</v>
      </c>
      <c r="B98" s="51">
        <v>48</v>
      </c>
      <c r="C98" s="52">
        <v>27</v>
      </c>
      <c r="D98" s="52">
        <v>1</v>
      </c>
      <c r="E98" s="52" t="s">
        <v>177</v>
      </c>
      <c r="F98" s="52" t="s">
        <v>179</v>
      </c>
      <c r="G98" s="52">
        <v>0</v>
      </c>
      <c r="H98" s="51" t="s">
        <v>117</v>
      </c>
      <c r="I98" s="53">
        <v>574.82169250000004</v>
      </c>
    </row>
    <row r="99" spans="1:9" x14ac:dyDescent="0.3">
      <c r="A99" s="50">
        <v>191865</v>
      </c>
      <c r="B99" s="51">
        <v>62</v>
      </c>
      <c r="C99" s="52">
        <v>44</v>
      </c>
      <c r="D99" s="52">
        <v>1</v>
      </c>
      <c r="E99" s="52" t="s">
        <v>118</v>
      </c>
      <c r="F99" s="52" t="s">
        <v>179</v>
      </c>
      <c r="G99" s="52">
        <v>2</v>
      </c>
      <c r="H99" s="51" t="s">
        <v>178</v>
      </c>
      <c r="I99" s="53">
        <v>84.753661579999999</v>
      </c>
    </row>
    <row r="100" spans="1:9" x14ac:dyDescent="0.3">
      <c r="A100" s="50">
        <v>195418</v>
      </c>
      <c r="B100" s="51">
        <v>50</v>
      </c>
      <c r="C100" s="52">
        <v>29</v>
      </c>
      <c r="D100" s="52">
        <v>1</v>
      </c>
      <c r="E100" s="52" t="s">
        <v>177</v>
      </c>
      <c r="F100" s="52" t="s">
        <v>179</v>
      </c>
      <c r="G100" s="52">
        <v>8</v>
      </c>
      <c r="H100" s="51" t="s">
        <v>117</v>
      </c>
      <c r="I100" s="53">
        <v>552.24672740000005</v>
      </c>
    </row>
    <row r="101" spans="1:9" x14ac:dyDescent="0.3">
      <c r="A101" s="50">
        <v>128036</v>
      </c>
      <c r="B101" s="51">
        <v>67</v>
      </c>
      <c r="C101" s="52">
        <v>50</v>
      </c>
      <c r="D101" s="52">
        <v>1</v>
      </c>
      <c r="E101" s="52" t="s">
        <v>177</v>
      </c>
      <c r="F101" s="52" t="s">
        <v>179</v>
      </c>
      <c r="G101" s="52">
        <v>6</v>
      </c>
      <c r="H101" s="51" t="s">
        <v>178</v>
      </c>
      <c r="I101" s="53">
        <v>78.386079319999993</v>
      </c>
    </row>
    <row r="102" spans="1:9" x14ac:dyDescent="0.3">
      <c r="A102" s="50">
        <v>199870</v>
      </c>
      <c r="B102" s="51">
        <v>54</v>
      </c>
      <c r="C102" s="52">
        <v>34</v>
      </c>
      <c r="D102" s="52">
        <v>1</v>
      </c>
      <c r="E102" s="52" t="s">
        <v>177</v>
      </c>
      <c r="F102" s="52" t="s">
        <v>173</v>
      </c>
      <c r="G102" s="52">
        <v>9</v>
      </c>
      <c r="H102" s="51" t="s">
        <v>178</v>
      </c>
      <c r="I102" s="53">
        <v>314.08506899999998</v>
      </c>
    </row>
    <row r="103" spans="1:9" x14ac:dyDescent="0.3">
      <c r="A103" s="50">
        <v>147315</v>
      </c>
      <c r="B103" s="51">
        <v>25</v>
      </c>
      <c r="C103" s="52">
        <v>8</v>
      </c>
      <c r="D103" s="52">
        <v>1</v>
      </c>
      <c r="E103" s="52" t="s">
        <v>177</v>
      </c>
      <c r="F103" s="52" t="s">
        <v>179</v>
      </c>
      <c r="G103" s="52">
        <v>5</v>
      </c>
      <c r="H103" s="51" t="s">
        <v>117</v>
      </c>
      <c r="I103" s="53">
        <v>3500</v>
      </c>
    </row>
    <row r="104" spans="1:9" x14ac:dyDescent="0.3">
      <c r="A104" s="50">
        <v>190621</v>
      </c>
      <c r="B104" s="51">
        <v>16</v>
      </c>
      <c r="C104" s="52">
        <v>0</v>
      </c>
      <c r="D104" s="52">
        <v>1</v>
      </c>
      <c r="E104" s="52" t="s">
        <v>177</v>
      </c>
      <c r="F104" s="52" t="s">
        <v>179</v>
      </c>
      <c r="G104" s="52">
        <v>15</v>
      </c>
      <c r="H104" s="51" t="s">
        <v>178</v>
      </c>
      <c r="I104" s="53">
        <v>3250</v>
      </c>
    </row>
    <row r="105" spans="1:9" x14ac:dyDescent="0.3">
      <c r="A105" s="50">
        <v>142474</v>
      </c>
      <c r="B105" s="51">
        <v>66</v>
      </c>
      <c r="C105" s="52">
        <v>48</v>
      </c>
      <c r="D105" s="52">
        <v>1</v>
      </c>
      <c r="E105" s="52" t="s">
        <v>177</v>
      </c>
      <c r="F105" s="52" t="s">
        <v>179</v>
      </c>
      <c r="G105" s="52">
        <v>10</v>
      </c>
      <c r="H105" s="51" t="s">
        <v>178</v>
      </c>
      <c r="I105" s="53">
        <v>2850</v>
      </c>
    </row>
    <row r="106" spans="1:9" x14ac:dyDescent="0.3">
      <c r="A106" s="50">
        <v>194236</v>
      </c>
      <c r="B106" s="51">
        <v>63</v>
      </c>
      <c r="C106" s="52">
        <v>43</v>
      </c>
      <c r="D106" s="52">
        <v>1</v>
      </c>
      <c r="E106" s="52" t="s">
        <v>118</v>
      </c>
      <c r="F106" s="52" t="s">
        <v>179</v>
      </c>
      <c r="G106" s="52">
        <v>10</v>
      </c>
      <c r="H106" s="51" t="s">
        <v>178</v>
      </c>
      <c r="I106" s="53">
        <v>2534.6394600000003</v>
      </c>
    </row>
    <row r="107" spans="1:9" x14ac:dyDescent="0.3">
      <c r="A107" s="50">
        <v>185366</v>
      </c>
      <c r="B107" s="51">
        <v>52</v>
      </c>
      <c r="C107" s="52">
        <v>34</v>
      </c>
      <c r="D107" s="52">
        <v>1</v>
      </c>
      <c r="E107" s="52" t="s">
        <v>177</v>
      </c>
      <c r="F107" s="52" t="s">
        <v>173</v>
      </c>
      <c r="G107" s="52">
        <v>5</v>
      </c>
      <c r="H107" s="51" t="s">
        <v>117</v>
      </c>
      <c r="I107" s="53">
        <v>2852.1887299999999</v>
      </c>
    </row>
    <row r="108" spans="1:9" x14ac:dyDescent="0.3">
      <c r="A108" s="50">
        <v>142085</v>
      </c>
      <c r="B108" s="51">
        <v>25</v>
      </c>
      <c r="C108" s="52">
        <v>7</v>
      </c>
      <c r="D108" s="52">
        <v>1</v>
      </c>
      <c r="E108" s="52" t="s">
        <v>118</v>
      </c>
      <c r="F108" s="52" t="s">
        <v>173</v>
      </c>
      <c r="G108" s="52">
        <v>11</v>
      </c>
      <c r="H108" s="51" t="s">
        <v>178</v>
      </c>
      <c r="I108" s="53">
        <v>2879.067137</v>
      </c>
    </row>
    <row r="109" spans="1:9" x14ac:dyDescent="0.3">
      <c r="A109" s="50">
        <v>114164</v>
      </c>
      <c r="B109" s="51">
        <v>38</v>
      </c>
      <c r="C109" s="52">
        <v>20</v>
      </c>
      <c r="D109" s="52">
        <v>1</v>
      </c>
      <c r="E109" s="52" t="s">
        <v>118</v>
      </c>
      <c r="F109" s="52" t="s">
        <v>173</v>
      </c>
      <c r="G109" s="52">
        <v>3</v>
      </c>
      <c r="H109" s="51" t="s">
        <v>117</v>
      </c>
      <c r="I109" s="53">
        <v>2814.3125220000002</v>
      </c>
    </row>
    <row r="110" spans="1:9" x14ac:dyDescent="0.3">
      <c r="A110" s="50">
        <v>164185</v>
      </c>
      <c r="B110" s="51">
        <v>25</v>
      </c>
      <c r="C110" s="52">
        <v>6</v>
      </c>
      <c r="D110" s="52">
        <v>1</v>
      </c>
      <c r="E110" s="52" t="s">
        <v>118</v>
      </c>
      <c r="F110" s="52" t="s">
        <v>179</v>
      </c>
      <c r="G110" s="52">
        <v>8</v>
      </c>
      <c r="H110" s="51" t="s">
        <v>117</v>
      </c>
      <c r="I110" s="53">
        <v>2879.1764579999999</v>
      </c>
    </row>
    <row r="111" spans="1:9" x14ac:dyDescent="0.3">
      <c r="A111" s="50">
        <v>103178</v>
      </c>
      <c r="B111" s="51">
        <v>50</v>
      </c>
      <c r="C111" s="52">
        <v>32</v>
      </c>
      <c r="D111" s="52">
        <v>1</v>
      </c>
      <c r="E111" s="52" t="s">
        <v>118</v>
      </c>
      <c r="F111" s="52" t="s">
        <v>179</v>
      </c>
      <c r="G111" s="52">
        <v>15</v>
      </c>
      <c r="H111" s="51" t="s">
        <v>178</v>
      </c>
      <c r="I111" s="53">
        <v>3462.3406289999998</v>
      </c>
    </row>
    <row r="112" spans="1:9" x14ac:dyDescent="0.3">
      <c r="A112" s="50">
        <v>140879</v>
      </c>
      <c r="B112" s="51">
        <v>35</v>
      </c>
      <c r="C112" s="52">
        <v>15</v>
      </c>
      <c r="D112" s="52">
        <v>1</v>
      </c>
      <c r="E112" s="52" t="s">
        <v>177</v>
      </c>
      <c r="F112" s="52" t="s">
        <v>179</v>
      </c>
      <c r="G112" s="52">
        <v>9</v>
      </c>
      <c r="H112" s="51" t="s">
        <v>178</v>
      </c>
      <c r="I112" s="53">
        <v>3332.7718009999999</v>
      </c>
    </row>
    <row r="113" spans="1:9" x14ac:dyDescent="0.3">
      <c r="A113" s="50">
        <v>174443</v>
      </c>
      <c r="B113" s="51">
        <v>64</v>
      </c>
      <c r="C113" s="52">
        <v>45</v>
      </c>
      <c r="D113" s="52">
        <v>1</v>
      </c>
      <c r="E113" s="52" t="s">
        <v>118</v>
      </c>
      <c r="F113" s="52" t="s">
        <v>179</v>
      </c>
      <c r="G113" s="52">
        <v>13</v>
      </c>
      <c r="H113" s="51" t="s">
        <v>178</v>
      </c>
      <c r="I113" s="53">
        <v>3226.6121760000001</v>
      </c>
    </row>
    <row r="114" spans="1:9" x14ac:dyDescent="0.3">
      <c r="A114" s="50">
        <v>121044</v>
      </c>
      <c r="B114" s="51">
        <v>68</v>
      </c>
      <c r="C114" s="52">
        <v>49</v>
      </c>
      <c r="D114" s="52">
        <v>1</v>
      </c>
      <c r="E114" s="52" t="s">
        <v>118</v>
      </c>
      <c r="F114" s="52" t="s">
        <v>173</v>
      </c>
      <c r="G114" s="52">
        <v>2</v>
      </c>
      <c r="H114" s="51" t="s">
        <v>178</v>
      </c>
      <c r="I114" s="53">
        <v>235.1357629</v>
      </c>
    </row>
    <row r="115" spans="1:9" x14ac:dyDescent="0.3">
      <c r="A115" s="50">
        <v>185091</v>
      </c>
      <c r="B115" s="51">
        <v>63</v>
      </c>
      <c r="C115" s="52">
        <v>45</v>
      </c>
      <c r="D115" s="52">
        <v>1</v>
      </c>
      <c r="E115" s="52" t="s">
        <v>118</v>
      </c>
      <c r="F115" s="52" t="s">
        <v>173</v>
      </c>
      <c r="G115" s="52">
        <v>3</v>
      </c>
      <c r="H115" s="51" t="s">
        <v>178</v>
      </c>
      <c r="I115" s="53">
        <v>60.828626319999998</v>
      </c>
    </row>
    <row r="116" spans="1:9" x14ac:dyDescent="0.3">
      <c r="A116" s="50">
        <v>104797</v>
      </c>
      <c r="B116" s="51">
        <v>24</v>
      </c>
      <c r="C116" s="52">
        <v>7</v>
      </c>
      <c r="D116" s="52">
        <v>1</v>
      </c>
      <c r="E116" s="52" t="s">
        <v>177</v>
      </c>
      <c r="F116" s="52" t="s">
        <v>179</v>
      </c>
      <c r="G116" s="52">
        <v>9</v>
      </c>
      <c r="H116" s="51" t="s">
        <v>117</v>
      </c>
      <c r="I116" s="53">
        <v>750.74358089999998</v>
      </c>
    </row>
    <row r="117" spans="1:9" x14ac:dyDescent="0.3">
      <c r="A117" s="50">
        <v>136204</v>
      </c>
      <c r="B117" s="51">
        <v>58</v>
      </c>
      <c r="C117" s="52">
        <v>38</v>
      </c>
      <c r="D117" s="52">
        <v>1</v>
      </c>
      <c r="E117" s="52" t="s">
        <v>118</v>
      </c>
      <c r="F117" s="52" t="s">
        <v>173</v>
      </c>
      <c r="G117" s="52">
        <v>10</v>
      </c>
      <c r="H117" s="51" t="s">
        <v>178</v>
      </c>
      <c r="I117" s="53">
        <v>314.68198940000002</v>
      </c>
    </row>
    <row r="118" spans="1:9" x14ac:dyDescent="0.3">
      <c r="A118" s="50">
        <v>112619</v>
      </c>
      <c r="B118" s="51">
        <v>17</v>
      </c>
      <c r="C118" s="52">
        <v>0</v>
      </c>
      <c r="D118" s="52">
        <v>1</v>
      </c>
      <c r="E118" s="52" t="s">
        <v>177</v>
      </c>
      <c r="F118" s="52" t="s">
        <v>179</v>
      </c>
      <c r="G118" s="52">
        <v>8</v>
      </c>
      <c r="H118" s="51" t="s">
        <v>117</v>
      </c>
      <c r="I118" s="53">
        <v>1197.4443160000001</v>
      </c>
    </row>
    <row r="119" spans="1:9" x14ac:dyDescent="0.3">
      <c r="A119" s="50">
        <v>178782</v>
      </c>
      <c r="B119" s="51">
        <v>16</v>
      </c>
      <c r="C119" s="52">
        <v>0</v>
      </c>
      <c r="D119" s="52">
        <v>1</v>
      </c>
      <c r="E119" s="52" t="s">
        <v>118</v>
      </c>
      <c r="F119" s="52" t="s">
        <v>179</v>
      </c>
      <c r="G119" s="52">
        <v>12</v>
      </c>
      <c r="H119" s="51" t="s">
        <v>117</v>
      </c>
      <c r="I119" s="53">
        <v>610.50086729999998</v>
      </c>
    </row>
    <row r="120" spans="1:9" x14ac:dyDescent="0.3">
      <c r="A120" s="50">
        <v>130506</v>
      </c>
      <c r="B120" s="51">
        <v>20</v>
      </c>
      <c r="C120" s="52">
        <v>1</v>
      </c>
      <c r="D120" s="52">
        <v>1</v>
      </c>
      <c r="E120" s="52" t="s">
        <v>177</v>
      </c>
      <c r="F120" s="52" t="s">
        <v>179</v>
      </c>
      <c r="G120" s="52">
        <v>13</v>
      </c>
      <c r="H120" s="51" t="s">
        <v>117</v>
      </c>
      <c r="I120" s="53">
        <v>867.57814310000003</v>
      </c>
    </row>
    <row r="121" spans="1:9" x14ac:dyDescent="0.3">
      <c r="A121" s="50">
        <v>107433</v>
      </c>
      <c r="B121" s="51">
        <v>58</v>
      </c>
      <c r="C121" s="52">
        <v>38</v>
      </c>
      <c r="D121" s="52">
        <v>1</v>
      </c>
      <c r="E121" s="52" t="s">
        <v>118</v>
      </c>
      <c r="F121" s="52" t="s">
        <v>173</v>
      </c>
      <c r="G121" s="52">
        <v>14</v>
      </c>
      <c r="H121" s="51" t="s">
        <v>178</v>
      </c>
      <c r="I121" s="53">
        <v>284.2330566</v>
      </c>
    </row>
    <row r="122" spans="1:9" x14ac:dyDescent="0.3">
      <c r="A122" s="50">
        <v>122086</v>
      </c>
      <c r="B122" s="51">
        <v>50</v>
      </c>
      <c r="C122" s="52">
        <v>33</v>
      </c>
      <c r="D122" s="52">
        <v>1</v>
      </c>
      <c r="E122" s="52" t="s">
        <v>177</v>
      </c>
      <c r="F122" s="52" t="s">
        <v>173</v>
      </c>
      <c r="G122" s="52">
        <v>11</v>
      </c>
      <c r="H122" s="51" t="s">
        <v>178</v>
      </c>
      <c r="I122" s="53">
        <v>142.53198570000001</v>
      </c>
    </row>
    <row r="123" spans="1:9" x14ac:dyDescent="0.3">
      <c r="A123" s="50">
        <v>120837</v>
      </c>
      <c r="B123" s="51">
        <v>58</v>
      </c>
      <c r="C123" s="52">
        <v>37</v>
      </c>
      <c r="D123" s="52">
        <v>1</v>
      </c>
      <c r="E123" s="52" t="s">
        <v>177</v>
      </c>
      <c r="F123" s="52" t="s">
        <v>179</v>
      </c>
      <c r="G123" s="52">
        <v>9</v>
      </c>
      <c r="H123" s="51" t="s">
        <v>178</v>
      </c>
      <c r="I123" s="53">
        <v>443.12187920000002</v>
      </c>
    </row>
    <row r="124" spans="1:9" x14ac:dyDescent="0.3">
      <c r="A124" s="50">
        <v>119860</v>
      </c>
      <c r="B124" s="51">
        <v>23</v>
      </c>
      <c r="C124" s="52">
        <v>5</v>
      </c>
      <c r="D124" s="52">
        <v>1</v>
      </c>
      <c r="E124" s="52" t="s">
        <v>177</v>
      </c>
      <c r="F124" s="52" t="s">
        <v>179</v>
      </c>
      <c r="G124" s="52">
        <v>15</v>
      </c>
      <c r="H124" s="51" t="s">
        <v>117</v>
      </c>
      <c r="I124" s="53">
        <v>1086.9249050000001</v>
      </c>
    </row>
    <row r="125" spans="1:9" x14ac:dyDescent="0.3">
      <c r="A125" s="50">
        <v>100079</v>
      </c>
      <c r="B125" s="51">
        <v>20</v>
      </c>
      <c r="C125" s="52">
        <v>3</v>
      </c>
      <c r="D125" s="52">
        <v>1</v>
      </c>
      <c r="E125" s="52" t="s">
        <v>177</v>
      </c>
      <c r="F125" s="52" t="s">
        <v>173</v>
      </c>
      <c r="G125" s="52">
        <v>1</v>
      </c>
      <c r="H125" s="51" t="s">
        <v>117</v>
      </c>
      <c r="I125" s="53">
        <v>681.58275160000005</v>
      </c>
    </row>
    <row r="126" spans="1:9" x14ac:dyDescent="0.3">
      <c r="A126" s="50">
        <v>107878</v>
      </c>
      <c r="B126" s="51">
        <v>52</v>
      </c>
      <c r="C126" s="52">
        <v>35</v>
      </c>
      <c r="D126" s="52">
        <v>1</v>
      </c>
      <c r="E126" s="52" t="s">
        <v>177</v>
      </c>
      <c r="F126" s="52" t="s">
        <v>173</v>
      </c>
      <c r="G126" s="52">
        <v>15</v>
      </c>
      <c r="H126" s="51" t="s">
        <v>178</v>
      </c>
      <c r="I126" s="53">
        <v>268.54156949999998</v>
      </c>
    </row>
    <row r="127" spans="1:9" x14ac:dyDescent="0.3">
      <c r="A127" s="50">
        <v>111243</v>
      </c>
      <c r="B127" s="51">
        <v>36</v>
      </c>
      <c r="C127" s="52">
        <v>16</v>
      </c>
      <c r="D127" s="52">
        <v>1</v>
      </c>
      <c r="E127" s="52" t="s">
        <v>177</v>
      </c>
      <c r="F127" s="52" t="s">
        <v>173</v>
      </c>
      <c r="G127" s="52">
        <v>0</v>
      </c>
      <c r="H127" s="51" t="s">
        <v>178</v>
      </c>
      <c r="I127" s="53">
        <v>429.82505049999997</v>
      </c>
    </row>
    <row r="128" spans="1:9" x14ac:dyDescent="0.3">
      <c r="A128" s="50">
        <v>141643</v>
      </c>
      <c r="B128" s="51">
        <v>37</v>
      </c>
      <c r="C128" s="52">
        <v>16</v>
      </c>
      <c r="D128" s="52">
        <v>1</v>
      </c>
      <c r="E128" s="52" t="s">
        <v>118</v>
      </c>
      <c r="F128" s="52" t="s">
        <v>179</v>
      </c>
      <c r="G128" s="52">
        <v>13</v>
      </c>
      <c r="H128" s="51" t="s">
        <v>178</v>
      </c>
      <c r="I128" s="53">
        <v>217.95957469999999</v>
      </c>
    </row>
    <row r="129" spans="1:9" x14ac:dyDescent="0.3">
      <c r="A129" s="50">
        <v>121584</v>
      </c>
      <c r="B129" s="51">
        <v>61</v>
      </c>
      <c r="C129" s="52">
        <v>40</v>
      </c>
      <c r="D129" s="52">
        <v>1</v>
      </c>
      <c r="E129" s="52" t="s">
        <v>118</v>
      </c>
      <c r="F129" s="52" t="s">
        <v>173</v>
      </c>
      <c r="G129" s="52">
        <v>9</v>
      </c>
      <c r="H129" s="51" t="s">
        <v>178</v>
      </c>
      <c r="I129" s="53">
        <v>287.76804120000003</v>
      </c>
    </row>
    <row r="130" spans="1:9" x14ac:dyDescent="0.3">
      <c r="A130" s="50">
        <v>183067</v>
      </c>
      <c r="B130" s="51">
        <v>29</v>
      </c>
      <c r="C130" s="52">
        <v>11</v>
      </c>
      <c r="D130" s="52">
        <v>1</v>
      </c>
      <c r="E130" s="52" t="s">
        <v>118</v>
      </c>
      <c r="F130" s="52" t="s">
        <v>173</v>
      </c>
      <c r="G130" s="52">
        <v>0</v>
      </c>
      <c r="H130" s="51" t="s">
        <v>178</v>
      </c>
      <c r="I130" s="53">
        <v>387.16897970000002</v>
      </c>
    </row>
    <row r="131" spans="1:9" x14ac:dyDescent="0.3">
      <c r="A131" s="50">
        <v>184637</v>
      </c>
      <c r="B131" s="51">
        <v>21</v>
      </c>
      <c r="C131" s="52">
        <v>2</v>
      </c>
      <c r="D131" s="52">
        <v>1</v>
      </c>
      <c r="E131" s="52" t="s">
        <v>118</v>
      </c>
      <c r="F131" s="52" t="s">
        <v>179</v>
      </c>
      <c r="G131" s="52">
        <v>15</v>
      </c>
      <c r="H131" s="51" t="s">
        <v>178</v>
      </c>
      <c r="I131" s="53">
        <v>233.22619349999999</v>
      </c>
    </row>
    <row r="132" spans="1:9" x14ac:dyDescent="0.3">
      <c r="A132" s="50">
        <v>129471</v>
      </c>
      <c r="B132" s="51">
        <v>22</v>
      </c>
      <c r="C132" s="52">
        <v>4</v>
      </c>
      <c r="D132" s="52">
        <v>1</v>
      </c>
      <c r="E132" s="52" t="s">
        <v>118</v>
      </c>
      <c r="F132" s="52" t="s">
        <v>173</v>
      </c>
      <c r="G132" s="52">
        <v>15</v>
      </c>
      <c r="H132" s="51" t="s">
        <v>178</v>
      </c>
      <c r="I132" s="53">
        <v>296.22044099999999</v>
      </c>
    </row>
    <row r="133" spans="1:9" x14ac:dyDescent="0.3">
      <c r="A133" s="50">
        <v>181752</v>
      </c>
      <c r="B133" s="51">
        <v>31</v>
      </c>
      <c r="C133" s="52">
        <v>13</v>
      </c>
      <c r="D133" s="52">
        <v>1</v>
      </c>
      <c r="E133" s="52" t="s">
        <v>118</v>
      </c>
      <c r="F133" s="52" t="s">
        <v>179</v>
      </c>
      <c r="G133" s="52">
        <v>9</v>
      </c>
      <c r="H133" s="51" t="s">
        <v>178</v>
      </c>
      <c r="I133" s="53">
        <v>381.62633840000001</v>
      </c>
    </row>
    <row r="134" spans="1:9" x14ac:dyDescent="0.3">
      <c r="A134" s="50">
        <v>145728</v>
      </c>
      <c r="B134" s="51">
        <v>60</v>
      </c>
      <c r="C134" s="52">
        <v>42</v>
      </c>
      <c r="D134" s="52">
        <v>1</v>
      </c>
      <c r="E134" s="52" t="s">
        <v>177</v>
      </c>
      <c r="F134" s="52" t="s">
        <v>179</v>
      </c>
      <c r="G134" s="52">
        <v>0</v>
      </c>
      <c r="H134" s="51" t="s">
        <v>178</v>
      </c>
      <c r="I134" s="53">
        <v>97.824791379999994</v>
      </c>
    </row>
    <row r="135" spans="1:9" x14ac:dyDescent="0.3">
      <c r="A135" s="50">
        <v>138354</v>
      </c>
      <c r="B135" s="51">
        <v>44</v>
      </c>
      <c r="C135" s="52">
        <v>25</v>
      </c>
      <c r="D135" s="52">
        <v>1</v>
      </c>
      <c r="E135" s="52" t="s">
        <v>118</v>
      </c>
      <c r="F135" s="52" t="s">
        <v>179</v>
      </c>
      <c r="G135" s="52">
        <v>3</v>
      </c>
      <c r="H135" s="51" t="s">
        <v>178</v>
      </c>
      <c r="I135" s="53">
        <v>427.34693600000003</v>
      </c>
    </row>
    <row r="136" spans="1:9" x14ac:dyDescent="0.3">
      <c r="A136" s="50">
        <v>149411</v>
      </c>
      <c r="B136" s="51">
        <v>16</v>
      </c>
      <c r="C136" s="52">
        <v>0</v>
      </c>
      <c r="D136" s="52">
        <v>1</v>
      </c>
      <c r="E136" s="52" t="s">
        <v>177</v>
      </c>
      <c r="F136" s="52" t="s">
        <v>179</v>
      </c>
      <c r="G136" s="52">
        <v>13</v>
      </c>
      <c r="H136" s="51" t="s">
        <v>117</v>
      </c>
      <c r="I136" s="53">
        <v>534.61936709999998</v>
      </c>
    </row>
    <row r="137" spans="1:9" x14ac:dyDescent="0.3">
      <c r="A137" s="50">
        <v>155379</v>
      </c>
      <c r="B137" s="51">
        <v>18</v>
      </c>
      <c r="C137" s="52">
        <v>1</v>
      </c>
      <c r="D137" s="52">
        <v>1</v>
      </c>
      <c r="E137" s="52" t="s">
        <v>118</v>
      </c>
      <c r="F137" s="52" t="s">
        <v>173</v>
      </c>
      <c r="G137" s="52">
        <v>15</v>
      </c>
      <c r="H137" s="51" t="s">
        <v>178</v>
      </c>
      <c r="I137" s="53">
        <v>322.9551348</v>
      </c>
    </row>
    <row r="138" spans="1:9" x14ac:dyDescent="0.3">
      <c r="A138" s="50">
        <v>189763</v>
      </c>
      <c r="B138" s="51">
        <v>66</v>
      </c>
      <c r="C138" s="52">
        <v>47</v>
      </c>
      <c r="D138" s="52">
        <v>1</v>
      </c>
      <c r="E138" s="52" t="s">
        <v>177</v>
      </c>
      <c r="F138" s="52" t="s">
        <v>173</v>
      </c>
      <c r="G138" s="52">
        <v>5</v>
      </c>
      <c r="H138" s="51" t="s">
        <v>178</v>
      </c>
      <c r="I138" s="53">
        <v>313.1380724</v>
      </c>
    </row>
    <row r="139" spans="1:9" x14ac:dyDescent="0.3">
      <c r="A139" s="50">
        <v>115565</v>
      </c>
      <c r="B139" s="51">
        <v>70</v>
      </c>
      <c r="C139" s="52">
        <v>52</v>
      </c>
      <c r="D139" s="52">
        <v>1</v>
      </c>
      <c r="E139" s="52" t="s">
        <v>118</v>
      </c>
      <c r="F139" s="52" t="s">
        <v>173</v>
      </c>
      <c r="G139" s="52">
        <v>12</v>
      </c>
      <c r="H139" s="51" t="s">
        <v>178</v>
      </c>
      <c r="I139" s="53">
        <v>28.525694439999999</v>
      </c>
    </row>
    <row r="140" spans="1:9" x14ac:dyDescent="0.3">
      <c r="A140" s="50">
        <v>179862</v>
      </c>
      <c r="B140" s="51">
        <v>19</v>
      </c>
      <c r="C140" s="52">
        <v>0</v>
      </c>
      <c r="D140" s="52">
        <v>1</v>
      </c>
      <c r="E140" s="52" t="s">
        <v>177</v>
      </c>
      <c r="F140" s="52" t="s">
        <v>173</v>
      </c>
      <c r="G140" s="52">
        <v>11</v>
      </c>
      <c r="H140" s="51" t="s">
        <v>178</v>
      </c>
      <c r="I140" s="53">
        <v>413.96611569999999</v>
      </c>
    </row>
    <row r="141" spans="1:9" x14ac:dyDescent="0.3">
      <c r="A141" s="50">
        <v>156612</v>
      </c>
      <c r="B141" s="51">
        <v>49</v>
      </c>
      <c r="C141" s="52">
        <v>30</v>
      </c>
      <c r="D141" s="52">
        <v>1</v>
      </c>
      <c r="E141" s="52" t="s">
        <v>177</v>
      </c>
      <c r="F141" s="52" t="s">
        <v>179</v>
      </c>
      <c r="G141" s="52">
        <v>9</v>
      </c>
      <c r="H141" s="51" t="s">
        <v>178</v>
      </c>
      <c r="I141" s="53">
        <v>396.55177129999998</v>
      </c>
    </row>
    <row r="142" spans="1:9" x14ac:dyDescent="0.3">
      <c r="A142" s="50">
        <v>160282</v>
      </c>
      <c r="B142" s="51">
        <v>18</v>
      </c>
      <c r="C142" s="52">
        <v>0</v>
      </c>
      <c r="D142" s="52">
        <v>1</v>
      </c>
      <c r="E142" s="52" t="s">
        <v>177</v>
      </c>
      <c r="F142" s="52" t="s">
        <v>179</v>
      </c>
      <c r="G142" s="52">
        <v>12</v>
      </c>
      <c r="H142" s="51" t="s">
        <v>117</v>
      </c>
      <c r="I142" s="53">
        <v>550.05355650000001</v>
      </c>
    </row>
    <row r="143" spans="1:9" x14ac:dyDescent="0.3">
      <c r="A143" s="50">
        <v>181059</v>
      </c>
      <c r="B143" s="51">
        <v>24</v>
      </c>
      <c r="C143" s="52">
        <v>5</v>
      </c>
      <c r="D143" s="52">
        <v>1</v>
      </c>
      <c r="E143" s="52" t="s">
        <v>118</v>
      </c>
      <c r="F143" s="52" t="s">
        <v>179</v>
      </c>
      <c r="G143" s="52">
        <v>2</v>
      </c>
      <c r="H143" s="51" t="s">
        <v>117</v>
      </c>
      <c r="I143" s="53">
        <v>768.33694430000003</v>
      </c>
    </row>
    <row r="144" spans="1:9" x14ac:dyDescent="0.3">
      <c r="A144" s="50">
        <v>146711</v>
      </c>
      <c r="B144" s="51">
        <v>66</v>
      </c>
      <c r="C144" s="52">
        <v>46</v>
      </c>
      <c r="D144" s="52">
        <v>1</v>
      </c>
      <c r="E144" s="52" t="s">
        <v>118</v>
      </c>
      <c r="F144" s="52" t="s">
        <v>179</v>
      </c>
      <c r="G144" s="52">
        <v>4</v>
      </c>
      <c r="H144" s="51" t="s">
        <v>178</v>
      </c>
      <c r="I144" s="53">
        <v>430.24576949999999</v>
      </c>
    </row>
    <row r="145" spans="1:9" x14ac:dyDescent="0.3">
      <c r="A145" s="50">
        <v>198926</v>
      </c>
      <c r="B145" s="51">
        <v>70</v>
      </c>
      <c r="C145" s="52">
        <v>49</v>
      </c>
      <c r="D145" s="52">
        <v>1</v>
      </c>
      <c r="E145" s="52" t="s">
        <v>118</v>
      </c>
      <c r="F145" s="52" t="s">
        <v>179</v>
      </c>
      <c r="G145" s="52">
        <v>13</v>
      </c>
      <c r="H145" s="51" t="s">
        <v>178</v>
      </c>
      <c r="I145" s="53">
        <v>57.969610119999999</v>
      </c>
    </row>
    <row r="146" spans="1:9" x14ac:dyDescent="0.3">
      <c r="A146" s="50">
        <v>108827</v>
      </c>
      <c r="B146" s="51">
        <v>25</v>
      </c>
      <c r="C146" s="52">
        <v>7</v>
      </c>
      <c r="D146" s="52">
        <v>1</v>
      </c>
      <c r="E146" s="52" t="s">
        <v>118</v>
      </c>
      <c r="F146" s="52" t="s">
        <v>179</v>
      </c>
      <c r="G146" s="52">
        <v>7</v>
      </c>
      <c r="H146" s="51" t="s">
        <v>178</v>
      </c>
      <c r="I146" s="53">
        <v>422.68348370000001</v>
      </c>
    </row>
    <row r="147" spans="1:9" x14ac:dyDescent="0.3">
      <c r="A147" s="50">
        <v>165557</v>
      </c>
      <c r="B147" s="51">
        <v>26</v>
      </c>
      <c r="C147" s="52">
        <v>8</v>
      </c>
      <c r="D147" s="52">
        <v>1</v>
      </c>
      <c r="E147" s="52" t="s">
        <v>177</v>
      </c>
      <c r="F147" s="52" t="s">
        <v>179</v>
      </c>
      <c r="G147" s="52">
        <v>15</v>
      </c>
      <c r="H147" s="51" t="s">
        <v>178</v>
      </c>
      <c r="I147" s="53">
        <v>298.87226609999999</v>
      </c>
    </row>
    <row r="148" spans="1:9" x14ac:dyDescent="0.3">
      <c r="A148" s="50">
        <v>192032</v>
      </c>
      <c r="B148" s="51">
        <v>23</v>
      </c>
      <c r="C148" s="52">
        <v>6</v>
      </c>
      <c r="D148" s="52">
        <v>1</v>
      </c>
      <c r="E148" s="52" t="s">
        <v>177</v>
      </c>
      <c r="F148" s="52" t="s">
        <v>179</v>
      </c>
      <c r="G148" s="52">
        <v>12</v>
      </c>
      <c r="H148" s="51" t="s">
        <v>178</v>
      </c>
      <c r="I148" s="53">
        <v>376.16692130000001</v>
      </c>
    </row>
    <row r="149" spans="1:9" x14ac:dyDescent="0.3">
      <c r="A149" s="50">
        <v>167570</v>
      </c>
      <c r="B149" s="51">
        <v>35</v>
      </c>
      <c r="C149" s="52">
        <v>18</v>
      </c>
      <c r="D149" s="52">
        <v>1</v>
      </c>
      <c r="E149" s="52" t="s">
        <v>118</v>
      </c>
      <c r="F149" s="52" t="s">
        <v>179</v>
      </c>
      <c r="G149" s="52">
        <v>9</v>
      </c>
      <c r="H149" s="51" t="s">
        <v>178</v>
      </c>
      <c r="I149" s="53">
        <v>428.87652309999999</v>
      </c>
    </row>
    <row r="150" spans="1:9" x14ac:dyDescent="0.3">
      <c r="A150" s="50">
        <v>172196</v>
      </c>
      <c r="B150" s="51">
        <v>25</v>
      </c>
      <c r="C150" s="52">
        <v>6</v>
      </c>
      <c r="D150" s="52">
        <v>1</v>
      </c>
      <c r="E150" s="52" t="s">
        <v>177</v>
      </c>
      <c r="F150" s="52" t="s">
        <v>179</v>
      </c>
      <c r="G150" s="52">
        <v>12</v>
      </c>
      <c r="H150" s="51" t="s">
        <v>117</v>
      </c>
      <c r="I150" s="53">
        <v>619.62370199999998</v>
      </c>
    </row>
    <row r="151" spans="1:9" x14ac:dyDescent="0.3">
      <c r="A151" s="50">
        <v>104695</v>
      </c>
      <c r="B151" s="51">
        <v>65</v>
      </c>
      <c r="C151" s="52">
        <v>46</v>
      </c>
      <c r="D151" s="52">
        <v>1</v>
      </c>
      <c r="E151" s="52" t="s">
        <v>118</v>
      </c>
      <c r="F151" s="52" t="s">
        <v>179</v>
      </c>
      <c r="G151" s="52">
        <v>6</v>
      </c>
      <c r="H151" s="51" t="s">
        <v>178</v>
      </c>
      <c r="I151" s="53">
        <v>357.07678170000003</v>
      </c>
    </row>
    <row r="152" spans="1:9" x14ac:dyDescent="0.3">
      <c r="A152" s="50">
        <v>109581</v>
      </c>
      <c r="B152" s="51">
        <v>70</v>
      </c>
      <c r="C152" s="52">
        <v>50</v>
      </c>
      <c r="D152" s="52">
        <v>1</v>
      </c>
      <c r="E152" s="52" t="s">
        <v>118</v>
      </c>
      <c r="F152" s="52" t="s">
        <v>179</v>
      </c>
      <c r="G152" s="52">
        <v>14</v>
      </c>
      <c r="H152" s="51" t="s">
        <v>178</v>
      </c>
      <c r="I152" s="53">
        <v>36.731130559999997</v>
      </c>
    </row>
    <row r="153" spans="1:9" x14ac:dyDescent="0.3">
      <c r="A153" s="50">
        <v>125470</v>
      </c>
      <c r="B153" s="51">
        <v>26</v>
      </c>
      <c r="C153" s="52">
        <v>5</v>
      </c>
      <c r="D153" s="52">
        <v>1</v>
      </c>
      <c r="E153" s="52" t="s">
        <v>177</v>
      </c>
      <c r="F153" s="52" t="s">
        <v>179</v>
      </c>
      <c r="G153" s="52">
        <v>2</v>
      </c>
      <c r="H153" s="51" t="s">
        <v>117</v>
      </c>
      <c r="I153" s="53">
        <v>513.90911470000003</v>
      </c>
    </row>
    <row r="154" spans="1:9" x14ac:dyDescent="0.3">
      <c r="A154" s="50">
        <v>146889</v>
      </c>
      <c r="B154" s="51">
        <v>43</v>
      </c>
      <c r="C154" s="52">
        <v>22</v>
      </c>
      <c r="D154" s="52">
        <v>1</v>
      </c>
      <c r="E154" s="52" t="s">
        <v>177</v>
      </c>
      <c r="F154" s="52" t="s">
        <v>179</v>
      </c>
      <c r="G154" s="52">
        <v>8</v>
      </c>
      <c r="H154" s="51" t="s">
        <v>178</v>
      </c>
      <c r="I154" s="53">
        <v>383.09354739999998</v>
      </c>
    </row>
    <row r="155" spans="1:9" x14ac:dyDescent="0.3">
      <c r="A155" s="50">
        <v>183736</v>
      </c>
      <c r="B155" s="51">
        <v>18</v>
      </c>
      <c r="C155" s="52">
        <v>1</v>
      </c>
      <c r="D155" s="52">
        <v>1</v>
      </c>
      <c r="E155" s="52" t="s">
        <v>177</v>
      </c>
      <c r="F155" s="52" t="s">
        <v>173</v>
      </c>
      <c r="G155" s="52">
        <v>10</v>
      </c>
      <c r="H155" s="51" t="s">
        <v>117</v>
      </c>
      <c r="I155" s="53">
        <v>775.56024969999999</v>
      </c>
    </row>
    <row r="156" spans="1:9" x14ac:dyDescent="0.3">
      <c r="A156" s="50">
        <v>188360</v>
      </c>
      <c r="B156" s="51">
        <v>39</v>
      </c>
      <c r="C156" s="52">
        <v>18</v>
      </c>
      <c r="D156" s="52">
        <v>1</v>
      </c>
      <c r="E156" s="52" t="s">
        <v>177</v>
      </c>
      <c r="F156" s="52" t="s">
        <v>179</v>
      </c>
      <c r="G156" s="52">
        <v>5</v>
      </c>
      <c r="H156" s="51" t="s">
        <v>117</v>
      </c>
      <c r="I156" s="53">
        <v>688.16332609999995</v>
      </c>
    </row>
    <row r="157" spans="1:9" x14ac:dyDescent="0.3">
      <c r="A157" s="50">
        <v>137629</v>
      </c>
      <c r="B157" s="51">
        <v>20</v>
      </c>
      <c r="C157" s="52">
        <v>2</v>
      </c>
      <c r="D157" s="52">
        <v>1</v>
      </c>
      <c r="E157" s="52" t="s">
        <v>177</v>
      </c>
      <c r="F157" s="52" t="s">
        <v>173</v>
      </c>
      <c r="G157" s="52">
        <v>13</v>
      </c>
      <c r="H157" s="51" t="s">
        <v>178</v>
      </c>
      <c r="I157" s="53">
        <v>250.04830340000001</v>
      </c>
    </row>
    <row r="158" spans="1:9" x14ac:dyDescent="0.3">
      <c r="A158" s="50">
        <v>123394</v>
      </c>
      <c r="B158" s="51">
        <v>34</v>
      </c>
      <c r="C158" s="52">
        <v>13</v>
      </c>
      <c r="D158" s="52">
        <v>1</v>
      </c>
      <c r="E158" s="52" t="s">
        <v>118</v>
      </c>
      <c r="F158" s="52" t="s">
        <v>173</v>
      </c>
      <c r="G158" s="52">
        <v>12</v>
      </c>
      <c r="H158" s="51" t="s">
        <v>178</v>
      </c>
      <c r="I158" s="53">
        <v>151.25916290000001</v>
      </c>
    </row>
    <row r="159" spans="1:9" x14ac:dyDescent="0.3">
      <c r="A159" s="50">
        <v>111554</v>
      </c>
      <c r="B159" s="51">
        <v>69</v>
      </c>
      <c r="C159" s="52">
        <v>50</v>
      </c>
      <c r="D159" s="52">
        <v>1</v>
      </c>
      <c r="E159" s="52" t="s">
        <v>118</v>
      </c>
      <c r="F159" s="52" t="s">
        <v>179</v>
      </c>
      <c r="G159" s="52">
        <v>7</v>
      </c>
      <c r="H159" s="51" t="s">
        <v>178</v>
      </c>
      <c r="I159" s="53">
        <v>96.571777639999993</v>
      </c>
    </row>
    <row r="160" spans="1:9" x14ac:dyDescent="0.3">
      <c r="A160" s="50">
        <v>164809</v>
      </c>
      <c r="B160" s="51">
        <v>70</v>
      </c>
      <c r="C160" s="52">
        <v>53</v>
      </c>
      <c r="D160" s="52">
        <v>1</v>
      </c>
      <c r="E160" s="52" t="s">
        <v>118</v>
      </c>
      <c r="F160" s="52" t="s">
        <v>179</v>
      </c>
      <c r="G160" s="52">
        <v>10</v>
      </c>
      <c r="H160" s="51" t="s">
        <v>178</v>
      </c>
      <c r="I160" s="53">
        <v>156.10654500000001</v>
      </c>
    </row>
    <row r="161" spans="1:9" x14ac:dyDescent="0.3">
      <c r="A161" s="50">
        <v>125588</v>
      </c>
      <c r="B161" s="51">
        <v>25</v>
      </c>
      <c r="C161" s="52">
        <v>7</v>
      </c>
      <c r="D161" s="52">
        <v>1</v>
      </c>
      <c r="E161" s="52" t="s">
        <v>177</v>
      </c>
      <c r="F161" s="52" t="s">
        <v>179</v>
      </c>
      <c r="G161" s="52">
        <v>7</v>
      </c>
      <c r="H161" s="51" t="s">
        <v>117</v>
      </c>
      <c r="I161" s="53">
        <v>1036.4223019999999</v>
      </c>
    </row>
    <row r="162" spans="1:9" x14ac:dyDescent="0.3">
      <c r="A162" s="50">
        <v>110830</v>
      </c>
      <c r="B162" s="51">
        <v>22</v>
      </c>
      <c r="C162" s="52">
        <v>5</v>
      </c>
      <c r="D162" s="52">
        <v>1</v>
      </c>
      <c r="E162" s="52" t="s">
        <v>118</v>
      </c>
      <c r="F162" s="52" t="s">
        <v>179</v>
      </c>
      <c r="G162" s="52">
        <v>10</v>
      </c>
      <c r="H162" s="51" t="s">
        <v>178</v>
      </c>
      <c r="I162" s="53">
        <v>465.60537790000001</v>
      </c>
    </row>
    <row r="163" spans="1:9" x14ac:dyDescent="0.3">
      <c r="A163" s="50">
        <v>130427</v>
      </c>
      <c r="B163" s="51">
        <v>57</v>
      </c>
      <c r="C163" s="52">
        <v>38</v>
      </c>
      <c r="D163" s="52">
        <v>1</v>
      </c>
      <c r="E163" s="52" t="s">
        <v>118</v>
      </c>
      <c r="F163" s="52" t="s">
        <v>173</v>
      </c>
      <c r="G163" s="52">
        <v>4</v>
      </c>
      <c r="H163" s="51" t="s">
        <v>117</v>
      </c>
      <c r="I163" s="53">
        <v>596.5321778</v>
      </c>
    </row>
    <row r="164" spans="1:9" x14ac:dyDescent="0.3">
      <c r="A164" s="50">
        <v>116082</v>
      </c>
      <c r="B164" s="51">
        <v>51</v>
      </c>
      <c r="C164" s="52">
        <v>31</v>
      </c>
      <c r="D164" s="52">
        <v>1</v>
      </c>
      <c r="E164" s="52" t="s">
        <v>177</v>
      </c>
      <c r="F164" s="52" t="s">
        <v>173</v>
      </c>
      <c r="G164" s="52">
        <v>0</v>
      </c>
      <c r="H164" s="51" t="s">
        <v>117</v>
      </c>
      <c r="I164" s="53">
        <v>514.6965606</v>
      </c>
    </row>
    <row r="165" spans="1:9" x14ac:dyDescent="0.3">
      <c r="A165" s="50">
        <v>146750</v>
      </c>
      <c r="B165" s="51">
        <v>19</v>
      </c>
      <c r="C165" s="52">
        <v>0</v>
      </c>
      <c r="D165" s="52">
        <v>1</v>
      </c>
      <c r="E165" s="52" t="s">
        <v>118</v>
      </c>
      <c r="F165" s="52" t="s">
        <v>173</v>
      </c>
      <c r="G165" s="52">
        <v>12</v>
      </c>
      <c r="H165" s="51" t="s">
        <v>117</v>
      </c>
      <c r="I165" s="53">
        <v>540.6418989</v>
      </c>
    </row>
    <row r="166" spans="1:9" x14ac:dyDescent="0.3">
      <c r="A166" s="50">
        <v>101703</v>
      </c>
      <c r="B166" s="51">
        <v>64</v>
      </c>
      <c r="C166" s="52">
        <v>45</v>
      </c>
      <c r="D166" s="52">
        <v>1</v>
      </c>
      <c r="E166" s="52" t="s">
        <v>118</v>
      </c>
      <c r="F166" s="52" t="s">
        <v>173</v>
      </c>
      <c r="G166" s="52">
        <v>4</v>
      </c>
      <c r="H166" s="51" t="s">
        <v>178</v>
      </c>
      <c r="I166" s="53">
        <v>35.485972590000003</v>
      </c>
    </row>
    <row r="167" spans="1:9" x14ac:dyDescent="0.3">
      <c r="A167" s="50">
        <v>165002</v>
      </c>
      <c r="B167" s="51">
        <v>62</v>
      </c>
      <c r="C167" s="52">
        <v>42</v>
      </c>
      <c r="D167" s="52">
        <v>1</v>
      </c>
      <c r="E167" s="52" t="s">
        <v>118</v>
      </c>
      <c r="F167" s="52" t="s">
        <v>179</v>
      </c>
      <c r="G167" s="52">
        <v>10</v>
      </c>
      <c r="H167" s="51" t="s">
        <v>178</v>
      </c>
      <c r="I167" s="53">
        <v>92.790094100000005</v>
      </c>
    </row>
    <row r="168" spans="1:9" x14ac:dyDescent="0.3">
      <c r="A168" s="50">
        <v>133073</v>
      </c>
      <c r="B168" s="51">
        <v>22</v>
      </c>
      <c r="C168" s="52">
        <v>5</v>
      </c>
      <c r="D168" s="52">
        <v>1</v>
      </c>
      <c r="E168" s="52" t="s">
        <v>177</v>
      </c>
      <c r="F168" s="52" t="s">
        <v>179</v>
      </c>
      <c r="G168" s="52">
        <v>14</v>
      </c>
      <c r="H168" s="51" t="s">
        <v>117</v>
      </c>
      <c r="I168" s="53">
        <v>655.13272919999997</v>
      </c>
    </row>
    <row r="169" spans="1:9" x14ac:dyDescent="0.3">
      <c r="A169" s="50">
        <v>199193</v>
      </c>
      <c r="B169" s="51">
        <v>46</v>
      </c>
      <c r="C169" s="52">
        <v>27</v>
      </c>
      <c r="D169" s="52">
        <v>1</v>
      </c>
      <c r="E169" s="52" t="s">
        <v>177</v>
      </c>
      <c r="F169" s="52" t="s">
        <v>179</v>
      </c>
      <c r="G169" s="52">
        <v>3</v>
      </c>
      <c r="H169" s="51" t="s">
        <v>117</v>
      </c>
      <c r="I169" s="53">
        <v>771.279313</v>
      </c>
    </row>
    <row r="170" spans="1:9" x14ac:dyDescent="0.3">
      <c r="A170" s="50">
        <v>169904</v>
      </c>
      <c r="B170" s="51">
        <v>56</v>
      </c>
      <c r="C170" s="52">
        <v>36</v>
      </c>
      <c r="D170" s="52">
        <v>1</v>
      </c>
      <c r="E170" s="52" t="s">
        <v>177</v>
      </c>
      <c r="F170" s="52" t="s">
        <v>179</v>
      </c>
      <c r="G170" s="52">
        <v>7</v>
      </c>
      <c r="H170" s="51" t="s">
        <v>117</v>
      </c>
      <c r="I170" s="53">
        <v>555.07517380000002</v>
      </c>
    </row>
    <row r="171" spans="1:9" x14ac:dyDescent="0.3">
      <c r="A171" s="50">
        <v>164381</v>
      </c>
      <c r="B171" s="51">
        <v>19</v>
      </c>
      <c r="C171" s="52">
        <v>2</v>
      </c>
      <c r="D171" s="52">
        <v>1</v>
      </c>
      <c r="E171" s="52" t="s">
        <v>177</v>
      </c>
      <c r="F171" s="52" t="s">
        <v>173</v>
      </c>
      <c r="G171" s="52">
        <v>12</v>
      </c>
      <c r="H171" s="51" t="s">
        <v>178</v>
      </c>
      <c r="I171" s="53">
        <v>289.32022799999999</v>
      </c>
    </row>
    <row r="172" spans="1:9" x14ac:dyDescent="0.3">
      <c r="A172" s="50">
        <v>101325</v>
      </c>
      <c r="B172" s="51">
        <v>25</v>
      </c>
      <c r="C172" s="52">
        <v>8</v>
      </c>
      <c r="D172" s="52">
        <v>1</v>
      </c>
      <c r="E172" s="52" t="s">
        <v>118</v>
      </c>
      <c r="F172" s="52" t="s">
        <v>173</v>
      </c>
      <c r="G172" s="52">
        <v>15</v>
      </c>
      <c r="H172" s="51" t="s">
        <v>178</v>
      </c>
      <c r="I172" s="53">
        <v>319.76379589999999</v>
      </c>
    </row>
    <row r="173" spans="1:9" x14ac:dyDescent="0.3">
      <c r="A173" s="50">
        <v>125818</v>
      </c>
      <c r="B173" s="51">
        <v>61</v>
      </c>
      <c r="C173" s="52">
        <v>42</v>
      </c>
      <c r="D173" s="52">
        <v>1</v>
      </c>
      <c r="E173" s="52" t="s">
        <v>118</v>
      </c>
      <c r="F173" s="52" t="s">
        <v>179</v>
      </c>
      <c r="G173" s="52">
        <v>8</v>
      </c>
      <c r="H173" s="51" t="s">
        <v>178</v>
      </c>
      <c r="I173" s="53">
        <v>380.01936480000001</v>
      </c>
    </row>
    <row r="174" spans="1:9" x14ac:dyDescent="0.3">
      <c r="A174" s="50">
        <v>150975</v>
      </c>
      <c r="B174" s="51">
        <v>35</v>
      </c>
      <c r="C174" s="52">
        <v>17</v>
      </c>
      <c r="D174" s="52">
        <v>1</v>
      </c>
      <c r="E174" s="52" t="s">
        <v>177</v>
      </c>
      <c r="F174" s="52" t="s">
        <v>179</v>
      </c>
      <c r="G174" s="52">
        <v>10</v>
      </c>
      <c r="H174" s="51" t="s">
        <v>178</v>
      </c>
      <c r="I174" s="53">
        <v>402.91379360000002</v>
      </c>
    </row>
    <row r="175" spans="1:9" x14ac:dyDescent="0.3">
      <c r="A175" s="50">
        <v>136723</v>
      </c>
      <c r="B175" s="51">
        <v>64</v>
      </c>
      <c r="C175" s="52">
        <v>46</v>
      </c>
      <c r="D175" s="52">
        <v>1</v>
      </c>
      <c r="E175" s="52" t="s">
        <v>177</v>
      </c>
      <c r="F175" s="52" t="s">
        <v>179</v>
      </c>
      <c r="G175" s="52">
        <v>7</v>
      </c>
      <c r="H175" s="51" t="s">
        <v>178</v>
      </c>
      <c r="I175" s="53">
        <v>217.1632874</v>
      </c>
    </row>
    <row r="176" spans="1:9" x14ac:dyDescent="0.3">
      <c r="A176" s="50">
        <v>115009</v>
      </c>
      <c r="B176" s="51">
        <v>41</v>
      </c>
      <c r="C176" s="52">
        <v>22</v>
      </c>
      <c r="D176" s="52">
        <v>1</v>
      </c>
      <c r="E176" s="52" t="s">
        <v>118</v>
      </c>
      <c r="F176" s="52" t="s">
        <v>179</v>
      </c>
      <c r="G176" s="52">
        <v>13</v>
      </c>
      <c r="H176" s="51" t="s">
        <v>178</v>
      </c>
      <c r="I176" s="53">
        <v>275.29499499999997</v>
      </c>
    </row>
    <row r="177" spans="1:9" x14ac:dyDescent="0.3">
      <c r="A177" s="50">
        <v>183198</v>
      </c>
      <c r="B177" s="51">
        <v>66</v>
      </c>
      <c r="C177" s="52">
        <v>46</v>
      </c>
      <c r="D177" s="52">
        <v>1</v>
      </c>
      <c r="E177" s="52" t="s">
        <v>177</v>
      </c>
      <c r="F177" s="52" t="s">
        <v>179</v>
      </c>
      <c r="G177" s="52">
        <v>1</v>
      </c>
      <c r="H177" s="51" t="s">
        <v>117</v>
      </c>
      <c r="I177" s="53">
        <v>796.07092739999996</v>
      </c>
    </row>
    <row r="178" spans="1:9" x14ac:dyDescent="0.3">
      <c r="A178" s="50">
        <v>118167</v>
      </c>
      <c r="B178" s="51">
        <v>62</v>
      </c>
      <c r="C178" s="52">
        <v>43</v>
      </c>
      <c r="D178" s="52">
        <v>1</v>
      </c>
      <c r="E178" s="52" t="s">
        <v>177</v>
      </c>
      <c r="F178" s="52" t="s">
        <v>179</v>
      </c>
      <c r="G178" s="52">
        <v>6</v>
      </c>
      <c r="H178" s="51" t="s">
        <v>178</v>
      </c>
      <c r="I178" s="53">
        <v>56.271490319999998</v>
      </c>
    </row>
    <row r="179" spans="1:9" x14ac:dyDescent="0.3">
      <c r="A179" s="50">
        <v>181893</v>
      </c>
      <c r="B179" s="51">
        <v>46</v>
      </c>
      <c r="C179" s="52">
        <v>28</v>
      </c>
      <c r="D179" s="52">
        <v>1</v>
      </c>
      <c r="E179" s="52" t="s">
        <v>118</v>
      </c>
      <c r="F179" s="52" t="s">
        <v>179</v>
      </c>
      <c r="G179" s="52">
        <v>5</v>
      </c>
      <c r="H179" s="51" t="s">
        <v>117</v>
      </c>
      <c r="I179" s="53">
        <v>713.20359550000001</v>
      </c>
    </row>
    <row r="180" spans="1:9" x14ac:dyDescent="0.3">
      <c r="A180" s="50">
        <v>193579</v>
      </c>
      <c r="B180" s="51">
        <v>29</v>
      </c>
      <c r="C180" s="52">
        <v>10</v>
      </c>
      <c r="D180" s="52">
        <v>1</v>
      </c>
      <c r="E180" s="52" t="s">
        <v>177</v>
      </c>
      <c r="F180" s="52" t="s">
        <v>173</v>
      </c>
      <c r="G180" s="52">
        <v>12</v>
      </c>
      <c r="H180" s="51" t="s">
        <v>178</v>
      </c>
      <c r="I180" s="53">
        <v>140.7946555</v>
      </c>
    </row>
    <row r="181" spans="1:9" x14ac:dyDescent="0.3">
      <c r="A181" s="50">
        <v>134526</v>
      </c>
      <c r="B181" s="51">
        <v>65</v>
      </c>
      <c r="C181" s="52">
        <v>44</v>
      </c>
      <c r="D181" s="52">
        <v>1</v>
      </c>
      <c r="E181" s="52" t="s">
        <v>177</v>
      </c>
      <c r="F181" s="52" t="s">
        <v>179</v>
      </c>
      <c r="G181" s="52">
        <v>14</v>
      </c>
      <c r="H181" s="51" t="s">
        <v>178</v>
      </c>
      <c r="I181" s="53">
        <v>290.73602440000002</v>
      </c>
    </row>
    <row r="182" spans="1:9" x14ac:dyDescent="0.3">
      <c r="A182" s="50">
        <v>162909</v>
      </c>
      <c r="B182" s="51">
        <v>60</v>
      </c>
      <c r="C182" s="52">
        <v>39</v>
      </c>
      <c r="D182" s="52">
        <v>1</v>
      </c>
      <c r="E182" s="52" t="s">
        <v>177</v>
      </c>
      <c r="F182" s="52" t="s">
        <v>173</v>
      </c>
      <c r="G182" s="52">
        <v>1</v>
      </c>
      <c r="H182" s="51" t="s">
        <v>178</v>
      </c>
      <c r="I182" s="53">
        <v>203.0429805</v>
      </c>
    </row>
    <row r="183" spans="1:9" x14ac:dyDescent="0.3">
      <c r="A183" s="50">
        <v>160490</v>
      </c>
      <c r="B183" s="51">
        <v>41</v>
      </c>
      <c r="C183" s="52">
        <v>22</v>
      </c>
      <c r="D183" s="52">
        <v>1</v>
      </c>
      <c r="E183" s="52" t="s">
        <v>177</v>
      </c>
      <c r="F183" s="52" t="s">
        <v>173</v>
      </c>
      <c r="G183" s="52">
        <v>4</v>
      </c>
      <c r="H183" s="51" t="s">
        <v>117</v>
      </c>
      <c r="I183" s="53">
        <v>516.98909079999999</v>
      </c>
    </row>
    <row r="184" spans="1:9" x14ac:dyDescent="0.3">
      <c r="A184" s="50">
        <v>100366</v>
      </c>
      <c r="B184" s="51">
        <v>46</v>
      </c>
      <c r="C184" s="52">
        <v>26</v>
      </c>
      <c r="D184" s="52">
        <v>1</v>
      </c>
      <c r="E184" s="52" t="s">
        <v>118</v>
      </c>
      <c r="F184" s="52" t="s">
        <v>173</v>
      </c>
      <c r="G184" s="52">
        <v>12</v>
      </c>
      <c r="H184" s="51" t="s">
        <v>178</v>
      </c>
      <c r="I184" s="53">
        <v>202.4587138</v>
      </c>
    </row>
    <row r="185" spans="1:9" x14ac:dyDescent="0.3">
      <c r="A185" s="50">
        <v>139754</v>
      </c>
      <c r="B185" s="51">
        <v>41</v>
      </c>
      <c r="C185" s="52">
        <v>24</v>
      </c>
      <c r="D185" s="52">
        <v>1</v>
      </c>
      <c r="E185" s="52" t="s">
        <v>118</v>
      </c>
      <c r="F185" s="52" t="s">
        <v>179</v>
      </c>
      <c r="G185" s="52">
        <v>10</v>
      </c>
      <c r="H185" s="51" t="s">
        <v>178</v>
      </c>
      <c r="I185" s="53">
        <v>428.45938560000002</v>
      </c>
    </row>
    <row r="186" spans="1:9" x14ac:dyDescent="0.3">
      <c r="A186" s="50">
        <v>159663</v>
      </c>
      <c r="B186" s="51">
        <v>24</v>
      </c>
      <c r="C186" s="52">
        <v>6</v>
      </c>
      <c r="D186" s="52">
        <v>1</v>
      </c>
      <c r="E186" s="52" t="s">
        <v>118</v>
      </c>
      <c r="F186" s="52" t="s">
        <v>179</v>
      </c>
      <c r="G186" s="52">
        <v>11</v>
      </c>
      <c r="H186" s="51" t="s">
        <v>117</v>
      </c>
      <c r="I186" s="53">
        <v>516.07909280000001</v>
      </c>
    </row>
    <row r="187" spans="1:9" x14ac:dyDescent="0.3">
      <c r="A187" s="50">
        <v>153203</v>
      </c>
      <c r="B187" s="51">
        <v>62</v>
      </c>
      <c r="C187" s="52">
        <v>42</v>
      </c>
      <c r="D187" s="52">
        <v>1</v>
      </c>
      <c r="E187" s="52" t="s">
        <v>118</v>
      </c>
      <c r="F187" s="52" t="s">
        <v>173</v>
      </c>
      <c r="G187" s="52">
        <v>14</v>
      </c>
      <c r="H187" s="51" t="s">
        <v>178</v>
      </c>
      <c r="I187" s="53">
        <v>256.9014828</v>
      </c>
    </row>
    <row r="188" spans="1:9" x14ac:dyDescent="0.3">
      <c r="A188" s="50">
        <v>109485</v>
      </c>
      <c r="B188" s="51">
        <v>36</v>
      </c>
      <c r="C188" s="52">
        <v>15</v>
      </c>
      <c r="D188" s="52">
        <v>1</v>
      </c>
      <c r="E188" s="52" t="s">
        <v>118</v>
      </c>
      <c r="F188" s="52" t="s">
        <v>173</v>
      </c>
      <c r="G188" s="52">
        <v>2</v>
      </c>
      <c r="H188" s="51" t="s">
        <v>178</v>
      </c>
      <c r="I188" s="53">
        <v>376.29718489999999</v>
      </c>
    </row>
    <row r="189" spans="1:9" x14ac:dyDescent="0.3">
      <c r="A189" s="50">
        <v>159668</v>
      </c>
      <c r="B189" s="51">
        <v>24</v>
      </c>
      <c r="C189" s="52">
        <v>6</v>
      </c>
      <c r="D189" s="52">
        <v>1</v>
      </c>
      <c r="E189" s="52" t="s">
        <v>177</v>
      </c>
      <c r="F189" s="52" t="s">
        <v>179</v>
      </c>
      <c r="G189" s="52">
        <v>12</v>
      </c>
      <c r="H189" s="51" t="s">
        <v>117</v>
      </c>
      <c r="I189" s="53">
        <v>1070.204776</v>
      </c>
    </row>
    <row r="190" spans="1:9" x14ac:dyDescent="0.3">
      <c r="A190" s="50">
        <v>148260</v>
      </c>
      <c r="B190" s="51">
        <v>49</v>
      </c>
      <c r="C190" s="52">
        <v>28</v>
      </c>
      <c r="D190" s="52">
        <v>1</v>
      </c>
      <c r="E190" s="52" t="s">
        <v>177</v>
      </c>
      <c r="F190" s="52" t="s">
        <v>173</v>
      </c>
      <c r="G190" s="52">
        <v>13</v>
      </c>
      <c r="H190" s="51" t="s">
        <v>178</v>
      </c>
      <c r="I190" s="53">
        <v>370.69662670000002</v>
      </c>
    </row>
    <row r="191" spans="1:9" x14ac:dyDescent="0.3">
      <c r="A191" s="50">
        <v>180191</v>
      </c>
      <c r="B191" s="51">
        <v>20</v>
      </c>
      <c r="C191" s="52">
        <v>3</v>
      </c>
      <c r="D191" s="52">
        <v>1</v>
      </c>
      <c r="E191" s="52" t="s">
        <v>118</v>
      </c>
      <c r="F191" s="52" t="s">
        <v>179</v>
      </c>
      <c r="G191" s="52">
        <v>14</v>
      </c>
      <c r="H191" s="51" t="s">
        <v>178</v>
      </c>
      <c r="I191" s="53">
        <v>266.09675140000002</v>
      </c>
    </row>
    <row r="192" spans="1:9" x14ac:dyDescent="0.3">
      <c r="A192" s="50">
        <v>180237</v>
      </c>
      <c r="B192" s="51">
        <v>52</v>
      </c>
      <c r="C192" s="52">
        <v>31</v>
      </c>
      <c r="D192" s="52">
        <v>1</v>
      </c>
      <c r="E192" s="52" t="s">
        <v>118</v>
      </c>
      <c r="F192" s="52" t="s">
        <v>173</v>
      </c>
      <c r="G192" s="52">
        <v>10</v>
      </c>
      <c r="H192" s="51" t="s">
        <v>178</v>
      </c>
      <c r="I192" s="53">
        <v>311.91912710000003</v>
      </c>
    </row>
    <row r="193" spans="1:9" x14ac:dyDescent="0.3">
      <c r="A193" s="50">
        <v>139893</v>
      </c>
      <c r="B193" s="51">
        <v>21</v>
      </c>
      <c r="C193" s="52">
        <v>4</v>
      </c>
      <c r="D193" s="52">
        <v>1</v>
      </c>
      <c r="E193" s="52" t="s">
        <v>118</v>
      </c>
      <c r="F193" s="52" t="s">
        <v>179</v>
      </c>
      <c r="G193" s="52">
        <v>15</v>
      </c>
      <c r="H193" s="51" t="s">
        <v>178</v>
      </c>
      <c r="I193" s="53">
        <v>429.86197909999999</v>
      </c>
    </row>
    <row r="194" spans="1:9" x14ac:dyDescent="0.3">
      <c r="A194" s="50">
        <v>155317</v>
      </c>
      <c r="B194" s="51">
        <v>58</v>
      </c>
      <c r="C194" s="52">
        <v>39</v>
      </c>
      <c r="D194" s="52">
        <v>1</v>
      </c>
      <c r="E194" s="52" t="s">
        <v>177</v>
      </c>
      <c r="F194" s="52" t="s">
        <v>179</v>
      </c>
      <c r="G194" s="52">
        <v>0</v>
      </c>
      <c r="H194" s="51" t="s">
        <v>117</v>
      </c>
      <c r="I194" s="53">
        <v>818.09444970000004</v>
      </c>
    </row>
    <row r="195" spans="1:9" x14ac:dyDescent="0.3">
      <c r="A195" s="50">
        <v>102276</v>
      </c>
      <c r="B195" s="51">
        <v>36</v>
      </c>
      <c r="C195" s="52">
        <v>17</v>
      </c>
      <c r="D195" s="52">
        <v>1</v>
      </c>
      <c r="E195" s="52" t="s">
        <v>118</v>
      </c>
      <c r="F195" s="52" t="s">
        <v>173</v>
      </c>
      <c r="G195" s="52">
        <v>13</v>
      </c>
      <c r="H195" s="51" t="s">
        <v>178</v>
      </c>
      <c r="I195" s="53">
        <v>320.29402909999999</v>
      </c>
    </row>
    <row r="196" spans="1:9" x14ac:dyDescent="0.3">
      <c r="A196" s="50">
        <v>115581</v>
      </c>
      <c r="B196" s="51">
        <v>18</v>
      </c>
      <c r="C196" s="52">
        <v>0</v>
      </c>
      <c r="D196" s="52">
        <v>1</v>
      </c>
      <c r="E196" s="52" t="s">
        <v>118</v>
      </c>
      <c r="F196" s="52" t="s">
        <v>173</v>
      </c>
      <c r="G196" s="52">
        <v>13</v>
      </c>
      <c r="H196" s="51" t="s">
        <v>178</v>
      </c>
      <c r="I196" s="53">
        <v>183.23077789999999</v>
      </c>
    </row>
    <row r="197" spans="1:9" x14ac:dyDescent="0.3">
      <c r="A197" s="50">
        <v>156261</v>
      </c>
      <c r="B197" s="51">
        <v>21</v>
      </c>
      <c r="C197" s="52">
        <v>3</v>
      </c>
      <c r="D197" s="52">
        <v>1</v>
      </c>
      <c r="E197" s="52" t="s">
        <v>118</v>
      </c>
      <c r="F197" s="52" t="s">
        <v>179</v>
      </c>
      <c r="G197" s="52">
        <v>14</v>
      </c>
      <c r="H197" s="51" t="s">
        <v>117</v>
      </c>
      <c r="I197" s="53">
        <v>564.71484650000002</v>
      </c>
    </row>
    <row r="198" spans="1:9" x14ac:dyDescent="0.3">
      <c r="A198" s="50">
        <v>192333</v>
      </c>
      <c r="B198" s="51">
        <v>60</v>
      </c>
      <c r="C198" s="52">
        <v>43</v>
      </c>
      <c r="D198" s="52">
        <v>1</v>
      </c>
      <c r="E198" s="52" t="s">
        <v>118</v>
      </c>
      <c r="F198" s="52" t="s">
        <v>173</v>
      </c>
      <c r="G198" s="52">
        <v>6</v>
      </c>
      <c r="H198" s="51" t="s">
        <v>178</v>
      </c>
      <c r="I198" s="53">
        <v>110.3300495</v>
      </c>
    </row>
    <row r="199" spans="1:9" x14ac:dyDescent="0.3">
      <c r="A199" s="50">
        <v>111841</v>
      </c>
      <c r="B199" s="51">
        <v>63</v>
      </c>
      <c r="C199" s="52">
        <v>44</v>
      </c>
      <c r="D199" s="52">
        <v>1</v>
      </c>
      <c r="E199" s="52" t="s">
        <v>118</v>
      </c>
      <c r="F199" s="52" t="s">
        <v>179</v>
      </c>
      <c r="G199" s="52">
        <v>4</v>
      </c>
      <c r="H199" s="51" t="s">
        <v>178</v>
      </c>
      <c r="I199" s="53">
        <v>465.65824800000001</v>
      </c>
    </row>
    <row r="200" spans="1:9" x14ac:dyDescent="0.3">
      <c r="A200" s="50">
        <v>174729</v>
      </c>
      <c r="B200" s="51">
        <v>64</v>
      </c>
      <c r="C200" s="52">
        <v>45</v>
      </c>
      <c r="D200" s="52">
        <v>1</v>
      </c>
      <c r="E200" s="52" t="s">
        <v>177</v>
      </c>
      <c r="F200" s="52" t="s">
        <v>179</v>
      </c>
      <c r="G200" s="52">
        <v>11</v>
      </c>
      <c r="H200" s="51" t="s">
        <v>178</v>
      </c>
      <c r="I200" s="53">
        <v>172.52659080000001</v>
      </c>
    </row>
    <row r="201" spans="1:9" x14ac:dyDescent="0.3">
      <c r="A201" s="50">
        <v>179628</v>
      </c>
      <c r="B201" s="51">
        <v>22</v>
      </c>
      <c r="C201" s="52">
        <v>5</v>
      </c>
      <c r="D201" s="52">
        <v>1</v>
      </c>
      <c r="E201" s="52" t="s">
        <v>177</v>
      </c>
      <c r="F201" s="52" t="s">
        <v>173</v>
      </c>
      <c r="G201" s="52">
        <v>12</v>
      </c>
      <c r="H201" s="51" t="s">
        <v>178</v>
      </c>
      <c r="I201" s="53">
        <v>360.8051782</v>
      </c>
    </row>
    <row r="202" spans="1:9" x14ac:dyDescent="0.3">
      <c r="A202" s="50">
        <v>154549</v>
      </c>
      <c r="B202" s="51">
        <v>22</v>
      </c>
      <c r="C202" s="52">
        <v>3</v>
      </c>
      <c r="D202" s="52">
        <v>1</v>
      </c>
      <c r="E202" s="52" t="s">
        <v>118</v>
      </c>
      <c r="F202" s="52" t="s">
        <v>173</v>
      </c>
      <c r="G202" s="52">
        <v>1</v>
      </c>
      <c r="H202" s="51" t="s">
        <v>117</v>
      </c>
      <c r="I202" s="53">
        <v>837.36778170000002</v>
      </c>
    </row>
    <row r="203" spans="1:9" x14ac:dyDescent="0.3">
      <c r="A203" s="50">
        <v>181334</v>
      </c>
      <c r="B203" s="51">
        <v>26</v>
      </c>
      <c r="C203" s="52">
        <v>5</v>
      </c>
      <c r="D203" s="52">
        <v>1</v>
      </c>
      <c r="E203" s="52" t="s">
        <v>118</v>
      </c>
      <c r="F203" s="52" t="s">
        <v>173</v>
      </c>
      <c r="G203" s="52">
        <v>11</v>
      </c>
      <c r="H203" s="51" t="s">
        <v>178</v>
      </c>
      <c r="I203" s="53">
        <v>128.86926489999999</v>
      </c>
    </row>
    <row r="204" spans="1:9" x14ac:dyDescent="0.3">
      <c r="A204" s="50">
        <v>165949</v>
      </c>
      <c r="B204" s="51">
        <v>19</v>
      </c>
      <c r="C204" s="52">
        <v>0</v>
      </c>
      <c r="D204" s="52">
        <v>1</v>
      </c>
      <c r="E204" s="52" t="s">
        <v>118</v>
      </c>
      <c r="F204" s="52" t="s">
        <v>179</v>
      </c>
      <c r="G204" s="52">
        <v>9</v>
      </c>
      <c r="H204" s="51" t="s">
        <v>178</v>
      </c>
      <c r="I204" s="53">
        <v>484.6961144</v>
      </c>
    </row>
    <row r="205" spans="1:9" x14ac:dyDescent="0.3">
      <c r="A205" s="50">
        <v>190391</v>
      </c>
      <c r="B205" s="51">
        <v>28</v>
      </c>
      <c r="C205" s="52">
        <v>9</v>
      </c>
      <c r="D205" s="52">
        <v>1</v>
      </c>
      <c r="E205" s="52" t="s">
        <v>177</v>
      </c>
      <c r="F205" s="52" t="s">
        <v>173</v>
      </c>
      <c r="G205" s="52">
        <v>2</v>
      </c>
      <c r="H205" s="51" t="s">
        <v>178</v>
      </c>
      <c r="I205" s="53">
        <v>487.85155529999997</v>
      </c>
    </row>
    <row r="206" spans="1:9" x14ac:dyDescent="0.3">
      <c r="A206" s="50">
        <v>115290</v>
      </c>
      <c r="B206" s="51">
        <v>24</v>
      </c>
      <c r="C206" s="52">
        <v>5</v>
      </c>
      <c r="D206" s="52">
        <v>1</v>
      </c>
      <c r="E206" s="52" t="s">
        <v>177</v>
      </c>
      <c r="F206" s="52" t="s">
        <v>173</v>
      </c>
      <c r="G206" s="52">
        <v>0</v>
      </c>
      <c r="H206" s="51" t="s">
        <v>117</v>
      </c>
      <c r="I206" s="53">
        <v>989.69641149999995</v>
      </c>
    </row>
    <row r="207" spans="1:9" x14ac:dyDescent="0.3">
      <c r="A207" s="50">
        <v>100313</v>
      </c>
      <c r="B207" s="51">
        <v>60</v>
      </c>
      <c r="C207" s="52">
        <v>39</v>
      </c>
      <c r="D207" s="52">
        <v>1</v>
      </c>
      <c r="E207" s="52" t="s">
        <v>118</v>
      </c>
      <c r="F207" s="52" t="s">
        <v>179</v>
      </c>
      <c r="G207" s="52">
        <v>10</v>
      </c>
      <c r="H207" s="51" t="s">
        <v>178</v>
      </c>
      <c r="I207" s="53">
        <v>165.98409480000001</v>
      </c>
    </row>
    <row r="208" spans="1:9" x14ac:dyDescent="0.3">
      <c r="A208" s="50">
        <v>151108</v>
      </c>
      <c r="B208" s="51">
        <v>20</v>
      </c>
      <c r="C208" s="52">
        <v>2</v>
      </c>
      <c r="D208" s="52">
        <v>1</v>
      </c>
      <c r="E208" s="52" t="s">
        <v>118</v>
      </c>
      <c r="F208" s="52" t="s">
        <v>173</v>
      </c>
      <c r="G208" s="52">
        <v>11</v>
      </c>
      <c r="H208" s="51" t="s">
        <v>178</v>
      </c>
      <c r="I208" s="53">
        <v>166.53732249999999</v>
      </c>
    </row>
    <row r="209" spans="1:9" x14ac:dyDescent="0.3">
      <c r="A209" s="50">
        <v>149292</v>
      </c>
      <c r="B209" s="51">
        <v>43</v>
      </c>
      <c r="C209" s="52">
        <v>25</v>
      </c>
      <c r="D209" s="52">
        <v>1</v>
      </c>
      <c r="E209" s="52" t="s">
        <v>177</v>
      </c>
      <c r="F209" s="52" t="s">
        <v>173</v>
      </c>
      <c r="G209" s="52">
        <v>0</v>
      </c>
      <c r="H209" s="51" t="s">
        <v>117</v>
      </c>
      <c r="I209" s="53">
        <v>692.53863799999999</v>
      </c>
    </row>
    <row r="210" spans="1:9" x14ac:dyDescent="0.3">
      <c r="A210" s="50">
        <v>158875</v>
      </c>
      <c r="B210" s="51">
        <v>23</v>
      </c>
      <c r="C210" s="52">
        <v>4</v>
      </c>
      <c r="D210" s="52">
        <v>1</v>
      </c>
      <c r="E210" s="52" t="s">
        <v>177</v>
      </c>
      <c r="F210" s="52" t="s">
        <v>173</v>
      </c>
      <c r="G210" s="52">
        <v>14</v>
      </c>
      <c r="H210" s="51" t="s">
        <v>117</v>
      </c>
      <c r="I210" s="53">
        <v>512.84471280000002</v>
      </c>
    </row>
    <row r="211" spans="1:9" x14ac:dyDescent="0.3">
      <c r="A211" s="50">
        <v>191995</v>
      </c>
      <c r="B211" s="51">
        <v>48</v>
      </c>
      <c r="C211" s="52">
        <v>27</v>
      </c>
      <c r="D211" s="52">
        <v>1</v>
      </c>
      <c r="E211" s="52" t="s">
        <v>177</v>
      </c>
      <c r="F211" s="52" t="s">
        <v>173</v>
      </c>
      <c r="G211" s="52">
        <v>5</v>
      </c>
      <c r="H211" s="51" t="s">
        <v>117</v>
      </c>
      <c r="I211" s="53">
        <v>628.62119819999998</v>
      </c>
    </row>
    <row r="212" spans="1:9" x14ac:dyDescent="0.3">
      <c r="A212" s="50">
        <v>129391</v>
      </c>
      <c r="B212" s="51">
        <v>40</v>
      </c>
      <c r="C212" s="52">
        <v>23</v>
      </c>
      <c r="D212" s="52">
        <v>1</v>
      </c>
      <c r="E212" s="52" t="s">
        <v>177</v>
      </c>
      <c r="F212" s="52" t="s">
        <v>179</v>
      </c>
      <c r="G212" s="52">
        <v>6</v>
      </c>
      <c r="H212" s="51" t="s">
        <v>178</v>
      </c>
      <c r="I212" s="53">
        <v>437.58530589999998</v>
      </c>
    </row>
    <row r="213" spans="1:9" x14ac:dyDescent="0.3">
      <c r="A213" s="50">
        <v>136475</v>
      </c>
      <c r="B213" s="51">
        <v>64</v>
      </c>
      <c r="C213" s="52">
        <v>44</v>
      </c>
      <c r="D213" s="52">
        <v>1</v>
      </c>
      <c r="E213" s="52" t="s">
        <v>177</v>
      </c>
      <c r="F213" s="52" t="s">
        <v>179</v>
      </c>
      <c r="G213" s="52">
        <v>10</v>
      </c>
      <c r="H213" s="51" t="s">
        <v>178</v>
      </c>
      <c r="I213" s="53">
        <v>244.12845139999999</v>
      </c>
    </row>
    <row r="214" spans="1:9" x14ac:dyDescent="0.3">
      <c r="A214" s="50">
        <v>123896</v>
      </c>
      <c r="B214" s="51">
        <v>23</v>
      </c>
      <c r="C214" s="52">
        <v>6</v>
      </c>
      <c r="D214" s="52">
        <v>1</v>
      </c>
      <c r="E214" s="52" t="s">
        <v>177</v>
      </c>
      <c r="F214" s="52" t="s">
        <v>173</v>
      </c>
      <c r="G214" s="52">
        <v>6</v>
      </c>
      <c r="H214" s="51" t="s">
        <v>178</v>
      </c>
      <c r="I214" s="53">
        <v>479.01798230000003</v>
      </c>
    </row>
    <row r="215" spans="1:9" x14ac:dyDescent="0.3">
      <c r="A215" s="50">
        <v>187193</v>
      </c>
      <c r="B215" s="51">
        <v>38</v>
      </c>
      <c r="C215" s="52">
        <v>21</v>
      </c>
      <c r="D215" s="52">
        <v>1</v>
      </c>
      <c r="E215" s="52" t="s">
        <v>177</v>
      </c>
      <c r="F215" s="52" t="s">
        <v>173</v>
      </c>
      <c r="G215" s="52">
        <v>9</v>
      </c>
      <c r="H215" s="51" t="s">
        <v>178</v>
      </c>
      <c r="I215" s="53">
        <v>321.06143159999999</v>
      </c>
    </row>
    <row r="216" spans="1:9" x14ac:dyDescent="0.3">
      <c r="A216" s="50">
        <v>193212</v>
      </c>
      <c r="B216" s="51">
        <v>19</v>
      </c>
      <c r="C216" s="52">
        <v>0</v>
      </c>
      <c r="D216" s="52">
        <v>1</v>
      </c>
      <c r="E216" s="52" t="s">
        <v>177</v>
      </c>
      <c r="F216" s="52" t="s">
        <v>173</v>
      </c>
      <c r="G216" s="52">
        <v>7</v>
      </c>
      <c r="H216" s="51" t="s">
        <v>178</v>
      </c>
      <c r="I216" s="53">
        <v>328.3589705</v>
      </c>
    </row>
    <row r="217" spans="1:9" x14ac:dyDescent="0.3">
      <c r="A217" s="50">
        <v>108450</v>
      </c>
      <c r="B217" s="51">
        <v>62</v>
      </c>
      <c r="C217" s="52">
        <v>42</v>
      </c>
      <c r="D217" s="52">
        <v>1</v>
      </c>
      <c r="E217" s="52" t="s">
        <v>177</v>
      </c>
      <c r="F217" s="52" t="s">
        <v>173</v>
      </c>
      <c r="G217" s="52">
        <v>10</v>
      </c>
      <c r="H217" s="51" t="s">
        <v>178</v>
      </c>
      <c r="I217" s="53">
        <v>387.24428990000001</v>
      </c>
    </row>
    <row r="218" spans="1:9" x14ac:dyDescent="0.3">
      <c r="A218" s="50">
        <v>169347</v>
      </c>
      <c r="B218" s="51">
        <v>23</v>
      </c>
      <c r="C218" s="52">
        <v>4</v>
      </c>
      <c r="D218" s="52">
        <v>1</v>
      </c>
      <c r="E218" s="52" t="s">
        <v>177</v>
      </c>
      <c r="F218" s="52" t="s">
        <v>173</v>
      </c>
      <c r="G218" s="52">
        <v>15</v>
      </c>
      <c r="H218" s="51" t="s">
        <v>178</v>
      </c>
      <c r="I218" s="53">
        <v>235.07764409999999</v>
      </c>
    </row>
    <row r="219" spans="1:9" x14ac:dyDescent="0.3">
      <c r="A219" s="50">
        <v>164942</v>
      </c>
      <c r="B219" s="51">
        <v>34</v>
      </c>
      <c r="C219" s="52">
        <v>13</v>
      </c>
      <c r="D219" s="52">
        <v>1</v>
      </c>
      <c r="E219" s="52" t="s">
        <v>118</v>
      </c>
      <c r="F219" s="52" t="s">
        <v>173</v>
      </c>
      <c r="G219" s="52">
        <v>2</v>
      </c>
      <c r="H219" s="51" t="s">
        <v>178</v>
      </c>
      <c r="I219" s="53">
        <v>395.60676059999997</v>
      </c>
    </row>
    <row r="220" spans="1:9" x14ac:dyDescent="0.3">
      <c r="A220" s="50">
        <v>141819</v>
      </c>
      <c r="B220" s="51">
        <v>64</v>
      </c>
      <c r="C220" s="52">
        <v>47</v>
      </c>
      <c r="D220" s="52">
        <v>1</v>
      </c>
      <c r="E220" s="52" t="s">
        <v>177</v>
      </c>
      <c r="F220" s="52" t="s">
        <v>179</v>
      </c>
      <c r="G220" s="52">
        <v>14</v>
      </c>
      <c r="H220" s="51" t="s">
        <v>178</v>
      </c>
      <c r="I220" s="53">
        <v>65.689923570000005</v>
      </c>
    </row>
    <row r="221" spans="1:9" x14ac:dyDescent="0.3">
      <c r="A221" s="50">
        <v>111740</v>
      </c>
      <c r="B221" s="51">
        <v>63</v>
      </c>
      <c r="C221" s="52">
        <v>42</v>
      </c>
      <c r="D221" s="52">
        <v>1</v>
      </c>
      <c r="E221" s="52" t="s">
        <v>177</v>
      </c>
      <c r="F221" s="52" t="s">
        <v>179</v>
      </c>
      <c r="G221" s="52">
        <v>7</v>
      </c>
      <c r="H221" s="51" t="s">
        <v>178</v>
      </c>
      <c r="I221" s="53">
        <v>296.01282099999997</v>
      </c>
    </row>
    <row r="222" spans="1:9" x14ac:dyDescent="0.3">
      <c r="A222" s="50">
        <v>193972</v>
      </c>
      <c r="B222" s="51">
        <v>28</v>
      </c>
      <c r="C222" s="52">
        <v>11</v>
      </c>
      <c r="D222" s="52">
        <v>1</v>
      </c>
      <c r="E222" s="52" t="s">
        <v>118</v>
      </c>
      <c r="F222" s="52" t="s">
        <v>173</v>
      </c>
      <c r="G222" s="52">
        <v>14</v>
      </c>
      <c r="H222" s="51" t="s">
        <v>178</v>
      </c>
      <c r="I222" s="53">
        <v>159.36734229999999</v>
      </c>
    </row>
    <row r="223" spans="1:9" x14ac:dyDescent="0.3">
      <c r="A223" s="50">
        <v>125668</v>
      </c>
      <c r="B223" s="51">
        <v>16</v>
      </c>
      <c r="C223" s="52">
        <v>0</v>
      </c>
      <c r="D223" s="52">
        <v>1</v>
      </c>
      <c r="E223" s="52" t="s">
        <v>177</v>
      </c>
      <c r="F223" s="52" t="s">
        <v>173</v>
      </c>
      <c r="G223" s="52">
        <v>12</v>
      </c>
      <c r="H223" s="51" t="s">
        <v>178</v>
      </c>
      <c r="I223" s="53">
        <v>476.53461650000003</v>
      </c>
    </row>
    <row r="224" spans="1:9" x14ac:dyDescent="0.3">
      <c r="A224" s="50">
        <v>161764</v>
      </c>
      <c r="B224" s="51">
        <v>29</v>
      </c>
      <c r="C224" s="52">
        <v>11</v>
      </c>
      <c r="D224" s="52">
        <v>1</v>
      </c>
      <c r="E224" s="52" t="s">
        <v>118</v>
      </c>
      <c r="F224" s="52" t="s">
        <v>179</v>
      </c>
      <c r="G224" s="52">
        <v>0</v>
      </c>
      <c r="H224" s="51" t="s">
        <v>117</v>
      </c>
      <c r="I224" s="53">
        <v>509.05942479999999</v>
      </c>
    </row>
    <row r="225" spans="1:9" x14ac:dyDescent="0.3">
      <c r="A225" s="50">
        <v>154044</v>
      </c>
      <c r="B225" s="51">
        <v>17</v>
      </c>
      <c r="C225" s="52">
        <v>0</v>
      </c>
      <c r="D225" s="52">
        <v>1</v>
      </c>
      <c r="E225" s="52" t="s">
        <v>118</v>
      </c>
      <c r="F225" s="52" t="s">
        <v>173</v>
      </c>
      <c r="G225" s="52">
        <v>15</v>
      </c>
      <c r="H225" s="51" t="s">
        <v>178</v>
      </c>
      <c r="I225" s="53">
        <v>351.88472839999997</v>
      </c>
    </row>
    <row r="226" spans="1:9" x14ac:dyDescent="0.3">
      <c r="A226" s="50">
        <v>153568</v>
      </c>
      <c r="B226" s="51">
        <v>55</v>
      </c>
      <c r="C226" s="52">
        <v>34</v>
      </c>
      <c r="D226" s="52">
        <v>1</v>
      </c>
      <c r="E226" s="52" t="s">
        <v>118</v>
      </c>
      <c r="F226" s="52" t="s">
        <v>173</v>
      </c>
      <c r="G226" s="52">
        <v>2</v>
      </c>
      <c r="H226" s="51" t="s">
        <v>117</v>
      </c>
      <c r="I226" s="53">
        <v>522.90704659999994</v>
      </c>
    </row>
    <row r="227" spans="1:9" x14ac:dyDescent="0.3">
      <c r="A227" s="50">
        <v>188603</v>
      </c>
      <c r="B227" s="51">
        <v>52</v>
      </c>
      <c r="C227" s="52">
        <v>31</v>
      </c>
      <c r="D227" s="52">
        <v>1</v>
      </c>
      <c r="E227" s="52" t="s">
        <v>177</v>
      </c>
      <c r="F227" s="52" t="s">
        <v>173</v>
      </c>
      <c r="G227" s="52">
        <v>10</v>
      </c>
      <c r="H227" s="51" t="s">
        <v>178</v>
      </c>
      <c r="I227" s="53">
        <v>314.1997614</v>
      </c>
    </row>
    <row r="228" spans="1:9" x14ac:dyDescent="0.3">
      <c r="A228" s="50">
        <v>160890</v>
      </c>
      <c r="B228" s="51">
        <v>30</v>
      </c>
      <c r="C228" s="52">
        <v>9</v>
      </c>
      <c r="D228" s="52">
        <v>1</v>
      </c>
      <c r="E228" s="52" t="s">
        <v>177</v>
      </c>
      <c r="F228" s="52" t="s">
        <v>179</v>
      </c>
      <c r="G228" s="52">
        <v>13</v>
      </c>
      <c r="H228" s="51" t="s">
        <v>178</v>
      </c>
      <c r="I228" s="53">
        <v>200.79121950000001</v>
      </c>
    </row>
    <row r="229" spans="1:9" x14ac:dyDescent="0.3">
      <c r="A229" s="50">
        <v>114690</v>
      </c>
      <c r="B229" s="51">
        <v>16</v>
      </c>
      <c r="C229" s="52">
        <v>0</v>
      </c>
      <c r="D229" s="52">
        <v>1</v>
      </c>
      <c r="E229" s="52" t="s">
        <v>118</v>
      </c>
      <c r="F229" s="52" t="s">
        <v>173</v>
      </c>
      <c r="G229" s="52">
        <v>15</v>
      </c>
      <c r="H229" s="51" t="s">
        <v>178</v>
      </c>
      <c r="I229" s="53">
        <v>303.40439789999999</v>
      </c>
    </row>
    <row r="230" spans="1:9" x14ac:dyDescent="0.3">
      <c r="A230" s="50">
        <v>117035</v>
      </c>
      <c r="B230" s="51">
        <v>23</v>
      </c>
      <c r="C230" s="52">
        <v>5</v>
      </c>
      <c r="D230" s="52">
        <v>1</v>
      </c>
      <c r="E230" s="52" t="s">
        <v>118</v>
      </c>
      <c r="F230" s="52" t="s">
        <v>179</v>
      </c>
      <c r="G230" s="52">
        <v>6</v>
      </c>
      <c r="H230" s="51" t="s">
        <v>117</v>
      </c>
      <c r="I230" s="53">
        <v>787.76368869999999</v>
      </c>
    </row>
    <row r="231" spans="1:9" x14ac:dyDescent="0.3">
      <c r="A231" s="50">
        <v>161490</v>
      </c>
      <c r="B231" s="51">
        <v>70</v>
      </c>
      <c r="C231" s="52">
        <v>49</v>
      </c>
      <c r="D231" s="52">
        <v>1</v>
      </c>
      <c r="E231" s="52" t="s">
        <v>118</v>
      </c>
      <c r="F231" s="52" t="s">
        <v>173</v>
      </c>
      <c r="G231" s="52">
        <v>14</v>
      </c>
      <c r="H231" s="51" t="s">
        <v>178</v>
      </c>
      <c r="I231" s="53">
        <v>99.83090559</v>
      </c>
    </row>
    <row r="232" spans="1:9" x14ac:dyDescent="0.3">
      <c r="A232" s="50">
        <v>173164</v>
      </c>
      <c r="B232" s="51">
        <v>18</v>
      </c>
      <c r="C232" s="52">
        <v>0</v>
      </c>
      <c r="D232" s="52">
        <v>1</v>
      </c>
      <c r="E232" s="52" t="s">
        <v>118</v>
      </c>
      <c r="F232" s="52" t="s">
        <v>173</v>
      </c>
      <c r="G232" s="52">
        <v>15</v>
      </c>
      <c r="H232" s="51" t="s">
        <v>178</v>
      </c>
      <c r="I232" s="53">
        <v>250.22044779999999</v>
      </c>
    </row>
    <row r="233" spans="1:9" x14ac:dyDescent="0.3">
      <c r="A233" s="50">
        <v>143977</v>
      </c>
      <c r="B233" s="51">
        <v>27</v>
      </c>
      <c r="C233" s="52">
        <v>7</v>
      </c>
      <c r="D233" s="52">
        <v>1</v>
      </c>
      <c r="E233" s="52" t="s">
        <v>118</v>
      </c>
      <c r="F233" s="52" t="s">
        <v>173</v>
      </c>
      <c r="G233" s="52">
        <v>1</v>
      </c>
      <c r="H233" s="51" t="s">
        <v>178</v>
      </c>
      <c r="I233" s="53">
        <v>488.69560969999998</v>
      </c>
    </row>
    <row r="234" spans="1:9" x14ac:dyDescent="0.3">
      <c r="A234" s="50">
        <v>163639</v>
      </c>
      <c r="B234" s="51">
        <v>47</v>
      </c>
      <c r="C234" s="52">
        <v>28</v>
      </c>
      <c r="D234" s="52">
        <v>1</v>
      </c>
      <c r="E234" s="52" t="s">
        <v>177</v>
      </c>
      <c r="F234" s="52" t="s">
        <v>173</v>
      </c>
      <c r="G234" s="52">
        <v>1</v>
      </c>
      <c r="H234" s="51" t="s">
        <v>117</v>
      </c>
      <c r="I234" s="53">
        <v>561.79677600000002</v>
      </c>
    </row>
    <row r="235" spans="1:9" x14ac:dyDescent="0.3">
      <c r="A235" s="50">
        <v>149434</v>
      </c>
      <c r="B235" s="51">
        <v>18</v>
      </c>
      <c r="C235" s="52">
        <v>1</v>
      </c>
      <c r="D235" s="52">
        <v>1</v>
      </c>
      <c r="E235" s="52" t="s">
        <v>118</v>
      </c>
      <c r="F235" s="52" t="s">
        <v>179</v>
      </c>
      <c r="G235" s="52">
        <v>12</v>
      </c>
      <c r="H235" s="51" t="s">
        <v>178</v>
      </c>
      <c r="I235" s="53">
        <v>415.46895690000002</v>
      </c>
    </row>
    <row r="236" spans="1:9" x14ac:dyDescent="0.3">
      <c r="A236" s="50">
        <v>149512</v>
      </c>
      <c r="B236" s="51">
        <v>19</v>
      </c>
      <c r="C236" s="52">
        <v>2</v>
      </c>
      <c r="D236" s="52">
        <v>1</v>
      </c>
      <c r="E236" s="52" t="s">
        <v>118</v>
      </c>
      <c r="F236" s="52" t="s">
        <v>179</v>
      </c>
      <c r="G236" s="52">
        <v>9</v>
      </c>
      <c r="H236" s="51" t="s">
        <v>117</v>
      </c>
      <c r="I236" s="53">
        <v>777.59517730000005</v>
      </c>
    </row>
    <row r="237" spans="1:9" x14ac:dyDescent="0.3">
      <c r="A237" s="50">
        <v>157115</v>
      </c>
      <c r="B237" s="51">
        <v>27</v>
      </c>
      <c r="C237" s="52">
        <v>8</v>
      </c>
      <c r="D237" s="52">
        <v>1</v>
      </c>
      <c r="E237" s="52" t="s">
        <v>118</v>
      </c>
      <c r="F237" s="52" t="s">
        <v>179</v>
      </c>
      <c r="G237" s="52">
        <v>7</v>
      </c>
      <c r="H237" s="51" t="s">
        <v>178</v>
      </c>
      <c r="I237" s="53">
        <v>355.81584509999999</v>
      </c>
    </row>
    <row r="238" spans="1:9" x14ac:dyDescent="0.3">
      <c r="A238" s="50">
        <v>175097</v>
      </c>
      <c r="B238" s="51">
        <v>47</v>
      </c>
      <c r="C238" s="52">
        <v>28</v>
      </c>
      <c r="D238" s="52">
        <v>1</v>
      </c>
      <c r="E238" s="52" t="s">
        <v>177</v>
      </c>
      <c r="F238" s="52" t="s">
        <v>173</v>
      </c>
      <c r="G238" s="52">
        <v>13</v>
      </c>
      <c r="H238" s="51" t="s">
        <v>178</v>
      </c>
      <c r="I238" s="53">
        <v>356.57226400000002</v>
      </c>
    </row>
    <row r="239" spans="1:9" x14ac:dyDescent="0.3">
      <c r="A239" s="50">
        <v>196651</v>
      </c>
      <c r="B239" s="51">
        <v>70</v>
      </c>
      <c r="C239" s="52">
        <v>52</v>
      </c>
      <c r="D239" s="52">
        <v>1</v>
      </c>
      <c r="E239" s="52" t="s">
        <v>118</v>
      </c>
      <c r="F239" s="52" t="s">
        <v>179</v>
      </c>
      <c r="G239" s="52">
        <v>7</v>
      </c>
      <c r="H239" s="51" t="s">
        <v>178</v>
      </c>
      <c r="I239" s="53">
        <v>327.93566299999998</v>
      </c>
    </row>
    <row r="240" spans="1:9" x14ac:dyDescent="0.3">
      <c r="A240" s="50">
        <v>195249</v>
      </c>
      <c r="B240" s="51">
        <v>53</v>
      </c>
      <c r="C240" s="52">
        <v>33</v>
      </c>
      <c r="D240" s="52">
        <v>1</v>
      </c>
      <c r="E240" s="52" t="s">
        <v>118</v>
      </c>
      <c r="F240" s="52" t="s">
        <v>173</v>
      </c>
      <c r="G240" s="52">
        <v>6</v>
      </c>
      <c r="H240" s="51" t="s">
        <v>178</v>
      </c>
      <c r="I240" s="53">
        <v>300.78186549999998</v>
      </c>
    </row>
    <row r="241" spans="1:9" x14ac:dyDescent="0.3">
      <c r="A241" s="50">
        <v>127336</v>
      </c>
      <c r="B241" s="51">
        <v>21</v>
      </c>
      <c r="C241" s="52">
        <v>2</v>
      </c>
      <c r="D241" s="52">
        <v>1</v>
      </c>
      <c r="E241" s="52" t="s">
        <v>177</v>
      </c>
      <c r="F241" s="52" t="s">
        <v>173</v>
      </c>
      <c r="G241" s="52">
        <v>3</v>
      </c>
      <c r="H241" s="51" t="s">
        <v>117</v>
      </c>
      <c r="I241" s="53">
        <v>770.43160869999997</v>
      </c>
    </row>
    <row r="242" spans="1:9" x14ac:dyDescent="0.3">
      <c r="A242" s="50">
        <v>137641</v>
      </c>
      <c r="B242" s="51">
        <v>43</v>
      </c>
      <c r="C242" s="52">
        <v>23</v>
      </c>
      <c r="D242" s="52">
        <v>1</v>
      </c>
      <c r="E242" s="52" t="s">
        <v>177</v>
      </c>
      <c r="F242" s="52" t="s">
        <v>173</v>
      </c>
      <c r="G242" s="52">
        <v>0</v>
      </c>
      <c r="H242" s="51" t="s">
        <v>117</v>
      </c>
      <c r="I242" s="53">
        <v>689.29358209999998</v>
      </c>
    </row>
    <row r="243" spans="1:9" x14ac:dyDescent="0.3">
      <c r="A243" s="50">
        <v>165330</v>
      </c>
      <c r="B243" s="51">
        <v>65</v>
      </c>
      <c r="C243" s="52">
        <v>44</v>
      </c>
      <c r="D243" s="52">
        <v>1</v>
      </c>
      <c r="E243" s="52" t="s">
        <v>118</v>
      </c>
      <c r="F243" s="52" t="s">
        <v>173</v>
      </c>
      <c r="G243" s="52">
        <v>8</v>
      </c>
      <c r="H243" s="51" t="s">
        <v>178</v>
      </c>
      <c r="I243" s="53">
        <v>151.28483439999999</v>
      </c>
    </row>
    <row r="244" spans="1:9" x14ac:dyDescent="0.3">
      <c r="A244" s="50">
        <v>192598</v>
      </c>
      <c r="B244" s="51">
        <v>30</v>
      </c>
      <c r="C244" s="52">
        <v>13</v>
      </c>
      <c r="D244" s="52">
        <v>1</v>
      </c>
      <c r="E244" s="52" t="s">
        <v>118</v>
      </c>
      <c r="F244" s="52" t="s">
        <v>179</v>
      </c>
      <c r="G244" s="52">
        <v>1</v>
      </c>
      <c r="H244" s="51" t="s">
        <v>117</v>
      </c>
      <c r="I244" s="53">
        <v>696.02954890000001</v>
      </c>
    </row>
    <row r="245" spans="1:9" x14ac:dyDescent="0.3">
      <c r="A245" s="50">
        <v>146908</v>
      </c>
      <c r="B245" s="51">
        <v>48</v>
      </c>
      <c r="C245" s="52">
        <v>30</v>
      </c>
      <c r="D245" s="52">
        <v>1</v>
      </c>
      <c r="E245" s="52" t="s">
        <v>177</v>
      </c>
      <c r="F245" s="52" t="s">
        <v>173</v>
      </c>
      <c r="G245" s="52">
        <v>12</v>
      </c>
      <c r="H245" s="51" t="s">
        <v>178</v>
      </c>
      <c r="I245" s="53">
        <v>237.02275639999999</v>
      </c>
    </row>
    <row r="246" spans="1:9" x14ac:dyDescent="0.3">
      <c r="A246" s="50">
        <v>180115</v>
      </c>
      <c r="B246" s="51">
        <v>16</v>
      </c>
      <c r="C246" s="52">
        <v>0</v>
      </c>
      <c r="D246" s="52">
        <v>1</v>
      </c>
      <c r="E246" s="52" t="s">
        <v>118</v>
      </c>
      <c r="F246" s="52" t="s">
        <v>173</v>
      </c>
      <c r="G246" s="52">
        <v>15</v>
      </c>
      <c r="H246" s="51" t="s">
        <v>178</v>
      </c>
      <c r="I246" s="53">
        <v>310.30543319999998</v>
      </c>
    </row>
    <row r="247" spans="1:9" x14ac:dyDescent="0.3">
      <c r="A247" s="50">
        <v>177343</v>
      </c>
      <c r="B247" s="51">
        <v>63</v>
      </c>
      <c r="C247" s="52">
        <v>46</v>
      </c>
      <c r="D247" s="52">
        <v>1</v>
      </c>
      <c r="E247" s="52" t="s">
        <v>177</v>
      </c>
      <c r="F247" s="52" t="s">
        <v>179</v>
      </c>
      <c r="G247" s="52">
        <v>9</v>
      </c>
      <c r="H247" s="51" t="s">
        <v>178</v>
      </c>
      <c r="I247" s="53">
        <v>411.49341090000001</v>
      </c>
    </row>
    <row r="248" spans="1:9" x14ac:dyDescent="0.3">
      <c r="A248" s="50">
        <v>117839</v>
      </c>
      <c r="B248" s="51">
        <v>40</v>
      </c>
      <c r="C248" s="52">
        <v>22</v>
      </c>
      <c r="D248" s="52">
        <v>1</v>
      </c>
      <c r="E248" s="52" t="s">
        <v>118</v>
      </c>
      <c r="F248" s="52" t="s">
        <v>179</v>
      </c>
      <c r="G248" s="52">
        <v>2</v>
      </c>
      <c r="H248" s="51" t="s">
        <v>117</v>
      </c>
      <c r="I248" s="53">
        <v>629.444886</v>
      </c>
    </row>
    <row r="249" spans="1:9" x14ac:dyDescent="0.3">
      <c r="A249" s="50">
        <v>149617</v>
      </c>
      <c r="B249" s="51">
        <v>46</v>
      </c>
      <c r="C249" s="52">
        <v>27</v>
      </c>
      <c r="D249" s="52">
        <v>1</v>
      </c>
      <c r="E249" s="52" t="s">
        <v>177</v>
      </c>
      <c r="F249" s="52" t="s">
        <v>173</v>
      </c>
      <c r="G249" s="52">
        <v>10</v>
      </c>
      <c r="H249" s="51" t="s">
        <v>178</v>
      </c>
      <c r="I249" s="53">
        <v>393.3264183</v>
      </c>
    </row>
    <row r="250" spans="1:9" x14ac:dyDescent="0.3">
      <c r="A250" s="50">
        <v>126692</v>
      </c>
      <c r="B250" s="51">
        <v>56</v>
      </c>
      <c r="C250" s="52">
        <v>35</v>
      </c>
      <c r="D250" s="52">
        <v>1</v>
      </c>
      <c r="E250" s="52" t="s">
        <v>118</v>
      </c>
      <c r="F250" s="52" t="s">
        <v>173</v>
      </c>
      <c r="G250" s="52">
        <v>5</v>
      </c>
      <c r="H250" s="51" t="s">
        <v>117</v>
      </c>
      <c r="I250" s="53">
        <v>571.93637030000002</v>
      </c>
    </row>
    <row r="251" spans="1:9" x14ac:dyDescent="0.3">
      <c r="A251" s="50">
        <v>111093</v>
      </c>
      <c r="B251" s="51">
        <v>19</v>
      </c>
      <c r="C251" s="52">
        <v>2</v>
      </c>
      <c r="D251" s="52">
        <v>1</v>
      </c>
      <c r="E251" s="52" t="s">
        <v>118</v>
      </c>
      <c r="F251" s="52" t="s">
        <v>173</v>
      </c>
      <c r="G251" s="52">
        <v>14</v>
      </c>
      <c r="H251" s="51" t="s">
        <v>178</v>
      </c>
      <c r="I251" s="53">
        <v>282.41384770000002</v>
      </c>
    </row>
    <row r="252" spans="1:9" x14ac:dyDescent="0.3">
      <c r="A252" s="50">
        <v>135757</v>
      </c>
      <c r="B252" s="51">
        <v>33</v>
      </c>
      <c r="C252" s="52">
        <v>12</v>
      </c>
      <c r="D252" s="52">
        <v>1</v>
      </c>
      <c r="E252" s="52" t="s">
        <v>177</v>
      </c>
      <c r="F252" s="52" t="s">
        <v>179</v>
      </c>
      <c r="G252" s="52">
        <v>10</v>
      </c>
      <c r="H252" s="51" t="s">
        <v>178</v>
      </c>
      <c r="I252" s="53">
        <v>454.82267400000001</v>
      </c>
    </row>
    <row r="253" spans="1:9" x14ac:dyDescent="0.3">
      <c r="A253" s="50">
        <v>117846</v>
      </c>
      <c r="B253" s="51">
        <v>57</v>
      </c>
      <c r="C253" s="52">
        <v>38</v>
      </c>
      <c r="D253" s="52">
        <v>1</v>
      </c>
      <c r="E253" s="52" t="s">
        <v>118</v>
      </c>
      <c r="F253" s="52" t="s">
        <v>179</v>
      </c>
      <c r="G253" s="52">
        <v>4</v>
      </c>
      <c r="H253" s="51" t="s">
        <v>178</v>
      </c>
      <c r="I253" s="53">
        <v>478.456794</v>
      </c>
    </row>
    <row r="254" spans="1:9" x14ac:dyDescent="0.3">
      <c r="A254" s="50">
        <v>155784</v>
      </c>
      <c r="B254" s="51">
        <v>56</v>
      </c>
      <c r="C254" s="52">
        <v>36</v>
      </c>
      <c r="D254" s="52">
        <v>1</v>
      </c>
      <c r="E254" s="52" t="s">
        <v>177</v>
      </c>
      <c r="F254" s="52" t="s">
        <v>179</v>
      </c>
      <c r="G254" s="52">
        <v>14</v>
      </c>
      <c r="H254" s="51" t="s">
        <v>178</v>
      </c>
      <c r="I254" s="53">
        <v>193.03115489999999</v>
      </c>
    </row>
    <row r="255" spans="1:9" x14ac:dyDescent="0.3">
      <c r="A255" s="50">
        <v>164611</v>
      </c>
      <c r="B255" s="51">
        <v>25</v>
      </c>
      <c r="C255" s="52">
        <v>8</v>
      </c>
      <c r="D255" s="52">
        <v>1</v>
      </c>
      <c r="E255" s="52" t="s">
        <v>177</v>
      </c>
      <c r="F255" s="52" t="s">
        <v>173</v>
      </c>
      <c r="G255" s="52">
        <v>14</v>
      </c>
      <c r="H255" s="51" t="s">
        <v>178</v>
      </c>
      <c r="I255" s="53">
        <v>409.9010323</v>
      </c>
    </row>
    <row r="256" spans="1:9" x14ac:dyDescent="0.3">
      <c r="A256" s="50">
        <v>121723</v>
      </c>
      <c r="B256" s="51">
        <v>55</v>
      </c>
      <c r="C256" s="52">
        <v>34</v>
      </c>
      <c r="D256" s="52">
        <v>1</v>
      </c>
      <c r="E256" s="52" t="s">
        <v>177</v>
      </c>
      <c r="F256" s="52" t="s">
        <v>179</v>
      </c>
      <c r="G256" s="52">
        <v>12</v>
      </c>
      <c r="H256" s="51" t="s">
        <v>117</v>
      </c>
      <c r="I256" s="53">
        <v>509.13459419999998</v>
      </c>
    </row>
    <row r="257" spans="1:9" x14ac:dyDescent="0.3">
      <c r="A257" s="50">
        <v>133288</v>
      </c>
      <c r="B257" s="51">
        <v>40</v>
      </c>
      <c r="C257" s="52">
        <v>20</v>
      </c>
      <c r="D257" s="52">
        <v>1</v>
      </c>
      <c r="E257" s="52" t="s">
        <v>177</v>
      </c>
      <c r="F257" s="52" t="s">
        <v>179</v>
      </c>
      <c r="G257" s="52">
        <v>8</v>
      </c>
      <c r="H257" s="51" t="s">
        <v>178</v>
      </c>
      <c r="I257" s="53">
        <v>423.7222281</v>
      </c>
    </row>
    <row r="258" spans="1:9" x14ac:dyDescent="0.3">
      <c r="A258" s="50">
        <v>190115</v>
      </c>
      <c r="B258" s="51">
        <v>46</v>
      </c>
      <c r="C258" s="52">
        <v>28</v>
      </c>
      <c r="D258" s="52">
        <v>1</v>
      </c>
      <c r="E258" s="52" t="s">
        <v>118</v>
      </c>
      <c r="F258" s="52" t="s">
        <v>179</v>
      </c>
      <c r="G258" s="52">
        <v>13</v>
      </c>
      <c r="H258" s="51" t="s">
        <v>178</v>
      </c>
      <c r="I258" s="53">
        <v>344.22834540000002</v>
      </c>
    </row>
    <row r="259" spans="1:9" x14ac:dyDescent="0.3">
      <c r="A259" s="50">
        <v>127988</v>
      </c>
      <c r="B259" s="51">
        <v>42</v>
      </c>
      <c r="C259" s="52">
        <v>21</v>
      </c>
      <c r="D259" s="52">
        <v>1</v>
      </c>
      <c r="E259" s="52" t="s">
        <v>177</v>
      </c>
      <c r="F259" s="52" t="s">
        <v>173</v>
      </c>
      <c r="G259" s="52">
        <v>11</v>
      </c>
      <c r="H259" s="51" t="s">
        <v>178</v>
      </c>
      <c r="I259" s="53">
        <v>182.41603810000001</v>
      </c>
    </row>
    <row r="260" spans="1:9" x14ac:dyDescent="0.3">
      <c r="A260" s="50">
        <v>132030</v>
      </c>
      <c r="B260" s="51">
        <v>27</v>
      </c>
      <c r="C260" s="52">
        <v>8</v>
      </c>
      <c r="D260" s="52">
        <v>1</v>
      </c>
      <c r="E260" s="52" t="s">
        <v>118</v>
      </c>
      <c r="F260" s="52" t="s">
        <v>173</v>
      </c>
      <c r="G260" s="52">
        <v>15</v>
      </c>
      <c r="H260" s="51" t="s">
        <v>178</v>
      </c>
      <c r="I260" s="53">
        <v>161.14402659999999</v>
      </c>
    </row>
    <row r="261" spans="1:9" x14ac:dyDescent="0.3">
      <c r="A261" s="50">
        <v>101870</v>
      </c>
      <c r="B261" s="51">
        <v>46</v>
      </c>
      <c r="C261" s="52">
        <v>27</v>
      </c>
      <c r="D261" s="52">
        <v>1</v>
      </c>
      <c r="E261" s="52" t="s">
        <v>177</v>
      </c>
      <c r="F261" s="52" t="s">
        <v>173</v>
      </c>
      <c r="G261" s="52">
        <v>10</v>
      </c>
      <c r="H261" s="51" t="s">
        <v>178</v>
      </c>
      <c r="I261" s="53">
        <v>355.73599300000001</v>
      </c>
    </row>
    <row r="262" spans="1:9" x14ac:dyDescent="0.3">
      <c r="A262" s="50">
        <v>140905</v>
      </c>
      <c r="B262" s="51">
        <v>25</v>
      </c>
      <c r="C262" s="52">
        <v>8</v>
      </c>
      <c r="D262" s="52">
        <v>1</v>
      </c>
      <c r="E262" s="52" t="s">
        <v>118</v>
      </c>
      <c r="F262" s="52" t="s">
        <v>173</v>
      </c>
      <c r="G262" s="52">
        <v>15</v>
      </c>
      <c r="H262" s="51" t="s">
        <v>178</v>
      </c>
      <c r="I262" s="53">
        <v>328.88435270000002</v>
      </c>
    </row>
    <row r="263" spans="1:9" x14ac:dyDescent="0.3">
      <c r="A263" s="50">
        <v>198778</v>
      </c>
      <c r="B263" s="51">
        <v>42</v>
      </c>
      <c r="C263" s="52">
        <v>24</v>
      </c>
      <c r="D263" s="52">
        <v>1</v>
      </c>
      <c r="E263" s="52" t="s">
        <v>177</v>
      </c>
      <c r="F263" s="52" t="s">
        <v>173</v>
      </c>
      <c r="G263" s="52">
        <v>9</v>
      </c>
      <c r="H263" s="51" t="s">
        <v>178</v>
      </c>
      <c r="I263" s="53">
        <v>324.58038620000002</v>
      </c>
    </row>
    <row r="264" spans="1:9" x14ac:dyDescent="0.3">
      <c r="A264" s="50">
        <v>126147</v>
      </c>
      <c r="B264" s="51">
        <v>64</v>
      </c>
      <c r="C264" s="52">
        <v>46</v>
      </c>
      <c r="D264" s="52">
        <v>1</v>
      </c>
      <c r="E264" s="52" t="s">
        <v>118</v>
      </c>
      <c r="F264" s="52" t="s">
        <v>179</v>
      </c>
      <c r="G264" s="52">
        <v>7</v>
      </c>
      <c r="H264" s="51" t="s">
        <v>178</v>
      </c>
      <c r="I264" s="53">
        <v>454.9945793</v>
      </c>
    </row>
    <row r="265" spans="1:9" x14ac:dyDescent="0.3">
      <c r="A265" s="50">
        <v>160412</v>
      </c>
      <c r="B265" s="51">
        <v>34</v>
      </c>
      <c r="C265" s="52">
        <v>14</v>
      </c>
      <c r="D265" s="52">
        <v>1</v>
      </c>
      <c r="E265" s="52" t="s">
        <v>177</v>
      </c>
      <c r="F265" s="52" t="s">
        <v>179</v>
      </c>
      <c r="G265" s="52">
        <v>2</v>
      </c>
      <c r="H265" s="51" t="s">
        <v>117</v>
      </c>
      <c r="I265" s="53">
        <v>762.01915210000004</v>
      </c>
    </row>
    <row r="266" spans="1:9" x14ac:dyDescent="0.3">
      <c r="A266" s="50">
        <v>103140</v>
      </c>
      <c r="B266" s="51">
        <v>64</v>
      </c>
      <c r="C266" s="52">
        <v>44</v>
      </c>
      <c r="D266" s="52">
        <v>1</v>
      </c>
      <c r="E266" s="52" t="s">
        <v>118</v>
      </c>
      <c r="F266" s="52" t="s">
        <v>179</v>
      </c>
      <c r="G266" s="52">
        <v>14</v>
      </c>
      <c r="H266" s="51" t="s">
        <v>178</v>
      </c>
      <c r="I266" s="53">
        <v>289.53075289999998</v>
      </c>
    </row>
    <row r="267" spans="1:9" x14ac:dyDescent="0.3">
      <c r="A267" s="50">
        <v>149881</v>
      </c>
      <c r="B267" s="51">
        <v>34</v>
      </c>
      <c r="C267" s="52">
        <v>16</v>
      </c>
      <c r="D267" s="52">
        <v>1</v>
      </c>
      <c r="E267" s="52" t="s">
        <v>118</v>
      </c>
      <c r="F267" s="52" t="s">
        <v>179</v>
      </c>
      <c r="G267" s="52">
        <v>1</v>
      </c>
      <c r="H267" s="51" t="s">
        <v>178</v>
      </c>
      <c r="I267" s="53">
        <v>458.55796079999999</v>
      </c>
    </row>
    <row r="268" spans="1:9" x14ac:dyDescent="0.3">
      <c r="A268" s="50">
        <v>144509</v>
      </c>
      <c r="B268" s="51">
        <v>37</v>
      </c>
      <c r="C268" s="52">
        <v>20</v>
      </c>
      <c r="D268" s="52">
        <v>1</v>
      </c>
      <c r="E268" s="52" t="s">
        <v>118</v>
      </c>
      <c r="F268" s="52" t="s">
        <v>173</v>
      </c>
      <c r="G268" s="52">
        <v>14</v>
      </c>
      <c r="H268" s="51" t="s">
        <v>178</v>
      </c>
      <c r="I268" s="53">
        <v>258.82034370000002</v>
      </c>
    </row>
    <row r="269" spans="1:9" x14ac:dyDescent="0.3">
      <c r="A269" s="50">
        <v>168461</v>
      </c>
      <c r="B269" s="51">
        <v>21</v>
      </c>
      <c r="C269" s="52">
        <v>3</v>
      </c>
      <c r="D269" s="52">
        <v>1</v>
      </c>
      <c r="E269" s="52" t="s">
        <v>177</v>
      </c>
      <c r="F269" s="52" t="s">
        <v>179</v>
      </c>
      <c r="G269" s="52">
        <v>15</v>
      </c>
      <c r="H269" s="51" t="s">
        <v>117</v>
      </c>
      <c r="I269" s="53">
        <v>586.595506</v>
      </c>
    </row>
    <row r="270" spans="1:9" x14ac:dyDescent="0.3">
      <c r="A270" s="50">
        <v>168054</v>
      </c>
      <c r="B270" s="51">
        <v>68</v>
      </c>
      <c r="C270" s="52">
        <v>50</v>
      </c>
      <c r="D270" s="52">
        <v>1</v>
      </c>
      <c r="E270" s="52" t="s">
        <v>177</v>
      </c>
      <c r="F270" s="52" t="s">
        <v>173</v>
      </c>
      <c r="G270" s="52">
        <v>0</v>
      </c>
      <c r="H270" s="51" t="s">
        <v>178</v>
      </c>
      <c r="I270" s="53">
        <v>159.269216</v>
      </c>
    </row>
    <row r="271" spans="1:9" x14ac:dyDescent="0.3">
      <c r="A271" s="50">
        <v>146863</v>
      </c>
      <c r="B271" s="51">
        <v>26</v>
      </c>
      <c r="C271" s="52">
        <v>9</v>
      </c>
      <c r="D271" s="52">
        <v>1</v>
      </c>
      <c r="E271" s="52" t="s">
        <v>118</v>
      </c>
      <c r="F271" s="52" t="s">
        <v>179</v>
      </c>
      <c r="G271" s="52">
        <v>11</v>
      </c>
      <c r="H271" s="51" t="s">
        <v>178</v>
      </c>
      <c r="I271" s="53">
        <v>147.74899350000001</v>
      </c>
    </row>
    <row r="272" spans="1:9" x14ac:dyDescent="0.3">
      <c r="A272" s="50">
        <v>120221</v>
      </c>
      <c r="B272" s="51">
        <v>51</v>
      </c>
      <c r="C272" s="52">
        <v>34</v>
      </c>
      <c r="D272" s="52">
        <v>1</v>
      </c>
      <c r="E272" s="52" t="s">
        <v>118</v>
      </c>
      <c r="F272" s="52" t="s">
        <v>173</v>
      </c>
      <c r="G272" s="52">
        <v>8</v>
      </c>
      <c r="H272" s="51" t="s">
        <v>178</v>
      </c>
      <c r="I272" s="53">
        <v>308.80971119999998</v>
      </c>
    </row>
    <row r="273" spans="1:9" x14ac:dyDescent="0.3">
      <c r="A273" s="50">
        <v>129905</v>
      </c>
      <c r="B273" s="51">
        <v>69</v>
      </c>
      <c r="C273" s="52">
        <v>51</v>
      </c>
      <c r="D273" s="52">
        <v>1</v>
      </c>
      <c r="E273" s="52" t="s">
        <v>118</v>
      </c>
      <c r="F273" s="52" t="s">
        <v>179</v>
      </c>
      <c r="G273" s="52">
        <v>5</v>
      </c>
      <c r="H273" s="51" t="s">
        <v>178</v>
      </c>
      <c r="I273" s="53">
        <v>254.76804559999999</v>
      </c>
    </row>
    <row r="274" spans="1:9" x14ac:dyDescent="0.3">
      <c r="A274" s="50">
        <v>134778</v>
      </c>
      <c r="B274" s="51">
        <v>38</v>
      </c>
      <c r="C274" s="52">
        <v>20</v>
      </c>
      <c r="D274" s="52">
        <v>1</v>
      </c>
      <c r="E274" s="52" t="s">
        <v>177</v>
      </c>
      <c r="F274" s="52" t="s">
        <v>179</v>
      </c>
      <c r="G274" s="52">
        <v>7</v>
      </c>
      <c r="H274" s="51" t="s">
        <v>117</v>
      </c>
      <c r="I274" s="53">
        <v>517.28337959999999</v>
      </c>
    </row>
    <row r="275" spans="1:9" x14ac:dyDescent="0.3">
      <c r="A275" s="50">
        <v>197721</v>
      </c>
      <c r="B275" s="51">
        <v>64</v>
      </c>
      <c r="C275" s="52">
        <v>45</v>
      </c>
      <c r="D275" s="52">
        <v>1</v>
      </c>
      <c r="E275" s="52" t="s">
        <v>177</v>
      </c>
      <c r="F275" s="52" t="s">
        <v>179</v>
      </c>
      <c r="G275" s="52">
        <v>0</v>
      </c>
      <c r="H275" s="51" t="s">
        <v>178</v>
      </c>
      <c r="I275" s="53">
        <v>105.44320740000001</v>
      </c>
    </row>
    <row r="276" spans="1:9" x14ac:dyDescent="0.3">
      <c r="A276" s="50">
        <v>136859</v>
      </c>
      <c r="B276" s="51">
        <v>62</v>
      </c>
      <c r="C276" s="52">
        <v>44</v>
      </c>
      <c r="D276" s="52">
        <v>1</v>
      </c>
      <c r="E276" s="52" t="s">
        <v>118</v>
      </c>
      <c r="F276" s="52" t="s">
        <v>173</v>
      </c>
      <c r="G276" s="52">
        <v>4</v>
      </c>
      <c r="H276" s="51" t="s">
        <v>178</v>
      </c>
      <c r="I276" s="53">
        <v>39.954890110000001</v>
      </c>
    </row>
    <row r="277" spans="1:9" x14ac:dyDescent="0.3">
      <c r="A277" s="50">
        <v>190111</v>
      </c>
      <c r="B277" s="51">
        <v>70</v>
      </c>
      <c r="C277" s="52">
        <v>50</v>
      </c>
      <c r="D277" s="52">
        <v>1</v>
      </c>
      <c r="E277" s="52" t="s">
        <v>177</v>
      </c>
      <c r="F277" s="52" t="s">
        <v>173</v>
      </c>
      <c r="G277" s="52">
        <v>2</v>
      </c>
      <c r="H277" s="51" t="s">
        <v>178</v>
      </c>
      <c r="I277" s="53">
        <v>302.48648809999997</v>
      </c>
    </row>
    <row r="278" spans="1:9" x14ac:dyDescent="0.3">
      <c r="A278" s="50">
        <v>130480</v>
      </c>
      <c r="B278" s="51">
        <v>27</v>
      </c>
      <c r="C278" s="52">
        <v>9</v>
      </c>
      <c r="D278" s="52">
        <v>1</v>
      </c>
      <c r="E278" s="52" t="s">
        <v>118</v>
      </c>
      <c r="F278" s="52" t="s">
        <v>173</v>
      </c>
      <c r="G278" s="52">
        <v>6</v>
      </c>
      <c r="H278" s="51" t="s">
        <v>178</v>
      </c>
      <c r="I278" s="53">
        <v>311.38473279999999</v>
      </c>
    </row>
    <row r="279" spans="1:9" x14ac:dyDescent="0.3">
      <c r="A279" s="50">
        <v>196071</v>
      </c>
      <c r="B279" s="51">
        <v>24</v>
      </c>
      <c r="C279" s="52">
        <v>5</v>
      </c>
      <c r="D279" s="52">
        <v>1</v>
      </c>
      <c r="E279" s="52" t="s">
        <v>177</v>
      </c>
      <c r="F279" s="52" t="s">
        <v>173</v>
      </c>
      <c r="G279" s="52">
        <v>11</v>
      </c>
      <c r="H279" s="51" t="s">
        <v>178</v>
      </c>
      <c r="I279" s="53">
        <v>335.70485939999998</v>
      </c>
    </row>
    <row r="280" spans="1:9" x14ac:dyDescent="0.3">
      <c r="A280" s="50">
        <v>173780</v>
      </c>
      <c r="B280" s="51">
        <v>24</v>
      </c>
      <c r="C280" s="52">
        <v>6</v>
      </c>
      <c r="D280" s="52">
        <v>1</v>
      </c>
      <c r="E280" s="52" t="s">
        <v>118</v>
      </c>
      <c r="F280" s="52" t="s">
        <v>173</v>
      </c>
      <c r="G280" s="52">
        <v>15</v>
      </c>
      <c r="H280" s="51" t="s">
        <v>178</v>
      </c>
      <c r="I280" s="53">
        <v>197.9280454</v>
      </c>
    </row>
    <row r="281" spans="1:9" x14ac:dyDescent="0.3">
      <c r="A281" s="50">
        <v>148128</v>
      </c>
      <c r="B281" s="51">
        <v>70</v>
      </c>
      <c r="C281" s="52">
        <v>50</v>
      </c>
      <c r="D281" s="52">
        <v>1</v>
      </c>
      <c r="E281" s="52" t="s">
        <v>118</v>
      </c>
      <c r="F281" s="52" t="s">
        <v>173</v>
      </c>
      <c r="G281" s="52">
        <v>5</v>
      </c>
      <c r="H281" s="51" t="s">
        <v>178</v>
      </c>
      <c r="I281" s="53">
        <v>81.555246210000007</v>
      </c>
    </row>
    <row r="282" spans="1:9" x14ac:dyDescent="0.3">
      <c r="A282" s="50">
        <v>134743</v>
      </c>
      <c r="B282" s="51">
        <v>46</v>
      </c>
      <c r="C282" s="52">
        <v>28</v>
      </c>
      <c r="D282" s="52">
        <v>1</v>
      </c>
      <c r="E282" s="52" t="s">
        <v>118</v>
      </c>
      <c r="F282" s="52" t="s">
        <v>179</v>
      </c>
      <c r="G282" s="52">
        <v>8</v>
      </c>
      <c r="H282" s="51" t="s">
        <v>178</v>
      </c>
      <c r="I282" s="53">
        <v>408.09249360000001</v>
      </c>
    </row>
    <row r="283" spans="1:9" x14ac:dyDescent="0.3">
      <c r="A283" s="50">
        <v>100484</v>
      </c>
      <c r="B283" s="51">
        <v>61</v>
      </c>
      <c r="C283" s="52">
        <v>41</v>
      </c>
      <c r="D283" s="52">
        <v>1</v>
      </c>
      <c r="E283" s="52" t="s">
        <v>177</v>
      </c>
      <c r="F283" s="52" t="s">
        <v>179</v>
      </c>
      <c r="G283" s="52">
        <v>11</v>
      </c>
      <c r="H283" s="51" t="s">
        <v>178</v>
      </c>
      <c r="I283" s="53">
        <v>35.747444860000002</v>
      </c>
    </row>
    <row r="284" spans="1:9" x14ac:dyDescent="0.3">
      <c r="A284" s="50">
        <v>134903</v>
      </c>
      <c r="B284" s="51">
        <v>70</v>
      </c>
      <c r="C284" s="52">
        <v>53</v>
      </c>
      <c r="D284" s="52">
        <v>1</v>
      </c>
      <c r="E284" s="52" t="s">
        <v>177</v>
      </c>
      <c r="F284" s="52" t="s">
        <v>179</v>
      </c>
      <c r="G284" s="52">
        <v>12</v>
      </c>
      <c r="H284" s="51" t="s">
        <v>178</v>
      </c>
      <c r="I284" s="53">
        <v>319.92887880000001</v>
      </c>
    </row>
    <row r="285" spans="1:9" x14ac:dyDescent="0.3">
      <c r="A285" s="50">
        <v>195830</v>
      </c>
      <c r="B285" s="51">
        <v>51</v>
      </c>
      <c r="C285" s="52">
        <v>32</v>
      </c>
      <c r="D285" s="52">
        <v>1</v>
      </c>
      <c r="E285" s="52" t="s">
        <v>118</v>
      </c>
      <c r="F285" s="52" t="s">
        <v>179</v>
      </c>
      <c r="G285" s="52">
        <v>0</v>
      </c>
      <c r="H285" s="51" t="s">
        <v>117</v>
      </c>
      <c r="I285" s="53">
        <v>590.26673860000005</v>
      </c>
    </row>
    <row r="286" spans="1:9" x14ac:dyDescent="0.3">
      <c r="A286" s="50">
        <v>113558</v>
      </c>
      <c r="B286" s="51">
        <v>49</v>
      </c>
      <c r="C286" s="52">
        <v>31</v>
      </c>
      <c r="D286" s="52">
        <v>1</v>
      </c>
      <c r="E286" s="52" t="s">
        <v>118</v>
      </c>
      <c r="F286" s="52" t="s">
        <v>179</v>
      </c>
      <c r="G286" s="52">
        <v>0</v>
      </c>
      <c r="H286" s="51" t="s">
        <v>117</v>
      </c>
      <c r="I286" s="53">
        <v>525.53032610000002</v>
      </c>
    </row>
    <row r="287" spans="1:9" x14ac:dyDescent="0.3">
      <c r="A287" s="50">
        <v>167211</v>
      </c>
      <c r="B287" s="51">
        <v>34</v>
      </c>
      <c r="C287" s="52">
        <v>13</v>
      </c>
      <c r="D287" s="52">
        <v>1</v>
      </c>
      <c r="E287" s="52" t="s">
        <v>177</v>
      </c>
      <c r="F287" s="52" t="s">
        <v>179</v>
      </c>
      <c r="G287" s="52">
        <v>5</v>
      </c>
      <c r="H287" s="51" t="s">
        <v>117</v>
      </c>
      <c r="I287" s="53">
        <v>939.08530919999998</v>
      </c>
    </row>
    <row r="288" spans="1:9" x14ac:dyDescent="0.3">
      <c r="A288" s="50">
        <v>115864</v>
      </c>
      <c r="B288" s="51">
        <v>25</v>
      </c>
      <c r="C288" s="52">
        <v>7</v>
      </c>
      <c r="D288" s="52">
        <v>1</v>
      </c>
      <c r="E288" s="52" t="s">
        <v>177</v>
      </c>
      <c r="F288" s="52" t="s">
        <v>173</v>
      </c>
      <c r="G288" s="52">
        <v>12</v>
      </c>
      <c r="H288" s="51" t="s">
        <v>117</v>
      </c>
      <c r="I288" s="53">
        <v>554.20153440000001</v>
      </c>
    </row>
    <row r="289" spans="1:9" x14ac:dyDescent="0.3">
      <c r="A289" s="50">
        <v>162203</v>
      </c>
      <c r="B289" s="51">
        <v>24</v>
      </c>
      <c r="C289" s="52">
        <v>5</v>
      </c>
      <c r="D289" s="52">
        <v>1</v>
      </c>
      <c r="E289" s="52" t="s">
        <v>177</v>
      </c>
      <c r="F289" s="52" t="s">
        <v>179</v>
      </c>
      <c r="G289" s="52">
        <v>15</v>
      </c>
      <c r="H289" s="51" t="s">
        <v>178</v>
      </c>
      <c r="I289" s="53">
        <v>310.85329890000003</v>
      </c>
    </row>
    <row r="290" spans="1:9" x14ac:dyDescent="0.3">
      <c r="A290" s="50">
        <v>167577</v>
      </c>
      <c r="B290" s="51">
        <v>36</v>
      </c>
      <c r="C290" s="52">
        <v>15</v>
      </c>
      <c r="D290" s="52">
        <v>1</v>
      </c>
      <c r="E290" s="52" t="s">
        <v>118</v>
      </c>
      <c r="F290" s="52" t="s">
        <v>179</v>
      </c>
      <c r="G290" s="52">
        <v>4</v>
      </c>
      <c r="H290" s="51" t="s">
        <v>117</v>
      </c>
      <c r="I290" s="53">
        <v>877.93333180000002</v>
      </c>
    </row>
    <row r="291" spans="1:9" x14ac:dyDescent="0.3">
      <c r="A291" s="50">
        <v>142500</v>
      </c>
      <c r="B291" s="51">
        <v>20</v>
      </c>
      <c r="C291" s="52">
        <v>3</v>
      </c>
      <c r="D291" s="52">
        <v>1</v>
      </c>
      <c r="E291" s="52" t="s">
        <v>118</v>
      </c>
      <c r="F291" s="52" t="s">
        <v>179</v>
      </c>
      <c r="G291" s="52">
        <v>14</v>
      </c>
      <c r="H291" s="51" t="s">
        <v>178</v>
      </c>
      <c r="I291" s="53">
        <v>156.6693023</v>
      </c>
    </row>
    <row r="292" spans="1:9" x14ac:dyDescent="0.3">
      <c r="A292" s="50">
        <v>159595</v>
      </c>
      <c r="B292" s="51">
        <v>20</v>
      </c>
      <c r="C292" s="52">
        <v>1</v>
      </c>
      <c r="D292" s="52">
        <v>1</v>
      </c>
      <c r="E292" s="52" t="s">
        <v>118</v>
      </c>
      <c r="F292" s="52" t="s">
        <v>179</v>
      </c>
      <c r="G292" s="52">
        <v>12</v>
      </c>
      <c r="H292" s="51" t="s">
        <v>117</v>
      </c>
      <c r="I292" s="53">
        <v>519.63588930000003</v>
      </c>
    </row>
    <row r="293" spans="1:9" x14ac:dyDescent="0.3">
      <c r="A293" s="50">
        <v>168966</v>
      </c>
      <c r="B293" s="51">
        <v>70</v>
      </c>
      <c r="C293" s="52">
        <v>53</v>
      </c>
      <c r="D293" s="52">
        <v>1</v>
      </c>
      <c r="E293" s="52" t="s">
        <v>118</v>
      </c>
      <c r="F293" s="52" t="s">
        <v>179</v>
      </c>
      <c r="G293" s="52">
        <v>8</v>
      </c>
      <c r="H293" s="51" t="s">
        <v>178</v>
      </c>
      <c r="I293" s="53">
        <v>103.2503942</v>
      </c>
    </row>
    <row r="294" spans="1:9" x14ac:dyDescent="0.3">
      <c r="A294" s="50">
        <v>133980</v>
      </c>
      <c r="B294" s="51">
        <v>22</v>
      </c>
      <c r="C294" s="52">
        <v>4</v>
      </c>
      <c r="D294" s="52">
        <v>1</v>
      </c>
      <c r="E294" s="52" t="s">
        <v>177</v>
      </c>
      <c r="F294" s="52" t="s">
        <v>173</v>
      </c>
      <c r="G294" s="52">
        <v>12</v>
      </c>
      <c r="H294" s="51" t="s">
        <v>117</v>
      </c>
      <c r="I294" s="53">
        <v>546.96626389999994</v>
      </c>
    </row>
    <row r="295" spans="1:9" x14ac:dyDescent="0.3">
      <c r="A295" s="50">
        <v>124584</v>
      </c>
      <c r="B295" s="51">
        <v>61</v>
      </c>
      <c r="C295" s="52">
        <v>44</v>
      </c>
      <c r="D295" s="52">
        <v>1</v>
      </c>
      <c r="E295" s="52" t="s">
        <v>177</v>
      </c>
      <c r="F295" s="52" t="s">
        <v>179</v>
      </c>
      <c r="G295" s="52">
        <v>6</v>
      </c>
      <c r="H295" s="51" t="s">
        <v>178</v>
      </c>
      <c r="I295" s="53">
        <v>330.14960760000002</v>
      </c>
    </row>
    <row r="296" spans="1:9" x14ac:dyDescent="0.3">
      <c r="A296" s="50">
        <v>122265</v>
      </c>
      <c r="B296" s="51">
        <v>20</v>
      </c>
      <c r="C296" s="52">
        <v>2</v>
      </c>
      <c r="D296" s="52">
        <v>1</v>
      </c>
      <c r="E296" s="52" t="s">
        <v>177</v>
      </c>
      <c r="F296" s="52" t="s">
        <v>173</v>
      </c>
      <c r="G296" s="52">
        <v>14</v>
      </c>
      <c r="H296" s="51" t="s">
        <v>117</v>
      </c>
      <c r="I296" s="53">
        <v>655.22428720000005</v>
      </c>
    </row>
    <row r="297" spans="1:9" x14ac:dyDescent="0.3">
      <c r="A297" s="50">
        <v>141110</v>
      </c>
      <c r="B297" s="51">
        <v>21</v>
      </c>
      <c r="C297" s="52">
        <v>4</v>
      </c>
      <c r="D297" s="52">
        <v>1</v>
      </c>
      <c r="E297" s="52" t="s">
        <v>177</v>
      </c>
      <c r="F297" s="52" t="s">
        <v>173</v>
      </c>
      <c r="G297" s="52">
        <v>12</v>
      </c>
      <c r="H297" s="51" t="s">
        <v>178</v>
      </c>
      <c r="I297" s="53">
        <v>479.79510290000002</v>
      </c>
    </row>
    <row r="298" spans="1:9" x14ac:dyDescent="0.3">
      <c r="A298" s="50">
        <v>117962</v>
      </c>
      <c r="B298" s="51">
        <v>19</v>
      </c>
      <c r="C298" s="52">
        <v>0</v>
      </c>
      <c r="D298" s="52">
        <v>1</v>
      </c>
      <c r="E298" s="52" t="s">
        <v>118</v>
      </c>
      <c r="F298" s="52" t="s">
        <v>173</v>
      </c>
      <c r="G298" s="52">
        <v>6</v>
      </c>
      <c r="H298" s="51" t="s">
        <v>117</v>
      </c>
      <c r="I298" s="53">
        <v>517.23112179999998</v>
      </c>
    </row>
    <row r="299" spans="1:9" x14ac:dyDescent="0.3">
      <c r="A299" s="50">
        <v>171724</v>
      </c>
      <c r="B299" s="51">
        <v>66</v>
      </c>
      <c r="C299" s="52">
        <v>49</v>
      </c>
      <c r="D299" s="52">
        <v>1</v>
      </c>
      <c r="E299" s="52" t="s">
        <v>118</v>
      </c>
      <c r="F299" s="52" t="s">
        <v>179</v>
      </c>
      <c r="G299" s="52">
        <v>0</v>
      </c>
      <c r="H299" s="51" t="s">
        <v>178</v>
      </c>
      <c r="I299" s="53">
        <v>71.764352040000006</v>
      </c>
    </row>
    <row r="300" spans="1:9" x14ac:dyDescent="0.3">
      <c r="A300" s="50">
        <v>139558</v>
      </c>
      <c r="B300" s="51">
        <v>63</v>
      </c>
      <c r="C300" s="52">
        <v>44</v>
      </c>
      <c r="D300" s="52">
        <v>1</v>
      </c>
      <c r="E300" s="52" t="s">
        <v>177</v>
      </c>
      <c r="F300" s="52" t="s">
        <v>179</v>
      </c>
      <c r="G300" s="52">
        <v>3</v>
      </c>
      <c r="H300" s="51" t="s">
        <v>178</v>
      </c>
      <c r="I300" s="53">
        <v>131.05449770000001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665B-3331-4086-A90D-6EE5766C9EB6}">
  <dimension ref="A1:P39"/>
  <sheetViews>
    <sheetView workbookViewId="0">
      <selection activeCell="W2" sqref="W2"/>
    </sheetView>
  </sheetViews>
  <sheetFormatPr defaultRowHeight="14.4" x14ac:dyDescent="0.3"/>
  <cols>
    <col min="1" max="1" width="2.6640625" style="2" customWidth="1"/>
    <col min="2" max="5" width="8.88671875" style="2"/>
    <col min="6" max="6" width="12.6640625" style="2" customWidth="1"/>
    <col min="7" max="7" width="11.88671875" style="2" customWidth="1"/>
    <col min="8" max="8" width="8.88671875" style="2"/>
    <col min="9" max="9" width="11.6640625" style="2" customWidth="1"/>
    <col min="10" max="256" width="8.88671875" style="2"/>
    <col min="257" max="257" width="2.6640625" style="2" customWidth="1"/>
    <col min="258" max="261" width="8.88671875" style="2"/>
    <col min="262" max="262" width="12.6640625" style="2" customWidth="1"/>
    <col min="263" max="263" width="11.88671875" style="2" customWidth="1"/>
    <col min="264" max="264" width="8.88671875" style="2"/>
    <col min="265" max="265" width="11.6640625" style="2" customWidth="1"/>
    <col min="266" max="512" width="8.88671875" style="2"/>
    <col min="513" max="513" width="2.6640625" style="2" customWidth="1"/>
    <col min="514" max="517" width="8.88671875" style="2"/>
    <col min="518" max="518" width="12.6640625" style="2" customWidth="1"/>
    <col min="519" max="519" width="11.88671875" style="2" customWidth="1"/>
    <col min="520" max="520" width="8.88671875" style="2"/>
    <col min="521" max="521" width="11.6640625" style="2" customWidth="1"/>
    <col min="522" max="768" width="8.88671875" style="2"/>
    <col min="769" max="769" width="2.6640625" style="2" customWidth="1"/>
    <col min="770" max="773" width="8.88671875" style="2"/>
    <col min="774" max="774" width="12.6640625" style="2" customWidth="1"/>
    <col min="775" max="775" width="11.88671875" style="2" customWidth="1"/>
    <col min="776" max="776" width="8.88671875" style="2"/>
    <col min="777" max="777" width="11.6640625" style="2" customWidth="1"/>
    <col min="778" max="1024" width="8.88671875" style="2"/>
    <col min="1025" max="1025" width="2.6640625" style="2" customWidth="1"/>
    <col min="1026" max="1029" width="8.88671875" style="2"/>
    <col min="1030" max="1030" width="12.6640625" style="2" customWidth="1"/>
    <col min="1031" max="1031" width="11.88671875" style="2" customWidth="1"/>
    <col min="1032" max="1032" width="8.88671875" style="2"/>
    <col min="1033" max="1033" width="11.6640625" style="2" customWidth="1"/>
    <col min="1034" max="1280" width="8.88671875" style="2"/>
    <col min="1281" max="1281" width="2.6640625" style="2" customWidth="1"/>
    <col min="1282" max="1285" width="8.88671875" style="2"/>
    <col min="1286" max="1286" width="12.6640625" style="2" customWidth="1"/>
    <col min="1287" max="1287" width="11.88671875" style="2" customWidth="1"/>
    <col min="1288" max="1288" width="8.88671875" style="2"/>
    <col min="1289" max="1289" width="11.6640625" style="2" customWidth="1"/>
    <col min="1290" max="1536" width="8.88671875" style="2"/>
    <col min="1537" max="1537" width="2.6640625" style="2" customWidth="1"/>
    <col min="1538" max="1541" width="8.88671875" style="2"/>
    <col min="1542" max="1542" width="12.6640625" style="2" customWidth="1"/>
    <col min="1543" max="1543" width="11.88671875" style="2" customWidth="1"/>
    <col min="1544" max="1544" width="8.88671875" style="2"/>
    <col min="1545" max="1545" width="11.6640625" style="2" customWidth="1"/>
    <col min="1546" max="1792" width="8.88671875" style="2"/>
    <col min="1793" max="1793" width="2.6640625" style="2" customWidth="1"/>
    <col min="1794" max="1797" width="8.88671875" style="2"/>
    <col min="1798" max="1798" width="12.6640625" style="2" customWidth="1"/>
    <col min="1799" max="1799" width="11.88671875" style="2" customWidth="1"/>
    <col min="1800" max="1800" width="8.88671875" style="2"/>
    <col min="1801" max="1801" width="11.6640625" style="2" customWidth="1"/>
    <col min="1802" max="2048" width="8.88671875" style="2"/>
    <col min="2049" max="2049" width="2.6640625" style="2" customWidth="1"/>
    <col min="2050" max="2053" width="8.88671875" style="2"/>
    <col min="2054" max="2054" width="12.6640625" style="2" customWidth="1"/>
    <col min="2055" max="2055" width="11.88671875" style="2" customWidth="1"/>
    <col min="2056" max="2056" width="8.88671875" style="2"/>
    <col min="2057" max="2057" width="11.6640625" style="2" customWidth="1"/>
    <col min="2058" max="2304" width="8.88671875" style="2"/>
    <col min="2305" max="2305" width="2.6640625" style="2" customWidth="1"/>
    <col min="2306" max="2309" width="8.88671875" style="2"/>
    <col min="2310" max="2310" width="12.6640625" style="2" customWidth="1"/>
    <col min="2311" max="2311" width="11.88671875" style="2" customWidth="1"/>
    <col min="2312" max="2312" width="8.88671875" style="2"/>
    <col min="2313" max="2313" width="11.6640625" style="2" customWidth="1"/>
    <col min="2314" max="2560" width="8.88671875" style="2"/>
    <col min="2561" max="2561" width="2.6640625" style="2" customWidth="1"/>
    <col min="2562" max="2565" width="8.88671875" style="2"/>
    <col min="2566" max="2566" width="12.6640625" style="2" customWidth="1"/>
    <col min="2567" max="2567" width="11.88671875" style="2" customWidth="1"/>
    <col min="2568" max="2568" width="8.88671875" style="2"/>
    <col min="2569" max="2569" width="11.6640625" style="2" customWidth="1"/>
    <col min="2570" max="2816" width="8.88671875" style="2"/>
    <col min="2817" max="2817" width="2.6640625" style="2" customWidth="1"/>
    <col min="2818" max="2821" width="8.88671875" style="2"/>
    <col min="2822" max="2822" width="12.6640625" style="2" customWidth="1"/>
    <col min="2823" max="2823" width="11.88671875" style="2" customWidth="1"/>
    <col min="2824" max="2824" width="8.88671875" style="2"/>
    <col min="2825" max="2825" width="11.6640625" style="2" customWidth="1"/>
    <col min="2826" max="3072" width="8.88671875" style="2"/>
    <col min="3073" max="3073" width="2.6640625" style="2" customWidth="1"/>
    <col min="3074" max="3077" width="8.88671875" style="2"/>
    <col min="3078" max="3078" width="12.6640625" style="2" customWidth="1"/>
    <col min="3079" max="3079" width="11.88671875" style="2" customWidth="1"/>
    <col min="3080" max="3080" width="8.88671875" style="2"/>
    <col min="3081" max="3081" width="11.6640625" style="2" customWidth="1"/>
    <col min="3082" max="3328" width="8.88671875" style="2"/>
    <col min="3329" max="3329" width="2.6640625" style="2" customWidth="1"/>
    <col min="3330" max="3333" width="8.88671875" style="2"/>
    <col min="3334" max="3334" width="12.6640625" style="2" customWidth="1"/>
    <col min="3335" max="3335" width="11.88671875" style="2" customWidth="1"/>
    <col min="3336" max="3336" width="8.88671875" style="2"/>
    <col min="3337" max="3337" width="11.6640625" style="2" customWidth="1"/>
    <col min="3338" max="3584" width="8.88671875" style="2"/>
    <col min="3585" max="3585" width="2.6640625" style="2" customWidth="1"/>
    <col min="3586" max="3589" width="8.88671875" style="2"/>
    <col min="3590" max="3590" width="12.6640625" style="2" customWidth="1"/>
    <col min="3591" max="3591" width="11.88671875" style="2" customWidth="1"/>
    <col min="3592" max="3592" width="8.88671875" style="2"/>
    <col min="3593" max="3593" width="11.6640625" style="2" customWidth="1"/>
    <col min="3594" max="3840" width="8.88671875" style="2"/>
    <col min="3841" max="3841" width="2.6640625" style="2" customWidth="1"/>
    <col min="3842" max="3845" width="8.88671875" style="2"/>
    <col min="3846" max="3846" width="12.6640625" style="2" customWidth="1"/>
    <col min="3847" max="3847" width="11.88671875" style="2" customWidth="1"/>
    <col min="3848" max="3848" width="8.88671875" style="2"/>
    <col min="3849" max="3849" width="11.6640625" style="2" customWidth="1"/>
    <col min="3850" max="4096" width="8.88671875" style="2"/>
    <col min="4097" max="4097" width="2.6640625" style="2" customWidth="1"/>
    <col min="4098" max="4101" width="8.88671875" style="2"/>
    <col min="4102" max="4102" width="12.6640625" style="2" customWidth="1"/>
    <col min="4103" max="4103" width="11.88671875" style="2" customWidth="1"/>
    <col min="4104" max="4104" width="8.88671875" style="2"/>
    <col min="4105" max="4105" width="11.6640625" style="2" customWidth="1"/>
    <col min="4106" max="4352" width="8.88671875" style="2"/>
    <col min="4353" max="4353" width="2.6640625" style="2" customWidth="1"/>
    <col min="4354" max="4357" width="8.88671875" style="2"/>
    <col min="4358" max="4358" width="12.6640625" style="2" customWidth="1"/>
    <col min="4359" max="4359" width="11.88671875" style="2" customWidth="1"/>
    <col min="4360" max="4360" width="8.88671875" style="2"/>
    <col min="4361" max="4361" width="11.6640625" style="2" customWidth="1"/>
    <col min="4362" max="4608" width="8.88671875" style="2"/>
    <col min="4609" max="4609" width="2.6640625" style="2" customWidth="1"/>
    <col min="4610" max="4613" width="8.88671875" style="2"/>
    <col min="4614" max="4614" width="12.6640625" style="2" customWidth="1"/>
    <col min="4615" max="4615" width="11.88671875" style="2" customWidth="1"/>
    <col min="4616" max="4616" width="8.88671875" style="2"/>
    <col min="4617" max="4617" width="11.6640625" style="2" customWidth="1"/>
    <col min="4618" max="4864" width="8.88671875" style="2"/>
    <col min="4865" max="4865" width="2.6640625" style="2" customWidth="1"/>
    <col min="4866" max="4869" width="8.88671875" style="2"/>
    <col min="4870" max="4870" width="12.6640625" style="2" customWidth="1"/>
    <col min="4871" max="4871" width="11.88671875" style="2" customWidth="1"/>
    <col min="4872" max="4872" width="8.88671875" style="2"/>
    <col min="4873" max="4873" width="11.6640625" style="2" customWidth="1"/>
    <col min="4874" max="5120" width="8.88671875" style="2"/>
    <col min="5121" max="5121" width="2.6640625" style="2" customWidth="1"/>
    <col min="5122" max="5125" width="8.88671875" style="2"/>
    <col min="5126" max="5126" width="12.6640625" style="2" customWidth="1"/>
    <col min="5127" max="5127" width="11.88671875" style="2" customWidth="1"/>
    <col min="5128" max="5128" width="8.88671875" style="2"/>
    <col min="5129" max="5129" width="11.6640625" style="2" customWidth="1"/>
    <col min="5130" max="5376" width="8.88671875" style="2"/>
    <col min="5377" max="5377" width="2.6640625" style="2" customWidth="1"/>
    <col min="5378" max="5381" width="8.88671875" style="2"/>
    <col min="5382" max="5382" width="12.6640625" style="2" customWidth="1"/>
    <col min="5383" max="5383" width="11.88671875" style="2" customWidth="1"/>
    <col min="5384" max="5384" width="8.88671875" style="2"/>
    <col min="5385" max="5385" width="11.6640625" style="2" customWidth="1"/>
    <col min="5386" max="5632" width="8.88671875" style="2"/>
    <col min="5633" max="5633" width="2.6640625" style="2" customWidth="1"/>
    <col min="5634" max="5637" width="8.88671875" style="2"/>
    <col min="5638" max="5638" width="12.6640625" style="2" customWidth="1"/>
    <col min="5639" max="5639" width="11.88671875" style="2" customWidth="1"/>
    <col min="5640" max="5640" width="8.88671875" style="2"/>
    <col min="5641" max="5641" width="11.6640625" style="2" customWidth="1"/>
    <col min="5642" max="5888" width="8.88671875" style="2"/>
    <col min="5889" max="5889" width="2.6640625" style="2" customWidth="1"/>
    <col min="5890" max="5893" width="8.88671875" style="2"/>
    <col min="5894" max="5894" width="12.6640625" style="2" customWidth="1"/>
    <col min="5895" max="5895" width="11.88671875" style="2" customWidth="1"/>
    <col min="5896" max="5896" width="8.88671875" style="2"/>
    <col min="5897" max="5897" width="11.6640625" style="2" customWidth="1"/>
    <col min="5898" max="6144" width="8.88671875" style="2"/>
    <col min="6145" max="6145" width="2.6640625" style="2" customWidth="1"/>
    <col min="6146" max="6149" width="8.88671875" style="2"/>
    <col min="6150" max="6150" width="12.6640625" style="2" customWidth="1"/>
    <col min="6151" max="6151" width="11.88671875" style="2" customWidth="1"/>
    <col min="6152" max="6152" width="8.88671875" style="2"/>
    <col min="6153" max="6153" width="11.6640625" style="2" customWidth="1"/>
    <col min="6154" max="6400" width="8.88671875" style="2"/>
    <col min="6401" max="6401" width="2.6640625" style="2" customWidth="1"/>
    <col min="6402" max="6405" width="8.88671875" style="2"/>
    <col min="6406" max="6406" width="12.6640625" style="2" customWidth="1"/>
    <col min="6407" max="6407" width="11.88671875" style="2" customWidth="1"/>
    <col min="6408" max="6408" width="8.88671875" style="2"/>
    <col min="6409" max="6409" width="11.6640625" style="2" customWidth="1"/>
    <col min="6410" max="6656" width="8.88671875" style="2"/>
    <col min="6657" max="6657" width="2.6640625" style="2" customWidth="1"/>
    <col min="6658" max="6661" width="8.88671875" style="2"/>
    <col min="6662" max="6662" width="12.6640625" style="2" customWidth="1"/>
    <col min="6663" max="6663" width="11.88671875" style="2" customWidth="1"/>
    <col min="6664" max="6664" width="8.88671875" style="2"/>
    <col min="6665" max="6665" width="11.6640625" style="2" customWidth="1"/>
    <col min="6666" max="6912" width="8.88671875" style="2"/>
    <col min="6913" max="6913" width="2.6640625" style="2" customWidth="1"/>
    <col min="6914" max="6917" width="8.88671875" style="2"/>
    <col min="6918" max="6918" width="12.6640625" style="2" customWidth="1"/>
    <col min="6919" max="6919" width="11.88671875" style="2" customWidth="1"/>
    <col min="6920" max="6920" width="8.88671875" style="2"/>
    <col min="6921" max="6921" width="11.6640625" style="2" customWidth="1"/>
    <col min="6922" max="7168" width="8.88671875" style="2"/>
    <col min="7169" max="7169" width="2.6640625" style="2" customWidth="1"/>
    <col min="7170" max="7173" width="8.88671875" style="2"/>
    <col min="7174" max="7174" width="12.6640625" style="2" customWidth="1"/>
    <col min="7175" max="7175" width="11.88671875" style="2" customWidth="1"/>
    <col min="7176" max="7176" width="8.88671875" style="2"/>
    <col min="7177" max="7177" width="11.6640625" style="2" customWidth="1"/>
    <col min="7178" max="7424" width="8.88671875" style="2"/>
    <col min="7425" max="7425" width="2.6640625" style="2" customWidth="1"/>
    <col min="7426" max="7429" width="8.88671875" style="2"/>
    <col min="7430" max="7430" width="12.6640625" style="2" customWidth="1"/>
    <col min="7431" max="7431" width="11.88671875" style="2" customWidth="1"/>
    <col min="7432" max="7432" width="8.88671875" style="2"/>
    <col min="7433" max="7433" width="11.6640625" style="2" customWidth="1"/>
    <col min="7434" max="7680" width="8.88671875" style="2"/>
    <col min="7681" max="7681" width="2.6640625" style="2" customWidth="1"/>
    <col min="7682" max="7685" width="8.88671875" style="2"/>
    <col min="7686" max="7686" width="12.6640625" style="2" customWidth="1"/>
    <col min="7687" max="7687" width="11.88671875" style="2" customWidth="1"/>
    <col min="7688" max="7688" width="8.88671875" style="2"/>
    <col min="7689" max="7689" width="11.6640625" style="2" customWidth="1"/>
    <col min="7690" max="7936" width="8.88671875" style="2"/>
    <col min="7937" max="7937" width="2.6640625" style="2" customWidth="1"/>
    <col min="7938" max="7941" width="8.88671875" style="2"/>
    <col min="7942" max="7942" width="12.6640625" style="2" customWidth="1"/>
    <col min="7943" max="7943" width="11.88671875" style="2" customWidth="1"/>
    <col min="7944" max="7944" width="8.88671875" style="2"/>
    <col min="7945" max="7945" width="11.6640625" style="2" customWidth="1"/>
    <col min="7946" max="8192" width="8.88671875" style="2"/>
    <col min="8193" max="8193" width="2.6640625" style="2" customWidth="1"/>
    <col min="8194" max="8197" width="8.88671875" style="2"/>
    <col min="8198" max="8198" width="12.6640625" style="2" customWidth="1"/>
    <col min="8199" max="8199" width="11.88671875" style="2" customWidth="1"/>
    <col min="8200" max="8200" width="8.88671875" style="2"/>
    <col min="8201" max="8201" width="11.6640625" style="2" customWidth="1"/>
    <col min="8202" max="8448" width="8.88671875" style="2"/>
    <col min="8449" max="8449" width="2.6640625" style="2" customWidth="1"/>
    <col min="8450" max="8453" width="8.88671875" style="2"/>
    <col min="8454" max="8454" width="12.6640625" style="2" customWidth="1"/>
    <col min="8455" max="8455" width="11.88671875" style="2" customWidth="1"/>
    <col min="8456" max="8456" width="8.88671875" style="2"/>
    <col min="8457" max="8457" width="11.6640625" style="2" customWidth="1"/>
    <col min="8458" max="8704" width="8.88671875" style="2"/>
    <col min="8705" max="8705" width="2.6640625" style="2" customWidth="1"/>
    <col min="8706" max="8709" width="8.88671875" style="2"/>
    <col min="8710" max="8710" width="12.6640625" style="2" customWidth="1"/>
    <col min="8711" max="8711" width="11.88671875" style="2" customWidth="1"/>
    <col min="8712" max="8712" width="8.88671875" style="2"/>
    <col min="8713" max="8713" width="11.6640625" style="2" customWidth="1"/>
    <col min="8714" max="8960" width="8.88671875" style="2"/>
    <col min="8961" max="8961" width="2.6640625" style="2" customWidth="1"/>
    <col min="8962" max="8965" width="8.88671875" style="2"/>
    <col min="8966" max="8966" width="12.6640625" style="2" customWidth="1"/>
    <col min="8967" max="8967" width="11.88671875" style="2" customWidth="1"/>
    <col min="8968" max="8968" width="8.88671875" style="2"/>
    <col min="8969" max="8969" width="11.6640625" style="2" customWidth="1"/>
    <col min="8970" max="9216" width="8.88671875" style="2"/>
    <col min="9217" max="9217" width="2.6640625" style="2" customWidth="1"/>
    <col min="9218" max="9221" width="8.88671875" style="2"/>
    <col min="9222" max="9222" width="12.6640625" style="2" customWidth="1"/>
    <col min="9223" max="9223" width="11.88671875" style="2" customWidth="1"/>
    <col min="9224" max="9224" width="8.88671875" style="2"/>
    <col min="9225" max="9225" width="11.6640625" style="2" customWidth="1"/>
    <col min="9226" max="9472" width="8.88671875" style="2"/>
    <col min="9473" max="9473" width="2.6640625" style="2" customWidth="1"/>
    <col min="9474" max="9477" width="8.88671875" style="2"/>
    <col min="9478" max="9478" width="12.6640625" style="2" customWidth="1"/>
    <col min="9479" max="9479" width="11.88671875" style="2" customWidth="1"/>
    <col min="9480" max="9480" width="8.88671875" style="2"/>
    <col min="9481" max="9481" width="11.6640625" style="2" customWidth="1"/>
    <col min="9482" max="9728" width="8.88671875" style="2"/>
    <col min="9729" max="9729" width="2.6640625" style="2" customWidth="1"/>
    <col min="9730" max="9733" width="8.88671875" style="2"/>
    <col min="9734" max="9734" width="12.6640625" style="2" customWidth="1"/>
    <col min="9735" max="9735" width="11.88671875" style="2" customWidth="1"/>
    <col min="9736" max="9736" width="8.88671875" style="2"/>
    <col min="9737" max="9737" width="11.6640625" style="2" customWidth="1"/>
    <col min="9738" max="9984" width="8.88671875" style="2"/>
    <col min="9985" max="9985" width="2.6640625" style="2" customWidth="1"/>
    <col min="9986" max="9989" width="8.88671875" style="2"/>
    <col min="9990" max="9990" width="12.6640625" style="2" customWidth="1"/>
    <col min="9991" max="9991" width="11.88671875" style="2" customWidth="1"/>
    <col min="9992" max="9992" width="8.88671875" style="2"/>
    <col min="9993" max="9993" width="11.6640625" style="2" customWidth="1"/>
    <col min="9994" max="10240" width="8.88671875" style="2"/>
    <col min="10241" max="10241" width="2.6640625" style="2" customWidth="1"/>
    <col min="10242" max="10245" width="8.88671875" style="2"/>
    <col min="10246" max="10246" width="12.6640625" style="2" customWidth="1"/>
    <col min="10247" max="10247" width="11.88671875" style="2" customWidth="1"/>
    <col min="10248" max="10248" width="8.88671875" style="2"/>
    <col min="10249" max="10249" width="11.6640625" style="2" customWidth="1"/>
    <col min="10250" max="10496" width="8.88671875" style="2"/>
    <col min="10497" max="10497" width="2.6640625" style="2" customWidth="1"/>
    <col min="10498" max="10501" width="8.88671875" style="2"/>
    <col min="10502" max="10502" width="12.6640625" style="2" customWidth="1"/>
    <col min="10503" max="10503" width="11.88671875" style="2" customWidth="1"/>
    <col min="10504" max="10504" width="8.88671875" style="2"/>
    <col min="10505" max="10505" width="11.6640625" style="2" customWidth="1"/>
    <col min="10506" max="10752" width="8.88671875" style="2"/>
    <col min="10753" max="10753" width="2.6640625" style="2" customWidth="1"/>
    <col min="10754" max="10757" width="8.88671875" style="2"/>
    <col min="10758" max="10758" width="12.6640625" style="2" customWidth="1"/>
    <col min="10759" max="10759" width="11.88671875" style="2" customWidth="1"/>
    <col min="10760" max="10760" width="8.88671875" style="2"/>
    <col min="10761" max="10761" width="11.6640625" style="2" customWidth="1"/>
    <col min="10762" max="11008" width="8.88671875" style="2"/>
    <col min="11009" max="11009" width="2.6640625" style="2" customWidth="1"/>
    <col min="11010" max="11013" width="8.88671875" style="2"/>
    <col min="11014" max="11014" width="12.6640625" style="2" customWidth="1"/>
    <col min="11015" max="11015" width="11.88671875" style="2" customWidth="1"/>
    <col min="11016" max="11016" width="8.88671875" style="2"/>
    <col min="11017" max="11017" width="11.6640625" style="2" customWidth="1"/>
    <col min="11018" max="11264" width="8.88671875" style="2"/>
    <col min="11265" max="11265" width="2.6640625" style="2" customWidth="1"/>
    <col min="11266" max="11269" width="8.88671875" style="2"/>
    <col min="11270" max="11270" width="12.6640625" style="2" customWidth="1"/>
    <col min="11271" max="11271" width="11.88671875" style="2" customWidth="1"/>
    <col min="11272" max="11272" width="8.88671875" style="2"/>
    <col min="11273" max="11273" width="11.6640625" style="2" customWidth="1"/>
    <col min="11274" max="11520" width="8.88671875" style="2"/>
    <col min="11521" max="11521" width="2.6640625" style="2" customWidth="1"/>
    <col min="11522" max="11525" width="8.88671875" style="2"/>
    <col min="11526" max="11526" width="12.6640625" style="2" customWidth="1"/>
    <col min="11527" max="11527" width="11.88671875" style="2" customWidth="1"/>
    <col min="11528" max="11528" width="8.88671875" style="2"/>
    <col min="11529" max="11529" width="11.6640625" style="2" customWidth="1"/>
    <col min="11530" max="11776" width="8.88671875" style="2"/>
    <col min="11777" max="11777" width="2.6640625" style="2" customWidth="1"/>
    <col min="11778" max="11781" width="8.88671875" style="2"/>
    <col min="11782" max="11782" width="12.6640625" style="2" customWidth="1"/>
    <col min="11783" max="11783" width="11.88671875" style="2" customWidth="1"/>
    <col min="11784" max="11784" width="8.88671875" style="2"/>
    <col min="11785" max="11785" width="11.6640625" style="2" customWidth="1"/>
    <col min="11786" max="12032" width="8.88671875" style="2"/>
    <col min="12033" max="12033" width="2.6640625" style="2" customWidth="1"/>
    <col min="12034" max="12037" width="8.88671875" style="2"/>
    <col min="12038" max="12038" width="12.6640625" style="2" customWidth="1"/>
    <col min="12039" max="12039" width="11.88671875" style="2" customWidth="1"/>
    <col min="12040" max="12040" width="8.88671875" style="2"/>
    <col min="12041" max="12041" width="11.6640625" style="2" customWidth="1"/>
    <col min="12042" max="12288" width="8.88671875" style="2"/>
    <col min="12289" max="12289" width="2.6640625" style="2" customWidth="1"/>
    <col min="12290" max="12293" width="8.88671875" style="2"/>
    <col min="12294" max="12294" width="12.6640625" style="2" customWidth="1"/>
    <col min="12295" max="12295" width="11.88671875" style="2" customWidth="1"/>
    <col min="12296" max="12296" width="8.88671875" style="2"/>
    <col min="12297" max="12297" width="11.6640625" style="2" customWidth="1"/>
    <col min="12298" max="12544" width="8.88671875" style="2"/>
    <col min="12545" max="12545" width="2.6640625" style="2" customWidth="1"/>
    <col min="12546" max="12549" width="8.88671875" style="2"/>
    <col min="12550" max="12550" width="12.6640625" style="2" customWidth="1"/>
    <col min="12551" max="12551" width="11.88671875" style="2" customWidth="1"/>
    <col min="12552" max="12552" width="8.88671875" style="2"/>
    <col min="12553" max="12553" width="11.6640625" style="2" customWidth="1"/>
    <col min="12554" max="12800" width="8.88671875" style="2"/>
    <col min="12801" max="12801" width="2.6640625" style="2" customWidth="1"/>
    <col min="12802" max="12805" width="8.88671875" style="2"/>
    <col min="12806" max="12806" width="12.6640625" style="2" customWidth="1"/>
    <col min="12807" max="12807" width="11.88671875" style="2" customWidth="1"/>
    <col min="12808" max="12808" width="8.88671875" style="2"/>
    <col min="12809" max="12809" width="11.6640625" style="2" customWidth="1"/>
    <col min="12810" max="13056" width="8.88671875" style="2"/>
    <col min="13057" max="13057" width="2.6640625" style="2" customWidth="1"/>
    <col min="13058" max="13061" width="8.88671875" style="2"/>
    <col min="13062" max="13062" width="12.6640625" style="2" customWidth="1"/>
    <col min="13063" max="13063" width="11.88671875" style="2" customWidth="1"/>
    <col min="13064" max="13064" width="8.88671875" style="2"/>
    <col min="13065" max="13065" width="11.6640625" style="2" customWidth="1"/>
    <col min="13066" max="13312" width="8.88671875" style="2"/>
    <col min="13313" max="13313" width="2.6640625" style="2" customWidth="1"/>
    <col min="13314" max="13317" width="8.88671875" style="2"/>
    <col min="13318" max="13318" width="12.6640625" style="2" customWidth="1"/>
    <col min="13319" max="13319" width="11.88671875" style="2" customWidth="1"/>
    <col min="13320" max="13320" width="8.88671875" style="2"/>
    <col min="13321" max="13321" width="11.6640625" style="2" customWidth="1"/>
    <col min="13322" max="13568" width="8.88671875" style="2"/>
    <col min="13569" max="13569" width="2.6640625" style="2" customWidth="1"/>
    <col min="13570" max="13573" width="8.88671875" style="2"/>
    <col min="13574" max="13574" width="12.6640625" style="2" customWidth="1"/>
    <col min="13575" max="13575" width="11.88671875" style="2" customWidth="1"/>
    <col min="13576" max="13576" width="8.88671875" style="2"/>
    <col min="13577" max="13577" width="11.6640625" style="2" customWidth="1"/>
    <col min="13578" max="13824" width="8.88671875" style="2"/>
    <col min="13825" max="13825" width="2.6640625" style="2" customWidth="1"/>
    <col min="13826" max="13829" width="8.88671875" style="2"/>
    <col min="13830" max="13830" width="12.6640625" style="2" customWidth="1"/>
    <col min="13831" max="13831" width="11.88671875" style="2" customWidth="1"/>
    <col min="13832" max="13832" width="8.88671875" style="2"/>
    <col min="13833" max="13833" width="11.6640625" style="2" customWidth="1"/>
    <col min="13834" max="14080" width="8.88671875" style="2"/>
    <col min="14081" max="14081" width="2.6640625" style="2" customWidth="1"/>
    <col min="14082" max="14085" width="8.88671875" style="2"/>
    <col min="14086" max="14086" width="12.6640625" style="2" customWidth="1"/>
    <col min="14087" max="14087" width="11.88671875" style="2" customWidth="1"/>
    <col min="14088" max="14088" width="8.88671875" style="2"/>
    <col min="14089" max="14089" width="11.6640625" style="2" customWidth="1"/>
    <col min="14090" max="14336" width="8.88671875" style="2"/>
    <col min="14337" max="14337" width="2.6640625" style="2" customWidth="1"/>
    <col min="14338" max="14341" width="8.88671875" style="2"/>
    <col min="14342" max="14342" width="12.6640625" style="2" customWidth="1"/>
    <col min="14343" max="14343" width="11.88671875" style="2" customWidth="1"/>
    <col min="14344" max="14344" width="8.88671875" style="2"/>
    <col min="14345" max="14345" width="11.6640625" style="2" customWidth="1"/>
    <col min="14346" max="14592" width="8.88671875" style="2"/>
    <col min="14593" max="14593" width="2.6640625" style="2" customWidth="1"/>
    <col min="14594" max="14597" width="8.88671875" style="2"/>
    <col min="14598" max="14598" width="12.6640625" style="2" customWidth="1"/>
    <col min="14599" max="14599" width="11.88671875" style="2" customWidth="1"/>
    <col min="14600" max="14600" width="8.88671875" style="2"/>
    <col min="14601" max="14601" width="11.6640625" style="2" customWidth="1"/>
    <col min="14602" max="14848" width="8.88671875" style="2"/>
    <col min="14849" max="14849" width="2.6640625" style="2" customWidth="1"/>
    <col min="14850" max="14853" width="8.88671875" style="2"/>
    <col min="14854" max="14854" width="12.6640625" style="2" customWidth="1"/>
    <col min="14855" max="14855" width="11.88671875" style="2" customWidth="1"/>
    <col min="14856" max="14856" width="8.88671875" style="2"/>
    <col min="14857" max="14857" width="11.6640625" style="2" customWidth="1"/>
    <col min="14858" max="15104" width="8.88671875" style="2"/>
    <col min="15105" max="15105" width="2.6640625" style="2" customWidth="1"/>
    <col min="15106" max="15109" width="8.88671875" style="2"/>
    <col min="15110" max="15110" width="12.6640625" style="2" customWidth="1"/>
    <col min="15111" max="15111" width="11.88671875" style="2" customWidth="1"/>
    <col min="15112" max="15112" width="8.88671875" style="2"/>
    <col min="15113" max="15113" width="11.6640625" style="2" customWidth="1"/>
    <col min="15114" max="15360" width="8.88671875" style="2"/>
    <col min="15361" max="15361" width="2.6640625" style="2" customWidth="1"/>
    <col min="15362" max="15365" width="8.88671875" style="2"/>
    <col min="15366" max="15366" width="12.6640625" style="2" customWidth="1"/>
    <col min="15367" max="15367" width="11.88671875" style="2" customWidth="1"/>
    <col min="15368" max="15368" width="8.88671875" style="2"/>
    <col min="15369" max="15369" width="11.6640625" style="2" customWidth="1"/>
    <col min="15370" max="15616" width="8.88671875" style="2"/>
    <col min="15617" max="15617" width="2.6640625" style="2" customWidth="1"/>
    <col min="15618" max="15621" width="8.88671875" style="2"/>
    <col min="15622" max="15622" width="12.6640625" style="2" customWidth="1"/>
    <col min="15623" max="15623" width="11.88671875" style="2" customWidth="1"/>
    <col min="15624" max="15624" width="8.88671875" style="2"/>
    <col min="15625" max="15625" width="11.6640625" style="2" customWidth="1"/>
    <col min="15626" max="15872" width="8.88671875" style="2"/>
    <col min="15873" max="15873" width="2.6640625" style="2" customWidth="1"/>
    <col min="15874" max="15877" width="8.88671875" style="2"/>
    <col min="15878" max="15878" width="12.6640625" style="2" customWidth="1"/>
    <col min="15879" max="15879" width="11.88671875" style="2" customWidth="1"/>
    <col min="15880" max="15880" width="8.88671875" style="2"/>
    <col min="15881" max="15881" width="11.6640625" style="2" customWidth="1"/>
    <col min="15882" max="16128" width="8.88671875" style="2"/>
    <col min="16129" max="16129" width="2.6640625" style="2" customWidth="1"/>
    <col min="16130" max="16133" width="8.88671875" style="2"/>
    <col min="16134" max="16134" width="12.6640625" style="2" customWidth="1"/>
    <col min="16135" max="16135" width="11.88671875" style="2" customWidth="1"/>
    <col min="16136" max="16136" width="8.88671875" style="2"/>
    <col min="16137" max="16137" width="11.6640625" style="2" customWidth="1"/>
    <col min="16138" max="16384" width="8.88671875" style="2"/>
  </cols>
  <sheetData>
    <row r="1" spans="1:16" ht="18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6" ht="15" thickTop="1" x14ac:dyDescent="0.3">
      <c r="C2" s="33" t="s">
        <v>120</v>
      </c>
    </row>
    <row r="3" spans="1:16" x14ac:dyDescent="0.3">
      <c r="C3" s="3" t="s">
        <v>1</v>
      </c>
      <c r="D3" s="3"/>
      <c r="E3" s="39" t="s">
        <v>2</v>
      </c>
    </row>
    <row r="4" spans="1:16" x14ac:dyDescent="0.3">
      <c r="C4" s="5">
        <v>500</v>
      </c>
      <c r="D4" s="5">
        <v>800</v>
      </c>
      <c r="E4" s="5"/>
      <c r="F4" s="6"/>
    </row>
    <row r="5" spans="1:16" x14ac:dyDescent="0.3">
      <c r="C5" s="5">
        <v>500</v>
      </c>
      <c r="D5" s="5">
        <v>25</v>
      </c>
      <c r="E5" s="5"/>
      <c r="F5" s="6"/>
    </row>
    <row r="6" spans="1:16" x14ac:dyDescent="0.3">
      <c r="C6" s="5">
        <v>25</v>
      </c>
      <c r="D6" s="5">
        <v>500</v>
      </c>
      <c r="E6" s="5"/>
      <c r="F6" s="6"/>
      <c r="L6" s="2">
        <v>1</v>
      </c>
      <c r="M6" s="2">
        <v>1</v>
      </c>
      <c r="N6" s="2">
        <v>1</v>
      </c>
      <c r="O6" s="2">
        <v>0</v>
      </c>
      <c r="P6" s="2">
        <v>0</v>
      </c>
    </row>
    <row r="7" spans="1:16" x14ac:dyDescent="0.3">
      <c r="C7" s="7"/>
      <c r="D7" s="5">
        <v>12</v>
      </c>
      <c r="E7" s="5"/>
      <c r="F7" s="6"/>
    </row>
    <row r="9" spans="1:16" ht="15" thickBot="1" x14ac:dyDescent="0.35">
      <c r="B9" s="8" t="s">
        <v>3</v>
      </c>
      <c r="C9" s="8"/>
      <c r="D9" s="8"/>
      <c r="E9" s="8"/>
      <c r="F9" s="8"/>
      <c r="G9" s="8"/>
      <c r="H9" s="8"/>
      <c r="I9" s="8"/>
      <c r="L9" s="2" t="s">
        <v>4</v>
      </c>
    </row>
    <row r="10" spans="1:16" x14ac:dyDescent="0.3">
      <c r="B10" s="2" t="s">
        <v>5</v>
      </c>
      <c r="L10" s="9" t="s">
        <v>6</v>
      </c>
      <c r="M10" s="9" t="s">
        <v>7</v>
      </c>
      <c r="N10" s="9" t="s">
        <v>8</v>
      </c>
    </row>
    <row r="11" spans="1:16" x14ac:dyDescent="0.3">
      <c r="B11" s="2" t="s">
        <v>9</v>
      </c>
      <c r="L11" s="10">
        <v>0</v>
      </c>
      <c r="M11" s="10">
        <v>1</v>
      </c>
      <c r="N11" s="10">
        <v>0</v>
      </c>
    </row>
    <row r="12" spans="1:16" x14ac:dyDescent="0.3">
      <c r="B12" s="2" t="s">
        <v>10</v>
      </c>
      <c r="L12" s="10">
        <v>0</v>
      </c>
      <c r="M12" s="10">
        <v>0</v>
      </c>
      <c r="N12" s="10">
        <v>0</v>
      </c>
    </row>
    <row r="13" spans="1:16" x14ac:dyDescent="0.3">
      <c r="B13" s="2" t="s">
        <v>11</v>
      </c>
      <c r="L13" s="10">
        <v>1</v>
      </c>
      <c r="M13" s="10">
        <v>0</v>
      </c>
      <c r="N13" s="10">
        <v>0</v>
      </c>
    </row>
    <row r="14" spans="1:16" x14ac:dyDescent="0.3">
      <c r="L14" s="11">
        <v>1</v>
      </c>
      <c r="M14" s="11">
        <v>1</v>
      </c>
      <c r="N14" s="11">
        <v>1</v>
      </c>
    </row>
    <row r="15" spans="1:16" ht="15" thickBot="1" x14ac:dyDescent="0.35">
      <c r="B15" s="8" t="s">
        <v>12</v>
      </c>
      <c r="C15" s="8"/>
      <c r="D15" s="8"/>
      <c r="E15" s="8"/>
      <c r="F15" s="8"/>
      <c r="G15" s="8"/>
      <c r="H15" s="8"/>
      <c r="I15" s="8"/>
    </row>
    <row r="16" spans="1:16" x14ac:dyDescent="0.3">
      <c r="B16" s="12" t="s">
        <v>13</v>
      </c>
      <c r="C16" s="12"/>
    </row>
    <row r="17" spans="2:10" x14ac:dyDescent="0.3">
      <c r="B17" s="12" t="s">
        <v>14</v>
      </c>
      <c r="C17" s="12"/>
      <c r="D17" s="12"/>
      <c r="E17" s="12"/>
      <c r="F17" s="12"/>
    </row>
    <row r="19" spans="2:10" ht="15" thickBot="1" x14ac:dyDescent="0.35">
      <c r="B19" s="8" t="s">
        <v>15</v>
      </c>
      <c r="C19" s="8"/>
      <c r="D19" s="8"/>
      <c r="E19" s="8"/>
      <c r="F19" s="8"/>
      <c r="G19" s="8"/>
      <c r="H19" s="8"/>
      <c r="I19" s="8"/>
    </row>
    <row r="20" spans="2:10" x14ac:dyDescent="0.3">
      <c r="B20" s="2" t="s">
        <v>16</v>
      </c>
    </row>
    <row r="22" spans="2:10" ht="15" thickBot="1" x14ac:dyDescent="0.35">
      <c r="B22" s="8" t="s">
        <v>17</v>
      </c>
      <c r="C22" s="8"/>
      <c r="D22" s="8"/>
      <c r="E22" s="8"/>
      <c r="F22" s="8"/>
      <c r="G22" s="8"/>
      <c r="H22" s="8"/>
      <c r="I22" s="8"/>
    </row>
    <row r="23" spans="2:10" x14ac:dyDescent="0.3">
      <c r="B23" s="2" t="s">
        <v>18</v>
      </c>
    </row>
    <row r="24" spans="2:10" x14ac:dyDescent="0.3">
      <c r="B24" s="33" t="s">
        <v>119</v>
      </c>
    </row>
    <row r="25" spans="2:10" x14ac:dyDescent="0.3">
      <c r="B25" s="2" t="s">
        <v>19</v>
      </c>
    </row>
    <row r="26" spans="2:10" x14ac:dyDescent="0.3">
      <c r="B26" s="2" t="s">
        <v>20</v>
      </c>
    </row>
    <row r="28" spans="2:10" x14ac:dyDescent="0.3">
      <c r="B28" s="13" t="s">
        <v>21</v>
      </c>
      <c r="C28" s="13" t="s">
        <v>22</v>
      </c>
      <c r="D28" s="13" t="s">
        <v>23</v>
      </c>
      <c r="E28" s="13" t="s">
        <v>24</v>
      </c>
      <c r="F28" s="39" t="s">
        <v>25</v>
      </c>
    </row>
    <row r="29" spans="2:10" x14ac:dyDescent="0.3">
      <c r="B29" s="5" t="s">
        <v>26</v>
      </c>
      <c r="C29" s="5">
        <v>80</v>
      </c>
      <c r="D29" s="5">
        <v>75</v>
      </c>
      <c r="E29" s="5">
        <v>85</v>
      </c>
      <c r="F29" s="5"/>
      <c r="J29" s="5"/>
    </row>
    <row r="30" spans="2:10" x14ac:dyDescent="0.3">
      <c r="B30" s="5" t="s">
        <v>27</v>
      </c>
      <c r="C30" s="5">
        <v>50</v>
      </c>
      <c r="D30" s="5">
        <v>30</v>
      </c>
      <c r="E30" s="5">
        <v>40</v>
      </c>
      <c r="F30" s="5"/>
      <c r="J30" s="5"/>
    </row>
    <row r="31" spans="2:10" x14ac:dyDescent="0.3">
      <c r="B31" s="5" t="s">
        <v>28</v>
      </c>
      <c r="C31" s="5">
        <v>60</v>
      </c>
      <c r="D31" s="5">
        <v>70</v>
      </c>
      <c r="E31" s="5">
        <v>50</v>
      </c>
      <c r="F31" s="5"/>
      <c r="J31" s="5"/>
    </row>
    <row r="32" spans="2:10" x14ac:dyDescent="0.3">
      <c r="B32" s="5" t="s">
        <v>29</v>
      </c>
      <c r="C32" s="5">
        <v>90</v>
      </c>
      <c r="D32" s="5">
        <v>85</v>
      </c>
      <c r="E32" s="5">
        <v>95</v>
      </c>
      <c r="F32" s="5"/>
      <c r="J32" s="5"/>
    </row>
    <row r="33" spans="2:10" x14ac:dyDescent="0.3">
      <c r="B33" s="5" t="s">
        <v>30</v>
      </c>
      <c r="C33" s="5">
        <v>20</v>
      </c>
      <c r="D33" s="5">
        <v>30</v>
      </c>
      <c r="E33" s="5" t="s">
        <v>31</v>
      </c>
      <c r="F33" s="5"/>
      <c r="J33" s="5"/>
    </row>
    <row r="34" spans="2:10" x14ac:dyDescent="0.3">
      <c r="B34" s="5" t="s">
        <v>32</v>
      </c>
      <c r="C34" s="5">
        <v>40</v>
      </c>
      <c r="D34" s="5">
        <v>60</v>
      </c>
      <c r="E34" s="5">
        <v>80</v>
      </c>
      <c r="F34" s="5"/>
      <c r="J34" s="5"/>
    </row>
    <row r="35" spans="2:10" x14ac:dyDescent="0.3">
      <c r="B35" s="5" t="s">
        <v>33</v>
      </c>
      <c r="C35" s="5">
        <v>10</v>
      </c>
      <c r="D35" s="5">
        <v>90</v>
      </c>
      <c r="E35" s="5">
        <v>80</v>
      </c>
      <c r="F35" s="5"/>
      <c r="J35" s="5"/>
    </row>
    <row r="36" spans="2:10" x14ac:dyDescent="0.3">
      <c r="B36" s="5" t="s">
        <v>34</v>
      </c>
      <c r="C36" s="5">
        <v>80</v>
      </c>
      <c r="D36" s="5">
        <v>70</v>
      </c>
      <c r="E36" s="5">
        <v>60</v>
      </c>
      <c r="F36" s="5"/>
      <c r="J36" s="5"/>
    </row>
    <row r="37" spans="2:10" x14ac:dyDescent="0.3">
      <c r="B37" s="5" t="s">
        <v>35</v>
      </c>
      <c r="C37" s="5">
        <v>30</v>
      </c>
      <c r="D37" s="5">
        <v>10</v>
      </c>
      <c r="E37" s="5">
        <v>20</v>
      </c>
      <c r="F37" s="5"/>
      <c r="J37" s="5"/>
    </row>
    <row r="38" spans="2:10" x14ac:dyDescent="0.3">
      <c r="B38" s="5" t="s">
        <v>36</v>
      </c>
      <c r="C38" s="5">
        <v>10</v>
      </c>
      <c r="D38" s="5">
        <v>20</v>
      </c>
      <c r="E38" s="5">
        <v>30</v>
      </c>
      <c r="F38" s="5"/>
    </row>
    <row r="39" spans="2:10" x14ac:dyDescent="0.3">
      <c r="C39" s="7"/>
      <c r="D39" s="7"/>
      <c r="E39" s="7"/>
      <c r="F39" s="14"/>
      <c r="G39" s="7"/>
      <c r="H39" s="7"/>
      <c r="I3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7D1E-749B-4B14-9286-4346BAEA9CA8}">
  <dimension ref="A1:N30"/>
  <sheetViews>
    <sheetView workbookViewId="0">
      <selection activeCell="H5" sqref="H5"/>
    </sheetView>
  </sheetViews>
  <sheetFormatPr defaultRowHeight="14.4" x14ac:dyDescent="0.3"/>
  <cols>
    <col min="1" max="1" width="2.6640625" style="2" customWidth="1"/>
    <col min="2" max="7" width="8.88671875" style="2"/>
    <col min="8" max="8" width="24.6640625" style="2" customWidth="1"/>
    <col min="9" max="9" width="8.88671875" style="2"/>
    <col min="10" max="10" width="8.6640625" style="2" customWidth="1"/>
    <col min="11" max="256" width="8.88671875" style="2"/>
    <col min="257" max="257" width="2.6640625" style="2" customWidth="1"/>
    <col min="258" max="265" width="8.88671875" style="2"/>
    <col min="266" max="266" width="8.6640625" style="2" customWidth="1"/>
    <col min="267" max="512" width="8.88671875" style="2"/>
    <col min="513" max="513" width="2.6640625" style="2" customWidth="1"/>
    <col min="514" max="521" width="8.88671875" style="2"/>
    <col min="522" max="522" width="8.6640625" style="2" customWidth="1"/>
    <col min="523" max="768" width="8.88671875" style="2"/>
    <col min="769" max="769" width="2.6640625" style="2" customWidth="1"/>
    <col min="770" max="777" width="8.88671875" style="2"/>
    <col min="778" max="778" width="8.6640625" style="2" customWidth="1"/>
    <col min="779" max="1024" width="8.88671875" style="2"/>
    <col min="1025" max="1025" width="2.6640625" style="2" customWidth="1"/>
    <col min="1026" max="1033" width="8.88671875" style="2"/>
    <col min="1034" max="1034" width="8.6640625" style="2" customWidth="1"/>
    <col min="1035" max="1280" width="8.88671875" style="2"/>
    <col min="1281" max="1281" width="2.6640625" style="2" customWidth="1"/>
    <col min="1282" max="1289" width="8.88671875" style="2"/>
    <col min="1290" max="1290" width="8.6640625" style="2" customWidth="1"/>
    <col min="1291" max="1536" width="8.88671875" style="2"/>
    <col min="1537" max="1537" width="2.6640625" style="2" customWidth="1"/>
    <col min="1538" max="1545" width="8.88671875" style="2"/>
    <col min="1546" max="1546" width="8.6640625" style="2" customWidth="1"/>
    <col min="1547" max="1792" width="8.88671875" style="2"/>
    <col min="1793" max="1793" width="2.6640625" style="2" customWidth="1"/>
    <col min="1794" max="1801" width="8.88671875" style="2"/>
    <col min="1802" max="1802" width="8.6640625" style="2" customWidth="1"/>
    <col min="1803" max="2048" width="8.88671875" style="2"/>
    <col min="2049" max="2049" width="2.6640625" style="2" customWidth="1"/>
    <col min="2050" max="2057" width="8.88671875" style="2"/>
    <col min="2058" max="2058" width="8.6640625" style="2" customWidth="1"/>
    <col min="2059" max="2304" width="8.88671875" style="2"/>
    <col min="2305" max="2305" width="2.6640625" style="2" customWidth="1"/>
    <col min="2306" max="2313" width="8.88671875" style="2"/>
    <col min="2314" max="2314" width="8.6640625" style="2" customWidth="1"/>
    <col min="2315" max="2560" width="8.88671875" style="2"/>
    <col min="2561" max="2561" width="2.6640625" style="2" customWidth="1"/>
    <col min="2562" max="2569" width="8.88671875" style="2"/>
    <col min="2570" max="2570" width="8.6640625" style="2" customWidth="1"/>
    <col min="2571" max="2816" width="8.88671875" style="2"/>
    <col min="2817" max="2817" width="2.6640625" style="2" customWidth="1"/>
    <col min="2818" max="2825" width="8.88671875" style="2"/>
    <col min="2826" max="2826" width="8.6640625" style="2" customWidth="1"/>
    <col min="2827" max="3072" width="8.88671875" style="2"/>
    <col min="3073" max="3073" width="2.6640625" style="2" customWidth="1"/>
    <col min="3074" max="3081" width="8.88671875" style="2"/>
    <col min="3082" max="3082" width="8.6640625" style="2" customWidth="1"/>
    <col min="3083" max="3328" width="8.88671875" style="2"/>
    <col min="3329" max="3329" width="2.6640625" style="2" customWidth="1"/>
    <col min="3330" max="3337" width="8.88671875" style="2"/>
    <col min="3338" max="3338" width="8.6640625" style="2" customWidth="1"/>
    <col min="3339" max="3584" width="8.88671875" style="2"/>
    <col min="3585" max="3585" width="2.6640625" style="2" customWidth="1"/>
    <col min="3586" max="3593" width="8.88671875" style="2"/>
    <col min="3594" max="3594" width="8.6640625" style="2" customWidth="1"/>
    <col min="3595" max="3840" width="8.88671875" style="2"/>
    <col min="3841" max="3841" width="2.6640625" style="2" customWidth="1"/>
    <col min="3842" max="3849" width="8.88671875" style="2"/>
    <col min="3850" max="3850" width="8.6640625" style="2" customWidth="1"/>
    <col min="3851" max="4096" width="8.88671875" style="2"/>
    <col min="4097" max="4097" width="2.6640625" style="2" customWidth="1"/>
    <col min="4098" max="4105" width="8.88671875" style="2"/>
    <col min="4106" max="4106" width="8.6640625" style="2" customWidth="1"/>
    <col min="4107" max="4352" width="8.88671875" style="2"/>
    <col min="4353" max="4353" width="2.6640625" style="2" customWidth="1"/>
    <col min="4354" max="4361" width="8.88671875" style="2"/>
    <col min="4362" max="4362" width="8.6640625" style="2" customWidth="1"/>
    <col min="4363" max="4608" width="8.88671875" style="2"/>
    <col min="4609" max="4609" width="2.6640625" style="2" customWidth="1"/>
    <col min="4610" max="4617" width="8.88671875" style="2"/>
    <col min="4618" max="4618" width="8.6640625" style="2" customWidth="1"/>
    <col min="4619" max="4864" width="8.88671875" style="2"/>
    <col min="4865" max="4865" width="2.6640625" style="2" customWidth="1"/>
    <col min="4866" max="4873" width="8.88671875" style="2"/>
    <col min="4874" max="4874" width="8.6640625" style="2" customWidth="1"/>
    <col min="4875" max="5120" width="8.88671875" style="2"/>
    <col min="5121" max="5121" width="2.6640625" style="2" customWidth="1"/>
    <col min="5122" max="5129" width="8.88671875" style="2"/>
    <col min="5130" max="5130" width="8.6640625" style="2" customWidth="1"/>
    <col min="5131" max="5376" width="8.88671875" style="2"/>
    <col min="5377" max="5377" width="2.6640625" style="2" customWidth="1"/>
    <col min="5378" max="5385" width="8.88671875" style="2"/>
    <col min="5386" max="5386" width="8.6640625" style="2" customWidth="1"/>
    <col min="5387" max="5632" width="8.88671875" style="2"/>
    <col min="5633" max="5633" width="2.6640625" style="2" customWidth="1"/>
    <col min="5634" max="5641" width="8.88671875" style="2"/>
    <col min="5642" max="5642" width="8.6640625" style="2" customWidth="1"/>
    <col min="5643" max="5888" width="8.88671875" style="2"/>
    <col min="5889" max="5889" width="2.6640625" style="2" customWidth="1"/>
    <col min="5890" max="5897" width="8.88671875" style="2"/>
    <col min="5898" max="5898" width="8.6640625" style="2" customWidth="1"/>
    <col min="5899" max="6144" width="8.88671875" style="2"/>
    <col min="6145" max="6145" width="2.6640625" style="2" customWidth="1"/>
    <col min="6146" max="6153" width="8.88671875" style="2"/>
    <col min="6154" max="6154" width="8.6640625" style="2" customWidth="1"/>
    <col min="6155" max="6400" width="8.88671875" style="2"/>
    <col min="6401" max="6401" width="2.6640625" style="2" customWidth="1"/>
    <col min="6402" max="6409" width="8.88671875" style="2"/>
    <col min="6410" max="6410" width="8.6640625" style="2" customWidth="1"/>
    <col min="6411" max="6656" width="8.88671875" style="2"/>
    <col min="6657" max="6657" width="2.6640625" style="2" customWidth="1"/>
    <col min="6658" max="6665" width="8.88671875" style="2"/>
    <col min="6666" max="6666" width="8.6640625" style="2" customWidth="1"/>
    <col min="6667" max="6912" width="8.88671875" style="2"/>
    <col min="6913" max="6913" width="2.6640625" style="2" customWidth="1"/>
    <col min="6914" max="6921" width="8.88671875" style="2"/>
    <col min="6922" max="6922" width="8.6640625" style="2" customWidth="1"/>
    <col min="6923" max="7168" width="8.88671875" style="2"/>
    <col min="7169" max="7169" width="2.6640625" style="2" customWidth="1"/>
    <col min="7170" max="7177" width="8.88671875" style="2"/>
    <col min="7178" max="7178" width="8.6640625" style="2" customWidth="1"/>
    <col min="7179" max="7424" width="8.88671875" style="2"/>
    <col min="7425" max="7425" width="2.6640625" style="2" customWidth="1"/>
    <col min="7426" max="7433" width="8.88671875" style="2"/>
    <col min="7434" max="7434" width="8.6640625" style="2" customWidth="1"/>
    <col min="7435" max="7680" width="8.88671875" style="2"/>
    <col min="7681" max="7681" width="2.6640625" style="2" customWidth="1"/>
    <col min="7682" max="7689" width="8.88671875" style="2"/>
    <col min="7690" max="7690" width="8.6640625" style="2" customWidth="1"/>
    <col min="7691" max="7936" width="8.88671875" style="2"/>
    <col min="7937" max="7937" width="2.6640625" style="2" customWidth="1"/>
    <col min="7938" max="7945" width="8.88671875" style="2"/>
    <col min="7946" max="7946" width="8.6640625" style="2" customWidth="1"/>
    <col min="7947" max="8192" width="8.88671875" style="2"/>
    <col min="8193" max="8193" width="2.6640625" style="2" customWidth="1"/>
    <col min="8194" max="8201" width="8.88671875" style="2"/>
    <col min="8202" max="8202" width="8.6640625" style="2" customWidth="1"/>
    <col min="8203" max="8448" width="8.88671875" style="2"/>
    <col min="8449" max="8449" width="2.6640625" style="2" customWidth="1"/>
    <col min="8450" max="8457" width="8.88671875" style="2"/>
    <col min="8458" max="8458" width="8.6640625" style="2" customWidth="1"/>
    <col min="8459" max="8704" width="8.88671875" style="2"/>
    <col min="8705" max="8705" width="2.6640625" style="2" customWidth="1"/>
    <col min="8706" max="8713" width="8.88671875" style="2"/>
    <col min="8714" max="8714" width="8.6640625" style="2" customWidth="1"/>
    <col min="8715" max="8960" width="8.88671875" style="2"/>
    <col min="8961" max="8961" width="2.6640625" style="2" customWidth="1"/>
    <col min="8962" max="8969" width="8.88671875" style="2"/>
    <col min="8970" max="8970" width="8.6640625" style="2" customWidth="1"/>
    <col min="8971" max="9216" width="8.88671875" style="2"/>
    <col min="9217" max="9217" width="2.6640625" style="2" customWidth="1"/>
    <col min="9218" max="9225" width="8.88671875" style="2"/>
    <col min="9226" max="9226" width="8.6640625" style="2" customWidth="1"/>
    <col min="9227" max="9472" width="8.88671875" style="2"/>
    <col min="9473" max="9473" width="2.6640625" style="2" customWidth="1"/>
    <col min="9474" max="9481" width="8.88671875" style="2"/>
    <col min="9482" max="9482" width="8.6640625" style="2" customWidth="1"/>
    <col min="9483" max="9728" width="8.88671875" style="2"/>
    <col min="9729" max="9729" width="2.6640625" style="2" customWidth="1"/>
    <col min="9730" max="9737" width="8.88671875" style="2"/>
    <col min="9738" max="9738" width="8.6640625" style="2" customWidth="1"/>
    <col min="9739" max="9984" width="8.88671875" style="2"/>
    <col min="9985" max="9985" width="2.6640625" style="2" customWidth="1"/>
    <col min="9986" max="9993" width="8.88671875" style="2"/>
    <col min="9994" max="9994" width="8.6640625" style="2" customWidth="1"/>
    <col min="9995" max="10240" width="8.88671875" style="2"/>
    <col min="10241" max="10241" width="2.6640625" style="2" customWidth="1"/>
    <col min="10242" max="10249" width="8.88671875" style="2"/>
    <col min="10250" max="10250" width="8.6640625" style="2" customWidth="1"/>
    <col min="10251" max="10496" width="8.88671875" style="2"/>
    <col min="10497" max="10497" width="2.6640625" style="2" customWidth="1"/>
    <col min="10498" max="10505" width="8.88671875" style="2"/>
    <col min="10506" max="10506" width="8.6640625" style="2" customWidth="1"/>
    <col min="10507" max="10752" width="8.88671875" style="2"/>
    <col min="10753" max="10753" width="2.6640625" style="2" customWidth="1"/>
    <col min="10754" max="10761" width="8.88671875" style="2"/>
    <col min="10762" max="10762" width="8.6640625" style="2" customWidth="1"/>
    <col min="10763" max="11008" width="8.88671875" style="2"/>
    <col min="11009" max="11009" width="2.6640625" style="2" customWidth="1"/>
    <col min="11010" max="11017" width="8.88671875" style="2"/>
    <col min="11018" max="11018" width="8.6640625" style="2" customWidth="1"/>
    <col min="11019" max="11264" width="8.88671875" style="2"/>
    <col min="11265" max="11265" width="2.6640625" style="2" customWidth="1"/>
    <col min="11266" max="11273" width="8.88671875" style="2"/>
    <col min="11274" max="11274" width="8.6640625" style="2" customWidth="1"/>
    <col min="11275" max="11520" width="8.88671875" style="2"/>
    <col min="11521" max="11521" width="2.6640625" style="2" customWidth="1"/>
    <col min="11522" max="11529" width="8.88671875" style="2"/>
    <col min="11530" max="11530" width="8.6640625" style="2" customWidth="1"/>
    <col min="11531" max="11776" width="8.88671875" style="2"/>
    <col min="11777" max="11777" width="2.6640625" style="2" customWidth="1"/>
    <col min="11778" max="11785" width="8.88671875" style="2"/>
    <col min="11786" max="11786" width="8.6640625" style="2" customWidth="1"/>
    <col min="11787" max="12032" width="8.88671875" style="2"/>
    <col min="12033" max="12033" width="2.6640625" style="2" customWidth="1"/>
    <col min="12034" max="12041" width="8.88671875" style="2"/>
    <col min="12042" max="12042" width="8.6640625" style="2" customWidth="1"/>
    <col min="12043" max="12288" width="8.88671875" style="2"/>
    <col min="12289" max="12289" width="2.6640625" style="2" customWidth="1"/>
    <col min="12290" max="12297" width="8.88671875" style="2"/>
    <col min="12298" max="12298" width="8.6640625" style="2" customWidth="1"/>
    <col min="12299" max="12544" width="8.88671875" style="2"/>
    <col min="12545" max="12545" width="2.6640625" style="2" customWidth="1"/>
    <col min="12546" max="12553" width="8.88671875" style="2"/>
    <col min="12554" max="12554" width="8.6640625" style="2" customWidth="1"/>
    <col min="12555" max="12800" width="8.88671875" style="2"/>
    <col min="12801" max="12801" width="2.6640625" style="2" customWidth="1"/>
    <col min="12802" max="12809" width="8.88671875" style="2"/>
    <col min="12810" max="12810" width="8.6640625" style="2" customWidth="1"/>
    <col min="12811" max="13056" width="8.88671875" style="2"/>
    <col min="13057" max="13057" width="2.6640625" style="2" customWidth="1"/>
    <col min="13058" max="13065" width="8.88671875" style="2"/>
    <col min="13066" max="13066" width="8.6640625" style="2" customWidth="1"/>
    <col min="13067" max="13312" width="8.88671875" style="2"/>
    <col min="13313" max="13313" width="2.6640625" style="2" customWidth="1"/>
    <col min="13314" max="13321" width="8.88671875" style="2"/>
    <col min="13322" max="13322" width="8.6640625" style="2" customWidth="1"/>
    <col min="13323" max="13568" width="8.88671875" style="2"/>
    <col min="13569" max="13569" width="2.6640625" style="2" customWidth="1"/>
    <col min="13570" max="13577" width="8.88671875" style="2"/>
    <col min="13578" max="13578" width="8.6640625" style="2" customWidth="1"/>
    <col min="13579" max="13824" width="8.88671875" style="2"/>
    <col min="13825" max="13825" width="2.6640625" style="2" customWidth="1"/>
    <col min="13826" max="13833" width="8.88671875" style="2"/>
    <col min="13834" max="13834" width="8.6640625" style="2" customWidth="1"/>
    <col min="13835" max="14080" width="8.88671875" style="2"/>
    <col min="14081" max="14081" width="2.6640625" style="2" customWidth="1"/>
    <col min="14082" max="14089" width="8.88671875" style="2"/>
    <col min="14090" max="14090" width="8.6640625" style="2" customWidth="1"/>
    <col min="14091" max="14336" width="8.88671875" style="2"/>
    <col min="14337" max="14337" width="2.6640625" style="2" customWidth="1"/>
    <col min="14338" max="14345" width="8.88671875" style="2"/>
    <col min="14346" max="14346" width="8.6640625" style="2" customWidth="1"/>
    <col min="14347" max="14592" width="8.88671875" style="2"/>
    <col min="14593" max="14593" width="2.6640625" style="2" customWidth="1"/>
    <col min="14594" max="14601" width="8.88671875" style="2"/>
    <col min="14602" max="14602" width="8.6640625" style="2" customWidth="1"/>
    <col min="14603" max="14848" width="8.88671875" style="2"/>
    <col min="14849" max="14849" width="2.6640625" style="2" customWidth="1"/>
    <col min="14850" max="14857" width="8.88671875" style="2"/>
    <col min="14858" max="14858" width="8.6640625" style="2" customWidth="1"/>
    <col min="14859" max="15104" width="8.88671875" style="2"/>
    <col min="15105" max="15105" width="2.6640625" style="2" customWidth="1"/>
    <col min="15106" max="15113" width="8.88671875" style="2"/>
    <col min="15114" max="15114" width="8.6640625" style="2" customWidth="1"/>
    <col min="15115" max="15360" width="8.88671875" style="2"/>
    <col min="15361" max="15361" width="2.6640625" style="2" customWidth="1"/>
    <col min="15362" max="15369" width="8.88671875" style="2"/>
    <col min="15370" max="15370" width="8.6640625" style="2" customWidth="1"/>
    <col min="15371" max="15616" width="8.88671875" style="2"/>
    <col min="15617" max="15617" width="2.6640625" style="2" customWidth="1"/>
    <col min="15618" max="15625" width="8.88671875" style="2"/>
    <col min="15626" max="15626" width="8.6640625" style="2" customWidth="1"/>
    <col min="15627" max="15872" width="8.88671875" style="2"/>
    <col min="15873" max="15873" width="2.6640625" style="2" customWidth="1"/>
    <col min="15874" max="15881" width="8.88671875" style="2"/>
    <col min="15882" max="15882" width="8.6640625" style="2" customWidth="1"/>
    <col min="15883" max="16128" width="8.88671875" style="2"/>
    <col min="16129" max="16129" width="2.6640625" style="2" customWidth="1"/>
    <col min="16130" max="16137" width="8.88671875" style="2"/>
    <col min="16138" max="16138" width="8.6640625" style="2" customWidth="1"/>
    <col min="16139" max="16384" width="8.88671875" style="2"/>
  </cols>
  <sheetData>
    <row r="1" spans="1:14" ht="18" thickBot="1" x14ac:dyDescent="0.35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</row>
    <row r="2" spans="1:14" ht="15" thickTop="1" x14ac:dyDescent="0.3">
      <c r="C2" s="33" t="s">
        <v>38</v>
      </c>
    </row>
    <row r="3" spans="1:14" s="15" customFormat="1" ht="27" x14ac:dyDescent="0.3">
      <c r="C3" s="16" t="s">
        <v>39</v>
      </c>
      <c r="D3" s="17" t="s">
        <v>40</v>
      </c>
      <c r="E3" s="17" t="s">
        <v>41</v>
      </c>
      <c r="F3" s="36" t="s">
        <v>42</v>
      </c>
    </row>
    <row r="4" spans="1:14" x14ac:dyDescent="0.3">
      <c r="C4" s="5" t="s">
        <v>43</v>
      </c>
      <c r="D4" s="5">
        <v>1000</v>
      </c>
      <c r="E4" s="5" t="s">
        <v>44</v>
      </c>
      <c r="F4" s="18"/>
      <c r="G4" s="19"/>
      <c r="L4" s="12" t="s">
        <v>45</v>
      </c>
      <c r="M4" s="12"/>
    </row>
    <row r="5" spans="1:14" x14ac:dyDescent="0.3">
      <c r="C5" s="5" t="s">
        <v>46</v>
      </c>
      <c r="D5" s="5">
        <v>1000</v>
      </c>
      <c r="E5" s="5" t="s">
        <v>47</v>
      </c>
      <c r="F5" s="18"/>
      <c r="G5" s="19"/>
      <c r="L5" s="9" t="s">
        <v>6</v>
      </c>
      <c r="M5" s="9" t="s">
        <v>7</v>
      </c>
      <c r="N5" s="9" t="s">
        <v>8</v>
      </c>
    </row>
    <row r="6" spans="1:14" x14ac:dyDescent="0.3">
      <c r="C6" s="5" t="s">
        <v>48</v>
      </c>
      <c r="D6" s="5">
        <v>2000</v>
      </c>
      <c r="E6" s="5" t="s">
        <v>49</v>
      </c>
      <c r="F6" s="18"/>
      <c r="G6" s="19"/>
      <c r="L6" s="20">
        <v>0</v>
      </c>
      <c r="M6" s="20">
        <v>1</v>
      </c>
      <c r="N6" s="20">
        <v>1</v>
      </c>
    </row>
    <row r="7" spans="1:14" x14ac:dyDescent="0.3">
      <c r="C7" s="5" t="s">
        <v>50</v>
      </c>
      <c r="D7" s="5">
        <v>5000</v>
      </c>
      <c r="E7" s="5" t="s">
        <v>51</v>
      </c>
      <c r="F7" s="18"/>
      <c r="G7" s="19"/>
      <c r="L7" s="20">
        <v>1</v>
      </c>
      <c r="M7" s="20">
        <v>0</v>
      </c>
      <c r="N7" s="20">
        <v>1</v>
      </c>
    </row>
    <row r="8" spans="1:14" x14ac:dyDescent="0.3">
      <c r="L8" s="20">
        <v>1</v>
      </c>
      <c r="M8" s="20">
        <v>1</v>
      </c>
      <c r="N8" s="20">
        <v>1</v>
      </c>
    </row>
    <row r="9" spans="1:14" ht="15" thickBot="1" x14ac:dyDescent="0.35">
      <c r="B9" s="8" t="s">
        <v>3</v>
      </c>
      <c r="C9" s="8"/>
      <c r="D9" s="8"/>
      <c r="E9" s="8"/>
      <c r="F9" s="8"/>
      <c r="G9" s="8"/>
      <c r="H9" s="8"/>
      <c r="I9" s="8"/>
      <c r="J9" s="8"/>
      <c r="L9" s="21">
        <v>0</v>
      </c>
      <c r="M9" s="21">
        <v>0</v>
      </c>
      <c r="N9" s="21">
        <v>0</v>
      </c>
    </row>
    <row r="10" spans="1:14" x14ac:dyDescent="0.3">
      <c r="B10" s="2" t="s">
        <v>52</v>
      </c>
    </row>
    <row r="11" spans="1:14" x14ac:dyDescent="0.3">
      <c r="B11" s="2" t="s">
        <v>53</v>
      </c>
    </row>
    <row r="12" spans="1:14" x14ac:dyDescent="0.3">
      <c r="B12" s="2" t="s">
        <v>54</v>
      </c>
    </row>
    <row r="14" spans="1:14" ht="15" thickBot="1" x14ac:dyDescent="0.35">
      <c r="B14" s="8" t="s">
        <v>12</v>
      </c>
      <c r="C14" s="8"/>
      <c r="D14" s="8"/>
      <c r="E14" s="8"/>
      <c r="F14" s="8"/>
      <c r="G14" s="8"/>
      <c r="H14" s="8"/>
      <c r="I14" s="8"/>
      <c r="J14" s="8"/>
    </row>
    <row r="15" spans="1:14" x14ac:dyDescent="0.3">
      <c r="B15" s="2" t="s">
        <v>55</v>
      </c>
    </row>
    <row r="16" spans="1:14" x14ac:dyDescent="0.3">
      <c r="B16" s="2" t="s">
        <v>14</v>
      </c>
    </row>
    <row r="18" spans="2:10" ht="15" thickBot="1" x14ac:dyDescent="0.35">
      <c r="B18" s="8" t="s">
        <v>15</v>
      </c>
      <c r="C18" s="8"/>
      <c r="D18" s="8"/>
      <c r="E18" s="8"/>
      <c r="F18" s="8"/>
      <c r="G18" s="8"/>
      <c r="H18" s="8"/>
      <c r="I18" s="8"/>
      <c r="J18" s="8"/>
    </row>
    <row r="19" spans="2:10" x14ac:dyDescent="0.3">
      <c r="B19" s="2" t="s">
        <v>16</v>
      </c>
    </row>
    <row r="21" spans="2:10" ht="15" thickBot="1" x14ac:dyDescent="0.35">
      <c r="B21" s="8" t="s">
        <v>56</v>
      </c>
      <c r="C21" s="8" t="s">
        <v>57</v>
      </c>
      <c r="D21" s="8"/>
      <c r="E21" s="8"/>
      <c r="F21" s="8"/>
      <c r="G21" s="8"/>
      <c r="H21" s="8"/>
      <c r="I21" s="8"/>
      <c r="J21" s="8"/>
    </row>
    <row r="22" spans="2:10" x14ac:dyDescent="0.3">
      <c r="B22" s="2" t="s">
        <v>58</v>
      </c>
    </row>
    <row r="23" spans="2:10" x14ac:dyDescent="0.3">
      <c r="B23" s="2" t="s">
        <v>59</v>
      </c>
    </row>
    <row r="24" spans="2:10" x14ac:dyDescent="0.3">
      <c r="B24" s="2" t="s">
        <v>60</v>
      </c>
    </row>
    <row r="26" spans="2:10" ht="27" x14ac:dyDescent="0.3">
      <c r="C26" s="22" t="s">
        <v>39</v>
      </c>
      <c r="D26" s="22" t="s">
        <v>40</v>
      </c>
      <c r="E26" s="22" t="s">
        <v>41</v>
      </c>
      <c r="F26" s="37" t="s">
        <v>42</v>
      </c>
    </row>
    <row r="27" spans="2:10" x14ac:dyDescent="0.3">
      <c r="C27" s="5" t="s">
        <v>43</v>
      </c>
      <c r="D27" s="5">
        <v>1000</v>
      </c>
      <c r="E27" s="5" t="s">
        <v>44</v>
      </c>
      <c r="F27" s="23"/>
      <c r="G27" s="19"/>
      <c r="H27" s="7"/>
      <c r="I27" s="7"/>
      <c r="J27" s="7"/>
    </row>
    <row r="28" spans="2:10" x14ac:dyDescent="0.3">
      <c r="C28" s="5" t="s">
        <v>46</v>
      </c>
      <c r="D28" s="5">
        <v>1000</v>
      </c>
      <c r="E28" s="5" t="s">
        <v>47</v>
      </c>
      <c r="F28" s="23"/>
    </row>
    <row r="29" spans="2:10" x14ac:dyDescent="0.3">
      <c r="C29" s="5" t="s">
        <v>48</v>
      </c>
      <c r="D29" s="5">
        <v>2000</v>
      </c>
      <c r="E29" s="5" t="s">
        <v>49</v>
      </c>
      <c r="F29" s="23"/>
    </row>
    <row r="30" spans="2:10" x14ac:dyDescent="0.3">
      <c r="C30" s="5" t="s">
        <v>50</v>
      </c>
      <c r="D30" s="5">
        <v>5000</v>
      </c>
      <c r="E30" s="5" t="s">
        <v>51</v>
      </c>
      <c r="F30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9560-999F-44A1-B1BF-CE720996898C}">
  <dimension ref="A1:I22"/>
  <sheetViews>
    <sheetView workbookViewId="0">
      <selection activeCell="D3" sqref="D3"/>
    </sheetView>
  </sheetViews>
  <sheetFormatPr defaultRowHeight="14.4" x14ac:dyDescent="0.3"/>
  <cols>
    <col min="1" max="1" width="2.6640625" style="2" customWidth="1"/>
    <col min="2" max="2" width="8.88671875" style="2"/>
    <col min="3" max="4" width="10.109375" style="2" customWidth="1"/>
    <col min="5" max="5" width="12.109375" style="2" customWidth="1"/>
    <col min="6" max="256" width="8.88671875" style="2"/>
    <col min="257" max="257" width="2.6640625" style="2" customWidth="1"/>
    <col min="258" max="258" width="8.88671875" style="2"/>
    <col min="259" max="260" width="10.109375" style="2" customWidth="1"/>
    <col min="261" max="261" width="12.109375" style="2" customWidth="1"/>
    <col min="262" max="512" width="8.88671875" style="2"/>
    <col min="513" max="513" width="2.6640625" style="2" customWidth="1"/>
    <col min="514" max="514" width="8.88671875" style="2"/>
    <col min="515" max="516" width="10.109375" style="2" customWidth="1"/>
    <col min="517" max="517" width="12.109375" style="2" customWidth="1"/>
    <col min="518" max="768" width="8.88671875" style="2"/>
    <col min="769" max="769" width="2.6640625" style="2" customWidth="1"/>
    <col min="770" max="770" width="8.88671875" style="2"/>
    <col min="771" max="772" width="10.109375" style="2" customWidth="1"/>
    <col min="773" max="773" width="12.109375" style="2" customWidth="1"/>
    <col min="774" max="1024" width="8.88671875" style="2"/>
    <col min="1025" max="1025" width="2.6640625" style="2" customWidth="1"/>
    <col min="1026" max="1026" width="8.88671875" style="2"/>
    <col min="1027" max="1028" width="10.109375" style="2" customWidth="1"/>
    <col min="1029" max="1029" width="12.109375" style="2" customWidth="1"/>
    <col min="1030" max="1280" width="8.88671875" style="2"/>
    <col min="1281" max="1281" width="2.6640625" style="2" customWidth="1"/>
    <col min="1282" max="1282" width="8.88671875" style="2"/>
    <col min="1283" max="1284" width="10.109375" style="2" customWidth="1"/>
    <col min="1285" max="1285" width="12.109375" style="2" customWidth="1"/>
    <col min="1286" max="1536" width="8.88671875" style="2"/>
    <col min="1537" max="1537" width="2.6640625" style="2" customWidth="1"/>
    <col min="1538" max="1538" width="8.88671875" style="2"/>
    <col min="1539" max="1540" width="10.109375" style="2" customWidth="1"/>
    <col min="1541" max="1541" width="12.109375" style="2" customWidth="1"/>
    <col min="1542" max="1792" width="8.88671875" style="2"/>
    <col min="1793" max="1793" width="2.6640625" style="2" customWidth="1"/>
    <col min="1794" max="1794" width="8.88671875" style="2"/>
    <col min="1795" max="1796" width="10.109375" style="2" customWidth="1"/>
    <col min="1797" max="1797" width="12.109375" style="2" customWidth="1"/>
    <col min="1798" max="2048" width="8.88671875" style="2"/>
    <col min="2049" max="2049" width="2.6640625" style="2" customWidth="1"/>
    <col min="2050" max="2050" width="8.88671875" style="2"/>
    <col min="2051" max="2052" width="10.109375" style="2" customWidth="1"/>
    <col min="2053" max="2053" width="12.109375" style="2" customWidth="1"/>
    <col min="2054" max="2304" width="8.88671875" style="2"/>
    <col min="2305" max="2305" width="2.6640625" style="2" customWidth="1"/>
    <col min="2306" max="2306" width="8.88671875" style="2"/>
    <col min="2307" max="2308" width="10.109375" style="2" customWidth="1"/>
    <col min="2309" max="2309" width="12.109375" style="2" customWidth="1"/>
    <col min="2310" max="2560" width="8.88671875" style="2"/>
    <col min="2561" max="2561" width="2.6640625" style="2" customWidth="1"/>
    <col min="2562" max="2562" width="8.88671875" style="2"/>
    <col min="2563" max="2564" width="10.109375" style="2" customWidth="1"/>
    <col min="2565" max="2565" width="12.109375" style="2" customWidth="1"/>
    <col min="2566" max="2816" width="8.88671875" style="2"/>
    <col min="2817" max="2817" width="2.6640625" style="2" customWidth="1"/>
    <col min="2818" max="2818" width="8.88671875" style="2"/>
    <col min="2819" max="2820" width="10.109375" style="2" customWidth="1"/>
    <col min="2821" max="2821" width="12.109375" style="2" customWidth="1"/>
    <col min="2822" max="3072" width="8.88671875" style="2"/>
    <col min="3073" max="3073" width="2.6640625" style="2" customWidth="1"/>
    <col min="3074" max="3074" width="8.88671875" style="2"/>
    <col min="3075" max="3076" width="10.109375" style="2" customWidth="1"/>
    <col min="3077" max="3077" width="12.109375" style="2" customWidth="1"/>
    <col min="3078" max="3328" width="8.88671875" style="2"/>
    <col min="3329" max="3329" width="2.6640625" style="2" customWidth="1"/>
    <col min="3330" max="3330" width="8.88671875" style="2"/>
    <col min="3331" max="3332" width="10.109375" style="2" customWidth="1"/>
    <col min="3333" max="3333" width="12.109375" style="2" customWidth="1"/>
    <col min="3334" max="3584" width="8.88671875" style="2"/>
    <col min="3585" max="3585" width="2.6640625" style="2" customWidth="1"/>
    <col min="3586" max="3586" width="8.88671875" style="2"/>
    <col min="3587" max="3588" width="10.109375" style="2" customWidth="1"/>
    <col min="3589" max="3589" width="12.109375" style="2" customWidth="1"/>
    <col min="3590" max="3840" width="8.88671875" style="2"/>
    <col min="3841" max="3841" width="2.6640625" style="2" customWidth="1"/>
    <col min="3842" max="3842" width="8.88671875" style="2"/>
    <col min="3843" max="3844" width="10.109375" style="2" customWidth="1"/>
    <col min="3845" max="3845" width="12.109375" style="2" customWidth="1"/>
    <col min="3846" max="4096" width="8.88671875" style="2"/>
    <col min="4097" max="4097" width="2.6640625" style="2" customWidth="1"/>
    <col min="4098" max="4098" width="8.88671875" style="2"/>
    <col min="4099" max="4100" width="10.109375" style="2" customWidth="1"/>
    <col min="4101" max="4101" width="12.109375" style="2" customWidth="1"/>
    <col min="4102" max="4352" width="8.88671875" style="2"/>
    <col min="4353" max="4353" width="2.6640625" style="2" customWidth="1"/>
    <col min="4354" max="4354" width="8.88671875" style="2"/>
    <col min="4355" max="4356" width="10.109375" style="2" customWidth="1"/>
    <col min="4357" max="4357" width="12.109375" style="2" customWidth="1"/>
    <col min="4358" max="4608" width="8.88671875" style="2"/>
    <col min="4609" max="4609" width="2.6640625" style="2" customWidth="1"/>
    <col min="4610" max="4610" width="8.88671875" style="2"/>
    <col min="4611" max="4612" width="10.109375" style="2" customWidth="1"/>
    <col min="4613" max="4613" width="12.109375" style="2" customWidth="1"/>
    <col min="4614" max="4864" width="8.88671875" style="2"/>
    <col min="4865" max="4865" width="2.6640625" style="2" customWidth="1"/>
    <col min="4866" max="4866" width="8.88671875" style="2"/>
    <col min="4867" max="4868" width="10.109375" style="2" customWidth="1"/>
    <col min="4869" max="4869" width="12.109375" style="2" customWidth="1"/>
    <col min="4870" max="5120" width="8.88671875" style="2"/>
    <col min="5121" max="5121" width="2.6640625" style="2" customWidth="1"/>
    <col min="5122" max="5122" width="8.88671875" style="2"/>
    <col min="5123" max="5124" width="10.109375" style="2" customWidth="1"/>
    <col min="5125" max="5125" width="12.109375" style="2" customWidth="1"/>
    <col min="5126" max="5376" width="8.88671875" style="2"/>
    <col min="5377" max="5377" width="2.6640625" style="2" customWidth="1"/>
    <col min="5378" max="5378" width="8.88671875" style="2"/>
    <col min="5379" max="5380" width="10.109375" style="2" customWidth="1"/>
    <col min="5381" max="5381" width="12.109375" style="2" customWidth="1"/>
    <col min="5382" max="5632" width="8.88671875" style="2"/>
    <col min="5633" max="5633" width="2.6640625" style="2" customWidth="1"/>
    <col min="5634" max="5634" width="8.88671875" style="2"/>
    <col min="5635" max="5636" width="10.109375" style="2" customWidth="1"/>
    <col min="5637" max="5637" width="12.109375" style="2" customWidth="1"/>
    <col min="5638" max="5888" width="8.88671875" style="2"/>
    <col min="5889" max="5889" width="2.6640625" style="2" customWidth="1"/>
    <col min="5890" max="5890" width="8.88671875" style="2"/>
    <col min="5891" max="5892" width="10.109375" style="2" customWidth="1"/>
    <col min="5893" max="5893" width="12.109375" style="2" customWidth="1"/>
    <col min="5894" max="6144" width="8.88671875" style="2"/>
    <col min="6145" max="6145" width="2.6640625" style="2" customWidth="1"/>
    <col min="6146" max="6146" width="8.88671875" style="2"/>
    <col min="6147" max="6148" width="10.109375" style="2" customWidth="1"/>
    <col min="6149" max="6149" width="12.109375" style="2" customWidth="1"/>
    <col min="6150" max="6400" width="8.88671875" style="2"/>
    <col min="6401" max="6401" width="2.6640625" style="2" customWidth="1"/>
    <col min="6402" max="6402" width="8.88671875" style="2"/>
    <col min="6403" max="6404" width="10.109375" style="2" customWidth="1"/>
    <col min="6405" max="6405" width="12.109375" style="2" customWidth="1"/>
    <col min="6406" max="6656" width="8.88671875" style="2"/>
    <col min="6657" max="6657" width="2.6640625" style="2" customWidth="1"/>
    <col min="6658" max="6658" width="8.88671875" style="2"/>
    <col min="6659" max="6660" width="10.109375" style="2" customWidth="1"/>
    <col min="6661" max="6661" width="12.109375" style="2" customWidth="1"/>
    <col min="6662" max="6912" width="8.88671875" style="2"/>
    <col min="6913" max="6913" width="2.6640625" style="2" customWidth="1"/>
    <col min="6914" max="6914" width="8.88671875" style="2"/>
    <col min="6915" max="6916" width="10.109375" style="2" customWidth="1"/>
    <col min="6917" max="6917" width="12.109375" style="2" customWidth="1"/>
    <col min="6918" max="7168" width="8.88671875" style="2"/>
    <col min="7169" max="7169" width="2.6640625" style="2" customWidth="1"/>
    <col min="7170" max="7170" width="8.88671875" style="2"/>
    <col min="7171" max="7172" width="10.109375" style="2" customWidth="1"/>
    <col min="7173" max="7173" width="12.109375" style="2" customWidth="1"/>
    <col min="7174" max="7424" width="8.88671875" style="2"/>
    <col min="7425" max="7425" width="2.6640625" style="2" customWidth="1"/>
    <col min="7426" max="7426" width="8.88671875" style="2"/>
    <col min="7427" max="7428" width="10.109375" style="2" customWidth="1"/>
    <col min="7429" max="7429" width="12.109375" style="2" customWidth="1"/>
    <col min="7430" max="7680" width="8.88671875" style="2"/>
    <col min="7681" max="7681" width="2.6640625" style="2" customWidth="1"/>
    <col min="7682" max="7682" width="8.88671875" style="2"/>
    <col min="7683" max="7684" width="10.109375" style="2" customWidth="1"/>
    <col min="7685" max="7685" width="12.109375" style="2" customWidth="1"/>
    <col min="7686" max="7936" width="8.88671875" style="2"/>
    <col min="7937" max="7937" width="2.6640625" style="2" customWidth="1"/>
    <col min="7938" max="7938" width="8.88671875" style="2"/>
    <col min="7939" max="7940" width="10.109375" style="2" customWidth="1"/>
    <col min="7941" max="7941" width="12.109375" style="2" customWidth="1"/>
    <col min="7942" max="8192" width="8.88671875" style="2"/>
    <col min="8193" max="8193" width="2.6640625" style="2" customWidth="1"/>
    <col min="8194" max="8194" width="8.88671875" style="2"/>
    <col min="8195" max="8196" width="10.109375" style="2" customWidth="1"/>
    <col min="8197" max="8197" width="12.109375" style="2" customWidth="1"/>
    <col min="8198" max="8448" width="8.88671875" style="2"/>
    <col min="8449" max="8449" width="2.6640625" style="2" customWidth="1"/>
    <col min="8450" max="8450" width="8.88671875" style="2"/>
    <col min="8451" max="8452" width="10.109375" style="2" customWidth="1"/>
    <col min="8453" max="8453" width="12.109375" style="2" customWidth="1"/>
    <col min="8454" max="8704" width="8.88671875" style="2"/>
    <col min="8705" max="8705" width="2.6640625" style="2" customWidth="1"/>
    <col min="8706" max="8706" width="8.88671875" style="2"/>
    <col min="8707" max="8708" width="10.109375" style="2" customWidth="1"/>
    <col min="8709" max="8709" width="12.109375" style="2" customWidth="1"/>
    <col min="8710" max="8960" width="8.88671875" style="2"/>
    <col min="8961" max="8961" width="2.6640625" style="2" customWidth="1"/>
    <col min="8962" max="8962" width="8.88671875" style="2"/>
    <col min="8963" max="8964" width="10.109375" style="2" customWidth="1"/>
    <col min="8965" max="8965" width="12.109375" style="2" customWidth="1"/>
    <col min="8966" max="9216" width="8.88671875" style="2"/>
    <col min="9217" max="9217" width="2.6640625" style="2" customWidth="1"/>
    <col min="9218" max="9218" width="8.88671875" style="2"/>
    <col min="9219" max="9220" width="10.109375" style="2" customWidth="1"/>
    <col min="9221" max="9221" width="12.109375" style="2" customWidth="1"/>
    <col min="9222" max="9472" width="8.88671875" style="2"/>
    <col min="9473" max="9473" width="2.6640625" style="2" customWidth="1"/>
    <col min="9474" max="9474" width="8.88671875" style="2"/>
    <col min="9475" max="9476" width="10.109375" style="2" customWidth="1"/>
    <col min="9477" max="9477" width="12.109375" style="2" customWidth="1"/>
    <col min="9478" max="9728" width="8.88671875" style="2"/>
    <col min="9729" max="9729" width="2.6640625" style="2" customWidth="1"/>
    <col min="9730" max="9730" width="8.88671875" style="2"/>
    <col min="9731" max="9732" width="10.109375" style="2" customWidth="1"/>
    <col min="9733" max="9733" width="12.109375" style="2" customWidth="1"/>
    <col min="9734" max="9984" width="8.88671875" style="2"/>
    <col min="9985" max="9985" width="2.6640625" style="2" customWidth="1"/>
    <col min="9986" max="9986" width="8.88671875" style="2"/>
    <col min="9987" max="9988" width="10.109375" style="2" customWidth="1"/>
    <col min="9989" max="9989" width="12.109375" style="2" customWidth="1"/>
    <col min="9990" max="10240" width="8.88671875" style="2"/>
    <col min="10241" max="10241" width="2.6640625" style="2" customWidth="1"/>
    <col min="10242" max="10242" width="8.88671875" style="2"/>
    <col min="10243" max="10244" width="10.109375" style="2" customWidth="1"/>
    <col min="10245" max="10245" width="12.109375" style="2" customWidth="1"/>
    <col min="10246" max="10496" width="8.88671875" style="2"/>
    <col min="10497" max="10497" width="2.6640625" style="2" customWidth="1"/>
    <col min="10498" max="10498" width="8.88671875" style="2"/>
    <col min="10499" max="10500" width="10.109375" style="2" customWidth="1"/>
    <col min="10501" max="10501" width="12.109375" style="2" customWidth="1"/>
    <col min="10502" max="10752" width="8.88671875" style="2"/>
    <col min="10753" max="10753" width="2.6640625" style="2" customWidth="1"/>
    <col min="10754" max="10754" width="8.88671875" style="2"/>
    <col min="10755" max="10756" width="10.109375" style="2" customWidth="1"/>
    <col min="10757" max="10757" width="12.109375" style="2" customWidth="1"/>
    <col min="10758" max="11008" width="8.88671875" style="2"/>
    <col min="11009" max="11009" width="2.6640625" style="2" customWidth="1"/>
    <col min="11010" max="11010" width="8.88671875" style="2"/>
    <col min="11011" max="11012" width="10.109375" style="2" customWidth="1"/>
    <col min="11013" max="11013" width="12.109375" style="2" customWidth="1"/>
    <col min="11014" max="11264" width="8.88671875" style="2"/>
    <col min="11265" max="11265" width="2.6640625" style="2" customWidth="1"/>
    <col min="11266" max="11266" width="8.88671875" style="2"/>
    <col min="11267" max="11268" width="10.109375" style="2" customWidth="1"/>
    <col min="11269" max="11269" width="12.109375" style="2" customWidth="1"/>
    <col min="11270" max="11520" width="8.88671875" style="2"/>
    <col min="11521" max="11521" width="2.6640625" style="2" customWidth="1"/>
    <col min="11522" max="11522" width="8.88671875" style="2"/>
    <col min="11523" max="11524" width="10.109375" style="2" customWidth="1"/>
    <col min="11525" max="11525" width="12.109375" style="2" customWidth="1"/>
    <col min="11526" max="11776" width="8.88671875" style="2"/>
    <col min="11777" max="11777" width="2.6640625" style="2" customWidth="1"/>
    <col min="11778" max="11778" width="8.88671875" style="2"/>
    <col min="11779" max="11780" width="10.109375" style="2" customWidth="1"/>
    <col min="11781" max="11781" width="12.109375" style="2" customWidth="1"/>
    <col min="11782" max="12032" width="8.88671875" style="2"/>
    <col min="12033" max="12033" width="2.6640625" style="2" customWidth="1"/>
    <col min="12034" max="12034" width="8.88671875" style="2"/>
    <col min="12035" max="12036" width="10.109375" style="2" customWidth="1"/>
    <col min="12037" max="12037" width="12.109375" style="2" customWidth="1"/>
    <col min="12038" max="12288" width="8.88671875" style="2"/>
    <col min="12289" max="12289" width="2.6640625" style="2" customWidth="1"/>
    <col min="12290" max="12290" width="8.88671875" style="2"/>
    <col min="12291" max="12292" width="10.109375" style="2" customWidth="1"/>
    <col min="12293" max="12293" width="12.109375" style="2" customWidth="1"/>
    <col min="12294" max="12544" width="8.88671875" style="2"/>
    <col min="12545" max="12545" width="2.6640625" style="2" customWidth="1"/>
    <col min="12546" max="12546" width="8.88671875" style="2"/>
    <col min="12547" max="12548" width="10.109375" style="2" customWidth="1"/>
    <col min="12549" max="12549" width="12.109375" style="2" customWidth="1"/>
    <col min="12550" max="12800" width="8.88671875" style="2"/>
    <col min="12801" max="12801" width="2.6640625" style="2" customWidth="1"/>
    <col min="12802" max="12802" width="8.88671875" style="2"/>
    <col min="12803" max="12804" width="10.109375" style="2" customWidth="1"/>
    <col min="12805" max="12805" width="12.109375" style="2" customWidth="1"/>
    <col min="12806" max="13056" width="8.88671875" style="2"/>
    <col min="13057" max="13057" width="2.6640625" style="2" customWidth="1"/>
    <col min="13058" max="13058" width="8.88671875" style="2"/>
    <col min="13059" max="13060" width="10.109375" style="2" customWidth="1"/>
    <col min="13061" max="13061" width="12.109375" style="2" customWidth="1"/>
    <col min="13062" max="13312" width="8.88671875" style="2"/>
    <col min="13313" max="13313" width="2.6640625" style="2" customWidth="1"/>
    <col min="13314" max="13314" width="8.88671875" style="2"/>
    <col min="13315" max="13316" width="10.109375" style="2" customWidth="1"/>
    <col min="13317" max="13317" width="12.109375" style="2" customWidth="1"/>
    <col min="13318" max="13568" width="8.88671875" style="2"/>
    <col min="13569" max="13569" width="2.6640625" style="2" customWidth="1"/>
    <col min="13570" max="13570" width="8.88671875" style="2"/>
    <col min="13571" max="13572" width="10.109375" style="2" customWidth="1"/>
    <col min="13573" max="13573" width="12.109375" style="2" customWidth="1"/>
    <col min="13574" max="13824" width="8.88671875" style="2"/>
    <col min="13825" max="13825" width="2.6640625" style="2" customWidth="1"/>
    <col min="13826" max="13826" width="8.88671875" style="2"/>
    <col min="13827" max="13828" width="10.109375" style="2" customWidth="1"/>
    <col min="13829" max="13829" width="12.109375" style="2" customWidth="1"/>
    <col min="13830" max="14080" width="8.88671875" style="2"/>
    <col min="14081" max="14081" width="2.6640625" style="2" customWidth="1"/>
    <col min="14082" max="14082" width="8.88671875" style="2"/>
    <col min="14083" max="14084" width="10.109375" style="2" customWidth="1"/>
    <col min="14085" max="14085" width="12.109375" style="2" customWidth="1"/>
    <col min="14086" max="14336" width="8.88671875" style="2"/>
    <col min="14337" max="14337" width="2.6640625" style="2" customWidth="1"/>
    <col min="14338" max="14338" width="8.88671875" style="2"/>
    <col min="14339" max="14340" width="10.109375" style="2" customWidth="1"/>
    <col min="14341" max="14341" width="12.109375" style="2" customWidth="1"/>
    <col min="14342" max="14592" width="8.88671875" style="2"/>
    <col min="14593" max="14593" width="2.6640625" style="2" customWidth="1"/>
    <col min="14594" max="14594" width="8.88671875" style="2"/>
    <col min="14595" max="14596" width="10.109375" style="2" customWidth="1"/>
    <col min="14597" max="14597" width="12.109375" style="2" customWidth="1"/>
    <col min="14598" max="14848" width="8.88671875" style="2"/>
    <col min="14849" max="14849" width="2.6640625" style="2" customWidth="1"/>
    <col min="14850" max="14850" width="8.88671875" style="2"/>
    <col min="14851" max="14852" width="10.109375" style="2" customWidth="1"/>
    <col min="14853" max="14853" width="12.109375" style="2" customWidth="1"/>
    <col min="14854" max="15104" width="8.88671875" style="2"/>
    <col min="15105" max="15105" width="2.6640625" style="2" customWidth="1"/>
    <col min="15106" max="15106" width="8.88671875" style="2"/>
    <col min="15107" max="15108" width="10.109375" style="2" customWidth="1"/>
    <col min="15109" max="15109" width="12.109375" style="2" customWidth="1"/>
    <col min="15110" max="15360" width="8.88671875" style="2"/>
    <col min="15361" max="15361" width="2.6640625" style="2" customWidth="1"/>
    <col min="15362" max="15362" width="8.88671875" style="2"/>
    <col min="15363" max="15364" width="10.109375" style="2" customWidth="1"/>
    <col min="15365" max="15365" width="12.109375" style="2" customWidth="1"/>
    <col min="15366" max="15616" width="8.88671875" style="2"/>
    <col min="15617" max="15617" width="2.6640625" style="2" customWidth="1"/>
    <col min="15618" max="15618" width="8.88671875" style="2"/>
    <col min="15619" max="15620" width="10.109375" style="2" customWidth="1"/>
    <col min="15621" max="15621" width="12.109375" style="2" customWidth="1"/>
    <col min="15622" max="15872" width="8.88671875" style="2"/>
    <col min="15873" max="15873" width="2.6640625" style="2" customWidth="1"/>
    <col min="15874" max="15874" width="8.88671875" style="2"/>
    <col min="15875" max="15876" width="10.109375" style="2" customWidth="1"/>
    <col min="15877" max="15877" width="12.109375" style="2" customWidth="1"/>
    <col min="15878" max="16128" width="8.88671875" style="2"/>
    <col min="16129" max="16129" width="2.6640625" style="2" customWidth="1"/>
    <col min="16130" max="16130" width="8.88671875" style="2"/>
    <col min="16131" max="16132" width="10.109375" style="2" customWidth="1"/>
    <col min="16133" max="16133" width="12.109375" style="2" customWidth="1"/>
    <col min="16134" max="16384" width="8.88671875" style="2"/>
  </cols>
  <sheetData>
    <row r="1" spans="1:9" ht="18" thickBot="1" x14ac:dyDescent="0.35">
      <c r="A1" s="1" t="s">
        <v>61</v>
      </c>
      <c r="B1" s="1"/>
      <c r="C1" s="1"/>
      <c r="D1" s="1"/>
      <c r="E1" s="1"/>
      <c r="F1" s="1"/>
      <c r="G1" s="1"/>
      <c r="H1" s="1"/>
      <c r="I1" s="1"/>
    </row>
    <row r="2" spans="1:9" ht="15" thickTop="1" x14ac:dyDescent="0.3"/>
    <row r="3" spans="1:9" x14ac:dyDescent="0.3">
      <c r="C3" s="4" t="s">
        <v>62</v>
      </c>
      <c r="D3" s="38" t="s">
        <v>2</v>
      </c>
    </row>
    <row r="4" spans="1:9" x14ac:dyDescent="0.3">
      <c r="C4" s="5">
        <v>1</v>
      </c>
      <c r="D4" s="5"/>
      <c r="E4" s="6"/>
    </row>
    <row r="5" spans="1:9" x14ac:dyDescent="0.3">
      <c r="C5" s="5" t="s">
        <v>63</v>
      </c>
      <c r="D5" s="5"/>
      <c r="E5" s="6"/>
    </row>
    <row r="6" spans="1:9" x14ac:dyDescent="0.3">
      <c r="C6" s="5"/>
      <c r="D6" s="5"/>
      <c r="E6" s="6"/>
    </row>
    <row r="7" spans="1:9" x14ac:dyDescent="0.3">
      <c r="C7" s="24">
        <v>35796</v>
      </c>
      <c r="D7" s="5"/>
      <c r="E7" s="6"/>
    </row>
    <row r="8" spans="1:9" x14ac:dyDescent="0.3">
      <c r="C8" s="5" t="e">
        <f>VLOOKUP(A1,A7:A12,1)</f>
        <v>#N/A</v>
      </c>
      <c r="D8" s="5"/>
      <c r="E8" s="6"/>
    </row>
    <row r="11" spans="1:9" ht="15" thickBot="1" x14ac:dyDescent="0.35">
      <c r="B11" s="8" t="s">
        <v>3</v>
      </c>
      <c r="C11" s="8"/>
      <c r="D11" s="8"/>
      <c r="E11" s="8"/>
      <c r="F11" s="8"/>
      <c r="G11" s="8"/>
      <c r="H11" s="8"/>
      <c r="I11" s="8"/>
    </row>
    <row r="12" spans="1:9" x14ac:dyDescent="0.3">
      <c r="B12" s="2" t="s">
        <v>64</v>
      </c>
    </row>
    <row r="13" spans="1:9" x14ac:dyDescent="0.3">
      <c r="B13" s="2" t="s">
        <v>65</v>
      </c>
    </row>
    <row r="14" spans="1:9" x14ac:dyDescent="0.3">
      <c r="B14" s="2" t="s">
        <v>66</v>
      </c>
    </row>
    <row r="15" spans="1:9" x14ac:dyDescent="0.3">
      <c r="B15" s="2" t="s">
        <v>67</v>
      </c>
    </row>
    <row r="16" spans="1:9" x14ac:dyDescent="0.3">
      <c r="B16" s="2" t="s">
        <v>68</v>
      </c>
    </row>
    <row r="18" spans="2:9" ht="15" thickBot="1" x14ac:dyDescent="0.35">
      <c r="B18" s="8" t="s">
        <v>12</v>
      </c>
      <c r="C18" s="8"/>
      <c r="D18" s="8"/>
      <c r="E18" s="8"/>
      <c r="F18" s="8"/>
      <c r="G18" s="8"/>
      <c r="H18" s="8"/>
      <c r="I18" s="8"/>
    </row>
    <row r="19" spans="2:9" x14ac:dyDescent="0.3">
      <c r="B19" s="2" t="s">
        <v>69</v>
      </c>
    </row>
    <row r="21" spans="2:9" ht="15" thickBot="1" x14ac:dyDescent="0.35">
      <c r="B21" s="8" t="s">
        <v>15</v>
      </c>
      <c r="C21" s="8"/>
      <c r="D21" s="8"/>
      <c r="E21" s="8"/>
      <c r="F21" s="8"/>
      <c r="G21" s="8"/>
      <c r="H21" s="8"/>
      <c r="I21" s="8"/>
    </row>
    <row r="22" spans="2:9" x14ac:dyDescent="0.3">
      <c r="B22" s="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7EC1-6A26-4401-B9AC-C48AB4BF56C3}">
  <dimension ref="A1:J14"/>
  <sheetViews>
    <sheetView workbookViewId="0">
      <selection activeCell="K10" sqref="K10"/>
    </sheetView>
  </sheetViews>
  <sheetFormatPr defaultRowHeight="14.4" x14ac:dyDescent="0.3"/>
  <cols>
    <col min="1" max="1" width="10.33203125" bestFit="1" customWidth="1"/>
    <col min="2" max="2" width="24" bestFit="1" customWidth="1"/>
    <col min="3" max="3" width="16.5546875" bestFit="1" customWidth="1"/>
    <col min="9" max="9" width="10" bestFit="1" customWidth="1"/>
    <col min="10" max="10" width="16.5546875" bestFit="1" customWidth="1"/>
  </cols>
  <sheetData>
    <row r="1" spans="1:10" x14ac:dyDescent="0.3">
      <c r="A1" s="25" t="s">
        <v>71</v>
      </c>
    </row>
    <row r="2" spans="1:10" x14ac:dyDescent="0.3">
      <c r="A2" t="s">
        <v>72</v>
      </c>
    </row>
    <row r="3" spans="1:10" x14ac:dyDescent="0.3">
      <c r="A3" s="26" t="s">
        <v>73</v>
      </c>
      <c r="B3" s="26"/>
    </row>
    <row r="4" spans="1:10" x14ac:dyDescent="0.3">
      <c r="A4" t="s">
        <v>74</v>
      </c>
      <c r="B4" t="s">
        <v>75</v>
      </c>
      <c r="C4">
        <v>365</v>
      </c>
      <c r="D4" t="s">
        <v>76</v>
      </c>
      <c r="H4" s="27"/>
      <c r="J4" s="28"/>
    </row>
    <row r="5" spans="1:10" x14ac:dyDescent="0.3">
      <c r="A5" t="s">
        <v>77</v>
      </c>
      <c r="B5" t="s">
        <v>78</v>
      </c>
      <c r="C5" s="29">
        <v>0.2</v>
      </c>
      <c r="D5" t="s">
        <v>79</v>
      </c>
      <c r="H5" s="27"/>
      <c r="J5" s="35" t="s">
        <v>181</v>
      </c>
    </row>
    <row r="6" spans="1:10" x14ac:dyDescent="0.3">
      <c r="A6" t="s">
        <v>80</v>
      </c>
      <c r="B6" t="s">
        <v>81</v>
      </c>
      <c r="C6">
        <v>100</v>
      </c>
      <c r="D6" t="s">
        <v>82</v>
      </c>
      <c r="H6" s="27"/>
      <c r="J6" s="35" t="s">
        <v>95</v>
      </c>
    </row>
    <row r="7" spans="1:10" x14ac:dyDescent="0.3">
      <c r="A7" t="s">
        <v>83</v>
      </c>
      <c r="B7" t="s">
        <v>84</v>
      </c>
      <c r="C7">
        <v>24</v>
      </c>
      <c r="D7" t="s">
        <v>85</v>
      </c>
      <c r="H7" s="27"/>
    </row>
    <row r="8" spans="1:10" x14ac:dyDescent="0.3">
      <c r="A8" t="s">
        <v>86</v>
      </c>
      <c r="B8" t="s">
        <v>87</v>
      </c>
      <c r="C8">
        <f>C6*1000*C7*C4*C5/10^6</f>
        <v>175.2</v>
      </c>
      <c r="D8" t="s">
        <v>88</v>
      </c>
      <c r="H8" s="27"/>
    </row>
    <row r="9" spans="1:10" x14ac:dyDescent="0.3">
      <c r="A9" t="s">
        <v>89</v>
      </c>
      <c r="B9" t="s">
        <v>90</v>
      </c>
      <c r="C9" s="28">
        <v>3.5</v>
      </c>
      <c r="D9" t="s">
        <v>91</v>
      </c>
      <c r="H9" s="27"/>
    </row>
    <row r="10" spans="1:10" x14ac:dyDescent="0.3">
      <c r="A10" t="s">
        <v>92</v>
      </c>
      <c r="B10" t="s">
        <v>93</v>
      </c>
      <c r="C10" s="28">
        <f>C8*C9*10^6/10^6</f>
        <v>613.19999999999993</v>
      </c>
      <c r="D10" t="s">
        <v>94</v>
      </c>
      <c r="J10" s="30">
        <v>0.16</v>
      </c>
    </row>
    <row r="11" spans="1:10" x14ac:dyDescent="0.3">
      <c r="J11" s="30">
        <v>0.17</v>
      </c>
    </row>
    <row r="12" spans="1:10" x14ac:dyDescent="0.3">
      <c r="J12" s="30">
        <v>0.18</v>
      </c>
    </row>
    <row r="13" spans="1:10" x14ac:dyDescent="0.3">
      <c r="J13" s="30">
        <v>0.19</v>
      </c>
    </row>
    <row r="14" spans="1:10" x14ac:dyDescent="0.3">
      <c r="J14" s="30">
        <v>0.2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ABAE-A986-487E-83F0-C1A51D58ED43}">
  <dimension ref="B1:C8"/>
  <sheetViews>
    <sheetView tabSelected="1" workbookViewId="0">
      <selection activeCell="C2" sqref="C2"/>
    </sheetView>
  </sheetViews>
  <sheetFormatPr defaultRowHeight="14.4" x14ac:dyDescent="0.3"/>
  <cols>
    <col min="2" max="2" width="15.109375" bestFit="1" customWidth="1"/>
  </cols>
  <sheetData>
    <row r="1" spans="2:3" x14ac:dyDescent="0.3">
      <c r="B1" s="31" t="s">
        <v>21</v>
      </c>
      <c r="C1" s="34" t="s">
        <v>182</v>
      </c>
    </row>
    <row r="2" spans="2:3" x14ac:dyDescent="0.3">
      <c r="B2" s="31" t="s">
        <v>96</v>
      </c>
      <c r="C2" s="31"/>
    </row>
    <row r="3" spans="2:3" x14ac:dyDescent="0.3">
      <c r="B3" s="31" t="s">
        <v>97</v>
      </c>
      <c r="C3" s="31"/>
    </row>
    <row r="4" spans="2:3" x14ac:dyDescent="0.3">
      <c r="B4" s="31" t="s">
        <v>102</v>
      </c>
      <c r="C4" s="31"/>
    </row>
    <row r="5" spans="2:3" x14ac:dyDescent="0.3">
      <c r="B5" s="31" t="s">
        <v>98</v>
      </c>
      <c r="C5" s="31"/>
    </row>
    <row r="6" spans="2:3" x14ac:dyDescent="0.3">
      <c r="B6" s="31" t="s">
        <v>99</v>
      </c>
      <c r="C6" s="31"/>
    </row>
    <row r="7" spans="2:3" x14ac:dyDescent="0.3">
      <c r="B7" s="31" t="s">
        <v>100</v>
      </c>
      <c r="C7" s="31"/>
    </row>
    <row r="8" spans="2:3" x14ac:dyDescent="0.3">
      <c r="B8" s="31" t="s">
        <v>101</v>
      </c>
      <c r="C8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0A71-426F-4467-9D00-823EE2DCD06D}">
  <dimension ref="B1:D8"/>
  <sheetViews>
    <sheetView workbookViewId="0">
      <selection activeCell="D3" sqref="D3"/>
    </sheetView>
  </sheetViews>
  <sheetFormatPr defaultRowHeight="14.4" x14ac:dyDescent="0.3"/>
  <cols>
    <col min="2" max="2" width="15.109375" bestFit="1" customWidth="1"/>
    <col min="3" max="3" width="9.6640625" bestFit="1" customWidth="1"/>
    <col min="4" max="4" width="20.88671875" bestFit="1" customWidth="1"/>
  </cols>
  <sheetData>
    <row r="1" spans="2:4" x14ac:dyDescent="0.3">
      <c r="B1" s="31" t="s">
        <v>114</v>
      </c>
      <c r="C1" s="31" t="s">
        <v>115</v>
      </c>
      <c r="D1" s="34" t="s">
        <v>116</v>
      </c>
    </row>
    <row r="2" spans="2:4" x14ac:dyDescent="0.3">
      <c r="B2" s="31" t="s">
        <v>26</v>
      </c>
      <c r="C2" s="31" t="s">
        <v>103</v>
      </c>
      <c r="D2" s="31"/>
    </row>
    <row r="3" spans="2:4" x14ac:dyDescent="0.3">
      <c r="B3" s="31" t="s">
        <v>104</v>
      </c>
      <c r="C3" s="31" t="s">
        <v>105</v>
      </c>
      <c r="D3" s="31"/>
    </row>
    <row r="4" spans="2:4" x14ac:dyDescent="0.3">
      <c r="B4" s="31" t="s">
        <v>106</v>
      </c>
      <c r="C4" s="31" t="s">
        <v>107</v>
      </c>
      <c r="D4" s="31"/>
    </row>
    <row r="5" spans="2:4" x14ac:dyDescent="0.3">
      <c r="B5" s="31" t="s">
        <v>108</v>
      </c>
      <c r="C5" s="31" t="s">
        <v>109</v>
      </c>
      <c r="D5" s="31"/>
    </row>
    <row r="6" spans="2:4" x14ac:dyDescent="0.3">
      <c r="B6" s="31" t="s">
        <v>110</v>
      </c>
      <c r="C6" s="31" t="s">
        <v>111</v>
      </c>
      <c r="D6" s="31"/>
    </row>
    <row r="7" spans="2:4" x14ac:dyDescent="0.3">
      <c r="B7" s="31" t="s">
        <v>112</v>
      </c>
      <c r="C7" s="31" t="s">
        <v>109</v>
      </c>
      <c r="D7" s="31"/>
    </row>
    <row r="8" spans="2:4" x14ac:dyDescent="0.3">
      <c r="B8" s="31" t="s">
        <v>110</v>
      </c>
      <c r="C8" s="31" t="s">
        <v>113</v>
      </c>
      <c r="D8" s="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6123-E84F-411B-B842-06BF0F93DB39}">
  <dimension ref="B1:B13"/>
  <sheetViews>
    <sheetView workbookViewId="0">
      <selection activeCell="F11" sqref="F11"/>
    </sheetView>
  </sheetViews>
  <sheetFormatPr defaultRowHeight="14.4" x14ac:dyDescent="0.3"/>
  <sheetData>
    <row r="1" spans="2:2" x14ac:dyDescent="0.3">
      <c r="B1" t="s">
        <v>21</v>
      </c>
    </row>
    <row r="2" spans="2:2" x14ac:dyDescent="0.3">
      <c r="B2" s="31" t="s">
        <v>26</v>
      </c>
    </row>
    <row r="3" spans="2:2" x14ac:dyDescent="0.3">
      <c r="B3" s="31" t="s">
        <v>104</v>
      </c>
    </row>
    <row r="4" spans="2:2" x14ac:dyDescent="0.3">
      <c r="B4" s="31" t="s">
        <v>106</v>
      </c>
    </row>
    <row r="5" spans="2:2" x14ac:dyDescent="0.3">
      <c r="B5" s="31" t="s">
        <v>108</v>
      </c>
    </row>
    <row r="6" spans="2:2" x14ac:dyDescent="0.3">
      <c r="B6" s="31" t="s">
        <v>110</v>
      </c>
    </row>
    <row r="7" spans="2:2" x14ac:dyDescent="0.3">
      <c r="B7" s="31" t="s">
        <v>112</v>
      </c>
    </row>
    <row r="8" spans="2:2" x14ac:dyDescent="0.3">
      <c r="B8" s="31" t="s">
        <v>110</v>
      </c>
    </row>
    <row r="9" spans="2:2" x14ac:dyDescent="0.3">
      <c r="B9" s="31" t="s">
        <v>26</v>
      </c>
    </row>
    <row r="10" spans="2:2" x14ac:dyDescent="0.3">
      <c r="B10" s="31" t="s">
        <v>104</v>
      </c>
    </row>
    <row r="11" spans="2:2" x14ac:dyDescent="0.3">
      <c r="B11" s="31" t="s">
        <v>106</v>
      </c>
    </row>
    <row r="12" spans="2:2" x14ac:dyDescent="0.3">
      <c r="B12" s="31" t="s">
        <v>108</v>
      </c>
    </row>
    <row r="13" spans="2:2" x14ac:dyDescent="0.3">
      <c r="B13" s="3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IF</vt:lpstr>
      <vt:lpstr>Conditional formatting</vt:lpstr>
      <vt:lpstr>AND</vt:lpstr>
      <vt:lpstr>OR</vt:lpstr>
      <vt:lpstr>ISNA</vt:lpstr>
      <vt:lpstr>Drop Down list</vt:lpstr>
      <vt:lpstr>Names-1</vt:lpstr>
      <vt:lpstr>Names-2</vt:lpstr>
      <vt:lpstr>Identify Unique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Chauhan</dc:creator>
  <cp:lastModifiedBy>Gaurav Chauhan</cp:lastModifiedBy>
  <dcterms:created xsi:type="dcterms:W3CDTF">2022-07-17T15:23:43Z</dcterms:created>
  <dcterms:modified xsi:type="dcterms:W3CDTF">2022-08-13T19:31:02Z</dcterms:modified>
</cp:coreProperties>
</file>