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e\Downloads\"/>
    </mc:Choice>
  </mc:AlternateContent>
  <xr:revisionPtr revIDLastSave="0" documentId="13_ncr:1_{42C9D75E-502E-4FB4-AF7A-1B9DD3ECA82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est-data" sheetId="1" r:id="rId1"/>
    <sheet name="Data_cleaning" sheetId="2" r:id="rId2"/>
    <sheet name="Clean_Data" sheetId="3" r:id="rId3"/>
  </sheets>
  <definedNames>
    <definedName name="_xlnm._FilterDatabase" localSheetId="1" hidden="1">Data_cleaning!$A$1:$R$1235</definedName>
    <definedName name="_xlchart.v1.0" hidden="1">Data_cleaning!$M$1235</definedName>
    <definedName name="_xlchart.v1.1" hidden="1">Data_cleaning!$M$1:$M$1234</definedName>
    <definedName name="_xlchart.v1.2" hidden="1">Data_cleaning!$L$1235</definedName>
    <definedName name="_xlchart.v1.3" hidden="1">Data_cleaning!$L$1:$L$1234</definedName>
    <definedName name="_xlchart.v1.4" hidden="1">Data_cleaning!$O$1235</definedName>
    <definedName name="_xlchart.v1.5" hidden="1">Data_cleaning!$O$1:$O$1234</definedName>
  </definedNames>
  <calcPr calcId="191029"/>
</workbook>
</file>

<file path=xl/calcChain.xml><?xml version="1.0" encoding="utf-8"?>
<calcChain xmlns="http://schemas.openxmlformats.org/spreadsheetml/2006/main">
  <c r="O6" i="3" l="1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5" i="3"/>
  <c r="O3" i="3"/>
  <c r="O4" i="3"/>
  <c r="O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2" i="2"/>
</calcChain>
</file>

<file path=xl/sharedStrings.xml><?xml version="1.0" encoding="utf-8"?>
<sst xmlns="http://schemas.openxmlformats.org/spreadsheetml/2006/main" count="26293" uniqueCount="1628">
  <si>
    <t>Name</t>
  </si>
  <si>
    <t>Location</t>
  </si>
  <si>
    <t>Year</t>
  </si>
  <si>
    <t>Kilometers_Driven</t>
  </si>
  <si>
    <t>Fuel_Type</t>
  </si>
  <si>
    <t>Transmission</t>
  </si>
  <si>
    <t>Owner_Type</t>
  </si>
  <si>
    <t>Mileage</t>
  </si>
  <si>
    <t>Engine</t>
  </si>
  <si>
    <t>Power</t>
  </si>
  <si>
    <t>Seats</t>
  </si>
  <si>
    <t>New_Price</t>
  </si>
  <si>
    <t>Maruti Alto K10 LXI CNG</t>
  </si>
  <si>
    <t>Delhi</t>
  </si>
  <si>
    <t>CNG</t>
  </si>
  <si>
    <t>Manual</t>
  </si>
  <si>
    <t>First</t>
  </si>
  <si>
    <t>32.26 km/kg</t>
  </si>
  <si>
    <t>998 CC</t>
  </si>
  <si>
    <t>58.2 bhp</t>
  </si>
  <si>
    <t>Maruti Alto 800 2016-2019 LXI</t>
  </si>
  <si>
    <t>Coimbatore</t>
  </si>
  <si>
    <t>Petrol</t>
  </si>
  <si>
    <t>Second</t>
  </si>
  <si>
    <t>24.7 kmpl</t>
  </si>
  <si>
    <t>796 CC</t>
  </si>
  <si>
    <t>47.3 bhp</t>
  </si>
  <si>
    <t>Toyota Innova Crysta Touring Sport 2.4 MT</t>
  </si>
  <si>
    <t>Mumbai</t>
  </si>
  <si>
    <t>Diesel</t>
  </si>
  <si>
    <t>13.68 kmpl</t>
  </si>
  <si>
    <t>2393 CC</t>
  </si>
  <si>
    <t>147.8 bhp</t>
  </si>
  <si>
    <t>25.27 Lakh</t>
  </si>
  <si>
    <t>Toyota Etios Liva GD</t>
  </si>
  <si>
    <t>Hyderabad</t>
  </si>
  <si>
    <t>23.59 kmpl</t>
  </si>
  <si>
    <t>1364 CC</t>
  </si>
  <si>
    <t>null bhp</t>
  </si>
  <si>
    <t>Hyundai i20 Magna</t>
  </si>
  <si>
    <t>18.5 kmpl</t>
  </si>
  <si>
    <t>1197 CC</t>
  </si>
  <si>
    <t>82.85 bhp</t>
  </si>
  <si>
    <t>Mahindra XUV500 W8 2WD</t>
  </si>
  <si>
    <t>16.0 kmpl</t>
  </si>
  <si>
    <t>2179 CC</t>
  </si>
  <si>
    <t>140 bhp</t>
  </si>
  <si>
    <t>Toyota Fortuner 4x2 AT TRD Sportivo</t>
  </si>
  <si>
    <t>Pune</t>
  </si>
  <si>
    <t>Automatic</t>
  </si>
  <si>
    <t>12.55 kmpl</t>
  </si>
  <si>
    <t>2982 CC</t>
  </si>
  <si>
    <t>168.7 bhp</t>
  </si>
  <si>
    <t>Hyundai EON Era Plus</t>
  </si>
  <si>
    <t>Jaipur</t>
  </si>
  <si>
    <t>21.1 kmpl</t>
  </si>
  <si>
    <t>814 CC</t>
  </si>
  <si>
    <t>55.2 bhp</t>
  </si>
  <si>
    <t>Honda City 1.5 S MT</t>
  </si>
  <si>
    <t>17.0 kmpl</t>
  </si>
  <si>
    <t>1497 CC</t>
  </si>
  <si>
    <t>118 bhp</t>
  </si>
  <si>
    <t>Mahindra XUV500 W6 2WD</t>
  </si>
  <si>
    <t>15.1 kmpl</t>
  </si>
  <si>
    <t>Audi Q5 2008-2012 2.0 TDI</t>
  </si>
  <si>
    <t>12.8 kmpl</t>
  </si>
  <si>
    <t>1968 CC</t>
  </si>
  <si>
    <t>167.6 bhp</t>
  </si>
  <si>
    <t>Hyundai Grand i10 Magna</t>
  </si>
  <si>
    <t>18.9 kmpl</t>
  </si>
  <si>
    <t>82 bhp</t>
  </si>
  <si>
    <t>Toyota Corolla H5</t>
  </si>
  <si>
    <t>Chennai</t>
  </si>
  <si>
    <t>Third</t>
  </si>
  <si>
    <t>13.4 kmpl</t>
  </si>
  <si>
    <t>1794 CC</t>
  </si>
  <si>
    <t>125 bhp</t>
  </si>
  <si>
    <t>Maruti Swift Vdi BSIII</t>
  </si>
  <si>
    <t>17.8 kmpl</t>
  </si>
  <si>
    <t>1248 CC</t>
  </si>
  <si>
    <t>75 bhp</t>
  </si>
  <si>
    <t>Nissan Terrano XL</t>
  </si>
  <si>
    <t>13.24 kmpl</t>
  </si>
  <si>
    <t>1598 CC</t>
  </si>
  <si>
    <t>102.5 bhp</t>
  </si>
  <si>
    <t>BMW X1 sDrive20d</t>
  </si>
  <si>
    <t>17.05 kmpl</t>
  </si>
  <si>
    <t>1995 CC</t>
  </si>
  <si>
    <t>184 bhp</t>
  </si>
  <si>
    <t>BMW 3 Series GT 320d Luxury Line</t>
  </si>
  <si>
    <t>19.59 kmpl</t>
  </si>
  <si>
    <t>Ford Ikon 1.4 TDCi DuraTorq</t>
  </si>
  <si>
    <t>13.8 kmpl</t>
  </si>
  <si>
    <t>1399 CC</t>
  </si>
  <si>
    <t>68 bhp</t>
  </si>
  <si>
    <t>Maruti Swift AMT ZXI</t>
  </si>
  <si>
    <t>Kochi</t>
  </si>
  <si>
    <t>22.0 kmpl</t>
  </si>
  <si>
    <t>81.80 bhp</t>
  </si>
  <si>
    <t>Maruti Swift Dzire VXi</t>
  </si>
  <si>
    <t>17.5 kmpl</t>
  </si>
  <si>
    <t>1298 CC</t>
  </si>
  <si>
    <t>85.8 bhp</t>
  </si>
  <si>
    <t>Maruti Ritz LDi</t>
  </si>
  <si>
    <t>23.2 kmpl</t>
  </si>
  <si>
    <t>73.94 bhp</t>
  </si>
  <si>
    <t>Nissan Micra XV</t>
  </si>
  <si>
    <t>18.06 kmpl</t>
  </si>
  <si>
    <t>1198 CC</t>
  </si>
  <si>
    <t>Skoda Laura 1.8 TSI Ambition</t>
  </si>
  <si>
    <t>Bangalore</t>
  </si>
  <si>
    <t>Honda Civic 2010-2013 1.8 S MT Inspire</t>
  </si>
  <si>
    <t>15.5 kmpl</t>
  </si>
  <si>
    <t>1799 CC</t>
  </si>
  <si>
    <t>132 bhp</t>
  </si>
  <si>
    <t>Ford Ikon 1.3 Flair</t>
  </si>
  <si>
    <t>1299 CC</t>
  </si>
  <si>
    <t>70 bhp</t>
  </si>
  <si>
    <t>Maruti Alto LX</t>
  </si>
  <si>
    <t>19.7 kmpl</t>
  </si>
  <si>
    <t>46.3 bhp</t>
  </si>
  <si>
    <t>Honda Jazz 1.5 V i DTEC</t>
  </si>
  <si>
    <t>27.3 kmpl</t>
  </si>
  <si>
    <t>1498 CC</t>
  </si>
  <si>
    <t>98.6 bhp</t>
  </si>
  <si>
    <t>Skoda Rapid 1.5 TDI AT Ambition</t>
  </si>
  <si>
    <t>21.66 kmpl</t>
  </si>
  <si>
    <t>103.52 bhp</t>
  </si>
  <si>
    <t>Hyundai i20 1.2 Sportz</t>
  </si>
  <si>
    <t>80 bhp</t>
  </si>
  <si>
    <t>Toyota Etios Cross 1.4L VD</t>
  </si>
  <si>
    <t>67.06 bhp</t>
  </si>
  <si>
    <t>9.27 Lakh</t>
  </si>
  <si>
    <t>Volkswagen Polo GT TDI</t>
  </si>
  <si>
    <t>15.11 kmpl</t>
  </si>
  <si>
    <t>103.6 bhp</t>
  </si>
  <si>
    <t>Hyundai i10 Era 1.1 iTech SE</t>
  </si>
  <si>
    <t>19.81 kmpl</t>
  </si>
  <si>
    <t>1086 CC</t>
  </si>
  <si>
    <t>68.05 bhp</t>
  </si>
  <si>
    <t>Mitsubishi Pajero 2.8 SFX</t>
  </si>
  <si>
    <t>10.5 kmpl</t>
  </si>
  <si>
    <t>2835 CC</t>
  </si>
  <si>
    <t>107.2 bhp</t>
  </si>
  <si>
    <t>Maruti Swift Dzire Tour LDI</t>
  </si>
  <si>
    <t>Kolkata</t>
  </si>
  <si>
    <t>23.4 kmpl</t>
  </si>
  <si>
    <t>74 bhp</t>
  </si>
  <si>
    <t>Maruti Swift Dzire VXI</t>
  </si>
  <si>
    <t>19.1 kmpl</t>
  </si>
  <si>
    <t>Skoda Rapid 1.6 MPI AT Style</t>
  </si>
  <si>
    <t>14.84 kmpl</t>
  </si>
  <si>
    <t>14.95 Lakh</t>
  </si>
  <si>
    <t>Hyundai Creta 1.6 SX Plus Dual Tone Petrol</t>
  </si>
  <si>
    <t>15.29 kmpl</t>
  </si>
  <si>
    <t>1591 CC</t>
  </si>
  <si>
    <t>121.3 bhp</t>
  </si>
  <si>
    <t>Toyota Innova 2.5 G (Diesel) 7 Seater BS IV</t>
  </si>
  <si>
    <t>2494 CC</t>
  </si>
  <si>
    <t>102 bhp</t>
  </si>
  <si>
    <t>BMW 5 Series 520d Luxury Line</t>
  </si>
  <si>
    <t>22.48 kmpl</t>
  </si>
  <si>
    <t>190 bhp</t>
  </si>
  <si>
    <t>70.43 Lakh</t>
  </si>
  <si>
    <t>Maruti Baleno Alpha 1.3</t>
  </si>
  <si>
    <t>Ahmedabad</t>
  </si>
  <si>
    <t>27.39 kmpl</t>
  </si>
  <si>
    <t>Audi A4 2.0 TDI 177 Bhp Technology Edition</t>
  </si>
  <si>
    <t>17.11 kmpl</t>
  </si>
  <si>
    <t>174.33 bhp</t>
  </si>
  <si>
    <t>Audi A4 2.0 TDI Multitronic</t>
  </si>
  <si>
    <t>16.55 kmpl</t>
  </si>
  <si>
    <t>Skoda Rapid 1.6 MPI Ambition</t>
  </si>
  <si>
    <t>15.41 kmpl</t>
  </si>
  <si>
    <t>11.89 Lakh</t>
  </si>
  <si>
    <t>Maruti Ertiga SHVS VDI</t>
  </si>
  <si>
    <t>24.52 kmpl</t>
  </si>
  <si>
    <t>88.5 bhp</t>
  </si>
  <si>
    <t>Maruti Ciaz 1.4 Zeta</t>
  </si>
  <si>
    <t>20.73 kmpl</t>
  </si>
  <si>
    <t>1373 CC</t>
  </si>
  <si>
    <t>91.1 bhp</t>
  </si>
  <si>
    <t>Maruti Ciaz ZXi</t>
  </si>
  <si>
    <t>Mercedes-Benz A Class A200 CDI Sport</t>
  </si>
  <si>
    <t>20.0 kmpl</t>
  </si>
  <si>
    <t>2143 CC</t>
  </si>
  <si>
    <t>136 bhp</t>
  </si>
  <si>
    <t>Toyota Innova 2.5 ZX Diesel 7 Seater</t>
  </si>
  <si>
    <t>12.99 kmpl</t>
  </si>
  <si>
    <t>100.6 bhp</t>
  </si>
  <si>
    <t>BMW 3 Series 320d Prestige</t>
  </si>
  <si>
    <t>18.88 kmpl</t>
  </si>
  <si>
    <t>Ford Ecosport 1.5 DV5 MT Titanium</t>
  </si>
  <si>
    <t>22.7 kmpl</t>
  </si>
  <si>
    <t>89.84 bhp</t>
  </si>
  <si>
    <t>Ford Endeavour 3.0L 4X4 AT</t>
  </si>
  <si>
    <t>11.4 kmpl</t>
  </si>
  <si>
    <t>2953 CC</t>
  </si>
  <si>
    <t>153.86 bhp</t>
  </si>
  <si>
    <t>Audi Q5 2.0 TDI</t>
  </si>
  <si>
    <t>14.16 kmpl</t>
  </si>
  <si>
    <t>174.3 bhp</t>
  </si>
  <si>
    <t>Hyundai Verna 1.6 SX VTVT</t>
  </si>
  <si>
    <t>17.01 kmpl</t>
  </si>
  <si>
    <t>Mahindra XUV500 W8 4WD</t>
  </si>
  <si>
    <t>Maruti Vitara Brezza ZDi</t>
  </si>
  <si>
    <t>24.3 kmpl</t>
  </si>
  <si>
    <t>11.02 Lakh</t>
  </si>
  <si>
    <t>Toyota Etios Liva 1.4 VXD</t>
  </si>
  <si>
    <t>67.04 bhp</t>
  </si>
  <si>
    <t>8.94 Lakh</t>
  </si>
  <si>
    <t>Tata Indigo CS LX (TDI) BS III</t>
  </si>
  <si>
    <t>19.09 kmpl</t>
  </si>
  <si>
    <t>1396 CC</t>
  </si>
  <si>
    <t>69 bhp</t>
  </si>
  <si>
    <t>Honda City ZX GXi</t>
  </si>
  <si>
    <t>17.7 kmpl</t>
  </si>
  <si>
    <t>78 bhp</t>
  </si>
  <si>
    <t>Toyota Corolla Altis G</t>
  </si>
  <si>
    <t>14.53 kmpl</t>
  </si>
  <si>
    <t>1798 CC</t>
  </si>
  <si>
    <t>138.1 bhp</t>
  </si>
  <si>
    <t>Hyundai Grand i10 Asta</t>
  </si>
  <si>
    <t>Hyundai i20 Sportz 1.2</t>
  </si>
  <si>
    <t>18.6 kmpl</t>
  </si>
  <si>
    <t>81.83 bhp</t>
  </si>
  <si>
    <t>Volkswagen Polo 1.5 TDI Comfortline</t>
  </si>
  <si>
    <t>20.14 kmpl</t>
  </si>
  <si>
    <t>88.8 bhp</t>
  </si>
  <si>
    <t>Maruti Celerio X VXI Option</t>
  </si>
  <si>
    <t>23.0 kmpl</t>
  </si>
  <si>
    <t>67 bhp</t>
  </si>
  <si>
    <t>5.78 Lakh</t>
  </si>
  <si>
    <t>Chevrolet Sail Hatchback 1.2</t>
  </si>
  <si>
    <t>18.2 kmpl</t>
  </si>
  <si>
    <t>1199 CC</t>
  </si>
  <si>
    <t>82.5 bhp</t>
  </si>
  <si>
    <t>Mahindra Scorpio VLX Special Edition BS-IV</t>
  </si>
  <si>
    <t>15.4 kmpl</t>
  </si>
  <si>
    <t>120 bhp</t>
  </si>
  <si>
    <t>Volkswagen Ameo 1.5 TDI Comfortline</t>
  </si>
  <si>
    <t>108.62 bhp</t>
  </si>
  <si>
    <t>9.4 Lakh</t>
  </si>
  <si>
    <t>Maruti Wagon R LXI</t>
  </si>
  <si>
    <t>67.1 bhp</t>
  </si>
  <si>
    <t>Honda Brio S Option MT</t>
  </si>
  <si>
    <t>18.4 kmpl</t>
  </si>
  <si>
    <t>86.8 bhp</t>
  </si>
  <si>
    <t>Maruti Ertiga VXI</t>
  </si>
  <si>
    <t>16.02 kmpl</t>
  </si>
  <si>
    <t>93.7 bhp</t>
  </si>
  <si>
    <t>Hyundai Santro Xing GL</t>
  </si>
  <si>
    <t>0.0 kmpl</t>
  </si>
  <si>
    <t>62 bhp</t>
  </si>
  <si>
    <t>Ford Figo Aspire 1.2 Ti-VCT Titanium</t>
  </si>
  <si>
    <t>18.16 kmpl</t>
  </si>
  <si>
    <t>1196 CC</t>
  </si>
  <si>
    <t>Tata Tiago AMT 1.2 Revotron XTA</t>
  </si>
  <si>
    <t>23.84 kmpl</t>
  </si>
  <si>
    <t>84 bhp</t>
  </si>
  <si>
    <t>6.3 Lakh</t>
  </si>
  <si>
    <t>Hyundai Santro Xing XL</t>
  </si>
  <si>
    <t>Chevrolet Beat LT</t>
  </si>
  <si>
    <t>79.4 bhp</t>
  </si>
  <si>
    <t>Nissan Micra Diesel XV</t>
  </si>
  <si>
    <t>23.08 kmpl</t>
  </si>
  <si>
    <t>1461 CC</t>
  </si>
  <si>
    <t>63.1 bhp</t>
  </si>
  <si>
    <t>Toyota Innova 2.5 GX (Diesel) 8 Seater</t>
  </si>
  <si>
    <t>100 bhp</t>
  </si>
  <si>
    <t>Hyundai Xcent 1.2 VTVT E</t>
  </si>
  <si>
    <t>81.86 bhp</t>
  </si>
  <si>
    <t>6.41 Lakh</t>
  </si>
  <si>
    <t>Maruti Ciaz VXi</t>
  </si>
  <si>
    <t>BMW 5 Series 2013-2017 520d Luxury Line</t>
  </si>
  <si>
    <t>18.12 kmpl</t>
  </si>
  <si>
    <t>Toyota Camry Hybrid 2.5</t>
  </si>
  <si>
    <t>19.16 kmpl</t>
  </si>
  <si>
    <t>2487 CC</t>
  </si>
  <si>
    <t>175.67 bhp</t>
  </si>
  <si>
    <t>40.62 Lakh</t>
  </si>
  <si>
    <t>Toyota Corolla Altis D-4D G</t>
  </si>
  <si>
    <t>21.43 kmpl</t>
  </si>
  <si>
    <t>87.2 bhp</t>
  </si>
  <si>
    <t>Hyundai Verna 1.6 SX CRDi (O)</t>
  </si>
  <si>
    <t>22.32 kmpl</t>
  </si>
  <si>
    <t>1582 CC</t>
  </si>
  <si>
    <t>126.32 bhp</t>
  </si>
  <si>
    <t>Volkswagen Vento 1.5 TDI Highline AT</t>
  </si>
  <si>
    <t>21.21 kmpl</t>
  </si>
  <si>
    <t>103.2 bhp</t>
  </si>
  <si>
    <t>Nissan Teana XL</t>
  </si>
  <si>
    <t>11.07 kmpl</t>
  </si>
  <si>
    <t>2496 CC</t>
  </si>
  <si>
    <t>179.5 bhp</t>
  </si>
  <si>
    <t>Hyundai i20 1.2 Sportz Option</t>
  </si>
  <si>
    <t>Tata Manza Club Class Safire90 LX</t>
  </si>
  <si>
    <t>13.07 kmpl</t>
  </si>
  <si>
    <t>1368 CC</t>
  </si>
  <si>
    <t>88.76 bhp</t>
  </si>
  <si>
    <t>Ford Figo Diesel ZXI</t>
  </si>
  <si>
    <t>Hyundai i20 Asta 1.2</t>
  </si>
  <si>
    <t>Ford Fiesta Classic 1.6 SXI Duratec</t>
  </si>
  <si>
    <t>15.3 kmpl</t>
  </si>
  <si>
    <t>1596 CC</t>
  </si>
  <si>
    <t>99.6 bhp</t>
  </si>
  <si>
    <t>Mercedes-Benz B Class B180 Sports</t>
  </si>
  <si>
    <t>11.9 kmpl</t>
  </si>
  <si>
    <t>1595 CC</t>
  </si>
  <si>
    <t>120.7 bhp</t>
  </si>
  <si>
    <t>Maruti Swift Dzire VDI</t>
  </si>
  <si>
    <t>Hyundai Santro Xing GLS</t>
  </si>
  <si>
    <t>17.92 kmpl</t>
  </si>
  <si>
    <t>62.1 bhp</t>
  </si>
  <si>
    <t>Maruti Baleno Alpha</t>
  </si>
  <si>
    <t>21.4 kmpl</t>
  </si>
  <si>
    <t>83.1 bhp</t>
  </si>
  <si>
    <t>8.8 Lakh</t>
  </si>
  <si>
    <t>Honda Accord 2.4 Elegance M/T</t>
  </si>
  <si>
    <t>10.2 kmpl</t>
  </si>
  <si>
    <t>2354 CC</t>
  </si>
  <si>
    <t>180 bhp</t>
  </si>
  <si>
    <t>Nissan Micra XL CVT</t>
  </si>
  <si>
    <t>19.34 kmpl</t>
  </si>
  <si>
    <t>75.94 bhp</t>
  </si>
  <si>
    <t>Maruti Zen Estilo LXI BS IV</t>
  </si>
  <si>
    <t>19.0 kmpl</t>
  </si>
  <si>
    <t>Hyundai Elantra CRDi SX</t>
  </si>
  <si>
    <t>126.24 bhp</t>
  </si>
  <si>
    <t>Tata Indica V2 DiCOR DLG BS-III</t>
  </si>
  <si>
    <t>Tata Nano Lx</t>
  </si>
  <si>
    <t>26.0 kmpl</t>
  </si>
  <si>
    <t>624 CC</t>
  </si>
  <si>
    <t>35 bhp</t>
  </si>
  <si>
    <t>Honda Amaze S i-Dtech</t>
  </si>
  <si>
    <t>25.8 kmpl</t>
  </si>
  <si>
    <t>Volkswagen Polo Diesel Highline 1.2L</t>
  </si>
  <si>
    <t>22.07 kmpl</t>
  </si>
  <si>
    <t>73.9 bhp</t>
  </si>
  <si>
    <t>Tata Indica Vista Quadrajet LX</t>
  </si>
  <si>
    <t>22.3 kmpl</t>
  </si>
  <si>
    <t>Audi Q3 30 TDI S Edition</t>
  </si>
  <si>
    <t>17.32 kmpl</t>
  </si>
  <si>
    <t>138.13 bhp</t>
  </si>
  <si>
    <t>Honda City i DTEC SV</t>
  </si>
  <si>
    <t>Honda Amaze SX i-DTEC</t>
  </si>
  <si>
    <t>Hyundai i20 Asta Option 1.2</t>
  </si>
  <si>
    <t>Honda Brio S MT</t>
  </si>
  <si>
    <t>19.4 kmpl</t>
  </si>
  <si>
    <t>Mercedes-Benz New C-Class C 250 CDI Avantgarde</t>
  </si>
  <si>
    <t>19.71 kmpl</t>
  </si>
  <si>
    <t>201.15 bhp</t>
  </si>
  <si>
    <t>Volkswagen Polo 1.2 MPI Highline</t>
  </si>
  <si>
    <t>16.47 kmpl</t>
  </si>
  <si>
    <t>Hyundai i10 Magna AT</t>
  </si>
  <si>
    <t>19.2 kmpl</t>
  </si>
  <si>
    <t>Hyundai i20 1.2 Magna Executive</t>
  </si>
  <si>
    <t>BMW 5 Series 525d Sedan</t>
  </si>
  <si>
    <t>16.73 kmpl</t>
  </si>
  <si>
    <t>2993 CC</t>
  </si>
  <si>
    <t>218 bhp</t>
  </si>
  <si>
    <t>Maruti Swift Dzire Vdi BSIV</t>
  </si>
  <si>
    <t>19.3 kmpl</t>
  </si>
  <si>
    <t>Honda BRV i-DTEC V MT</t>
  </si>
  <si>
    <t>21.9 kmpl</t>
  </si>
  <si>
    <t>15.59 Lakh</t>
  </si>
  <si>
    <t>Maruti Swift Dzire VDI Optional</t>
  </si>
  <si>
    <t>26.59 kmpl</t>
  </si>
  <si>
    <t>BMW X3 xDrive20d</t>
  </si>
  <si>
    <t>16.09 kmpl</t>
  </si>
  <si>
    <t>Chevrolet Beat Diesel LS</t>
  </si>
  <si>
    <t>25.44 kmpl</t>
  </si>
  <si>
    <t>936 CC</t>
  </si>
  <si>
    <t>57.6 bhp</t>
  </si>
  <si>
    <t>Audi Q3 30 TDI Premium FWD</t>
  </si>
  <si>
    <t>18.51 kmpl</t>
  </si>
  <si>
    <t>147.51 bhp</t>
  </si>
  <si>
    <t>44.8 Lakh</t>
  </si>
  <si>
    <t>Mercedes-Benz GL-Class 2007 2012 350 CDI Luxury</t>
  </si>
  <si>
    <t>12.0 kmpl</t>
  </si>
  <si>
    <t>2987 CC</t>
  </si>
  <si>
    <t>224 bhp</t>
  </si>
  <si>
    <t>BMW 3 Series GT 320d Sport Line</t>
  </si>
  <si>
    <t>Hyundai Grand i10 Asta Option</t>
  </si>
  <si>
    <t>Toyota Etios Liva VD</t>
  </si>
  <si>
    <t>Datsun GO T Petrol</t>
  </si>
  <si>
    <t>19.83 kmpl</t>
  </si>
  <si>
    <t>5.74 Lakh</t>
  </si>
  <si>
    <t>Maruti Ignis 1.2 Alpha</t>
  </si>
  <si>
    <t>20.89 kmpl</t>
  </si>
  <si>
    <t>7.43 Lakh</t>
  </si>
  <si>
    <t>Maruti A-Star Zxi</t>
  </si>
  <si>
    <t>66.1 bhp</t>
  </si>
  <si>
    <t>Honda Civic 2010-2013 1.8 V AT Sunroof</t>
  </si>
  <si>
    <t>13.9 kmpl</t>
  </si>
  <si>
    <t>130.3 bhp</t>
  </si>
  <si>
    <t>Maruti Alto 800 LXI</t>
  </si>
  <si>
    <t>22.74 kmpl</t>
  </si>
  <si>
    <t>Jaguar XE 2.0L Diesel Prestige</t>
  </si>
  <si>
    <t>13.6 kmpl</t>
  </si>
  <si>
    <t>1999 CC</t>
  </si>
  <si>
    <t>177 bhp</t>
  </si>
  <si>
    <t>52.96 Lakh</t>
  </si>
  <si>
    <t>Hyundai i20 1.4 CRDi Sportz</t>
  </si>
  <si>
    <t>90 bhp</t>
  </si>
  <si>
    <t>Ford EcoSport 1.0 Ecoboost Titanium Plus</t>
  </si>
  <si>
    <t>999 CC</t>
  </si>
  <si>
    <t>123.24 bhp</t>
  </si>
  <si>
    <t>Mahindra KUV 100 mFALCON G80 K4 5str</t>
  </si>
  <si>
    <t>18.15 kmpl</t>
  </si>
  <si>
    <t>Maruti Vitara Brezza VDi Option</t>
  </si>
  <si>
    <t>Volkswagen Vento Diesel Highline</t>
  </si>
  <si>
    <t>20.54 kmpl</t>
  </si>
  <si>
    <t>Ford Fiesta 1.4 SXI Duratorq</t>
  </si>
  <si>
    <t>Fiat Avventura FIRE Dynamic</t>
  </si>
  <si>
    <t>14.4 kmpl</t>
  </si>
  <si>
    <t>Honda Civic 2006-2010 1.8 V MT</t>
  </si>
  <si>
    <t>13.5 kmpl</t>
  </si>
  <si>
    <t>130 bhp</t>
  </si>
  <si>
    <t>Honda CR-V Diesel</t>
  </si>
  <si>
    <t>18.0 kmpl</t>
  </si>
  <si>
    <t>2000 CC</t>
  </si>
  <si>
    <t>148 bhp</t>
  </si>
  <si>
    <t>22.5 kmpl</t>
  </si>
  <si>
    <t>4.59 Lakh</t>
  </si>
  <si>
    <t>Hyundai i10 Magna</t>
  </si>
  <si>
    <t>20.36 kmpl</t>
  </si>
  <si>
    <t>78.9 bhp</t>
  </si>
  <si>
    <t>Volkswagen Ameo 1.5 TDI Highline AT</t>
  </si>
  <si>
    <t>108.495 bhp</t>
  </si>
  <si>
    <t>Hyundai Accent CRDi</t>
  </si>
  <si>
    <t>13.1 kmpl</t>
  </si>
  <si>
    <t>1493 CC</t>
  </si>
  <si>
    <t>Ford Ecosport 1.5 DV5 MT Titanium Optional</t>
  </si>
  <si>
    <t>Jaguar XF 2.2 Litre Luxury</t>
  </si>
  <si>
    <t>16.36 kmpl</t>
  </si>
  <si>
    <t>187.7 bhp</t>
  </si>
  <si>
    <t>Maruti Baleno Alpha 1.2</t>
  </si>
  <si>
    <t>Hyundai Grand i10 CRDi Magna</t>
  </si>
  <si>
    <t>24.0 kmpl</t>
  </si>
  <si>
    <t>1120 CC</t>
  </si>
  <si>
    <t>Hyundai EON Era</t>
  </si>
  <si>
    <t>Mercedes-Benz E-Class 2015-2017 E250 Edition E</t>
  </si>
  <si>
    <t>15.0 kmpl</t>
  </si>
  <si>
    <t>204 bhp</t>
  </si>
  <si>
    <t>Mercedes-Benz M-Class ML 350 4Matic</t>
  </si>
  <si>
    <t>165 bhp</t>
  </si>
  <si>
    <t>Ford EcoSport 1.5 Diesel Titanium</t>
  </si>
  <si>
    <t>98.96 bhp</t>
  </si>
  <si>
    <t>11.48 Lakh</t>
  </si>
  <si>
    <t>Maruti Celerio VXI AT</t>
  </si>
  <si>
    <t>23.1 kmpl</t>
  </si>
  <si>
    <t>Mahindra Xylo E9</t>
  </si>
  <si>
    <t>13.0 kmpl</t>
  </si>
  <si>
    <t>Hyundai Creta 1.6 SX Automatic</t>
  </si>
  <si>
    <t>14.8 kmpl</t>
  </si>
  <si>
    <t>15.93 Lakh</t>
  </si>
  <si>
    <t>Honda Mobilio V i VTEC</t>
  </si>
  <si>
    <t>17.3 kmpl</t>
  </si>
  <si>
    <t>117.3 bhp</t>
  </si>
  <si>
    <t>Mercedes-Benz GL-Class 350 CDI Blue Efficiency</t>
  </si>
  <si>
    <t>11.3 kmpl</t>
  </si>
  <si>
    <t>254.8 bhp</t>
  </si>
  <si>
    <t>Mercedes-Benz S Class 2005 2013 S 350 L</t>
  </si>
  <si>
    <t>10.13 kmpl</t>
  </si>
  <si>
    <t>3498 CC</t>
  </si>
  <si>
    <t>364.9 bhp</t>
  </si>
  <si>
    <t>Volkswagen Vento 1.5 TDI Highline</t>
  </si>
  <si>
    <t>20.64 kmpl</t>
  </si>
  <si>
    <t>108.5 bhp</t>
  </si>
  <si>
    <t>14.32 Lakh</t>
  </si>
  <si>
    <t>Mercedes-Benz E-Class E250 CDI Avantgrade</t>
  </si>
  <si>
    <t>201.1 bhp</t>
  </si>
  <si>
    <t>Toyota Etios V</t>
  </si>
  <si>
    <t>16.78 kmpl</t>
  </si>
  <si>
    <t>1496 CC</t>
  </si>
  <si>
    <t>88.73 bhp</t>
  </si>
  <si>
    <t>Tata Indica Vista Aqua TDI BSIII</t>
  </si>
  <si>
    <t>1405 CC</t>
  </si>
  <si>
    <t>71 bhp</t>
  </si>
  <si>
    <t>Volkswagen Passat 1.8 TSI MT</t>
  </si>
  <si>
    <t>14.3 kmpl</t>
  </si>
  <si>
    <t>160 bhp</t>
  </si>
  <si>
    <t>Maruti Alto LXi</t>
  </si>
  <si>
    <t>Skoda Laura 1.9 TDI MT Elegance</t>
  </si>
  <si>
    <t>1896 CC</t>
  </si>
  <si>
    <t>105 bhp</t>
  </si>
  <si>
    <t>Maruti Wagon R LX</t>
  </si>
  <si>
    <t>Nissan Sunny 2011-2014 Diesel XV</t>
  </si>
  <si>
    <t>21.64 kmpl</t>
  </si>
  <si>
    <t>84.8 bhp</t>
  </si>
  <si>
    <t>Honda Brio VX</t>
  </si>
  <si>
    <t>Hyundai i10 Sportz</t>
  </si>
  <si>
    <t>Mercedes-Benz M-Class ML 250 CDI</t>
  </si>
  <si>
    <t>15.26 kmpl</t>
  </si>
  <si>
    <t>203.2 bhp</t>
  </si>
  <si>
    <t>Volkswagen Vento Petrol Comfortline</t>
  </si>
  <si>
    <t>15.04 kmpl</t>
  </si>
  <si>
    <t>Honda Mobilio S i DTEC</t>
  </si>
  <si>
    <t>24.2 kmpl</t>
  </si>
  <si>
    <t>Maruti Alto LXI</t>
  </si>
  <si>
    <t>3.99 Lakh</t>
  </si>
  <si>
    <t>Honda City ZX VTEC Plus</t>
  </si>
  <si>
    <t>16.9 kmpl</t>
  </si>
  <si>
    <t>Audi A8 L 3.0 TDI quattro</t>
  </si>
  <si>
    <t>11.8 kmpl</t>
  </si>
  <si>
    <t>2967 CC</t>
  </si>
  <si>
    <t>246.7 bhp</t>
  </si>
  <si>
    <t>Maruti Swift Dzire VDi</t>
  </si>
  <si>
    <t>Hyundai Verna CRDi ABS</t>
  </si>
  <si>
    <t>18.1 kmpl</t>
  </si>
  <si>
    <t>110 bhp</t>
  </si>
  <si>
    <t>Tata Indica DLS</t>
  </si>
  <si>
    <t>Tata Nano XT</t>
  </si>
  <si>
    <t>23.9 kmpl</t>
  </si>
  <si>
    <t>37.48 bhp</t>
  </si>
  <si>
    <t>BMW 7 Series 730Ld DPE Signature</t>
  </si>
  <si>
    <t>16.77 kmpl</t>
  </si>
  <si>
    <t>261.49 bhp</t>
  </si>
  <si>
    <t>1.58 Cr</t>
  </si>
  <si>
    <t>Honda Brio 1.2 S MT</t>
  </si>
  <si>
    <t>6.15 Lakh</t>
  </si>
  <si>
    <t>Hindustan Motors Contessa 2.0 DSL</t>
  </si>
  <si>
    <t>14.1 kmpl</t>
  </si>
  <si>
    <t>Renault Duster 110PS Diesel RxZ</t>
  </si>
  <si>
    <t>19.01 kmpl</t>
  </si>
  <si>
    <t>108.45 bhp</t>
  </si>
  <si>
    <t>Maruti Dzire ZDI</t>
  </si>
  <si>
    <t>28.4 kmpl</t>
  </si>
  <si>
    <t>73.75 bhp</t>
  </si>
  <si>
    <t>8.95 Lakh</t>
  </si>
  <si>
    <t>Honda City i VTEC V</t>
  </si>
  <si>
    <t>Jaguar XF Diesel</t>
  </si>
  <si>
    <t>14.74 kmpl</t>
  </si>
  <si>
    <t>270.9 bhp</t>
  </si>
  <si>
    <t>BMW 3 Series 320d Luxury Line</t>
  </si>
  <si>
    <t>BMW 3 Series Luxury Line</t>
  </si>
  <si>
    <t>21.76 kmpl</t>
  </si>
  <si>
    <t>62.07 Lakh</t>
  </si>
  <si>
    <t>56.3 bhp</t>
  </si>
  <si>
    <t>Mercedes-Benz New C-Class C 220d Avantgarde Edition C</t>
  </si>
  <si>
    <t>19.27 kmpl</t>
  </si>
  <si>
    <t>167.62 bhp</t>
  </si>
  <si>
    <t>Maruti Omni E 8 Str STD</t>
  </si>
  <si>
    <t>Fourth &amp; Above</t>
  </si>
  <si>
    <t>16.8 kmpl</t>
  </si>
  <si>
    <t>34.2 bhp</t>
  </si>
  <si>
    <t>Volkswagen Vento Petrol Highline</t>
  </si>
  <si>
    <t>Audi A6 2011-2015 2.0 TDI Premium Plus</t>
  </si>
  <si>
    <t>17.68 kmpl</t>
  </si>
  <si>
    <t>Fiat Linea Dynamic</t>
  </si>
  <si>
    <t>14.6 kmpl</t>
  </si>
  <si>
    <t>88.7 bhp</t>
  </si>
  <si>
    <t>Hyundai Verna 1.6 SX</t>
  </si>
  <si>
    <t>Hyundai i20 Active 1.2 S</t>
  </si>
  <si>
    <t>17.19 kmpl</t>
  </si>
  <si>
    <t>Honda Brio V MT</t>
  </si>
  <si>
    <t>Honda Mobilio RS Option i DTEC</t>
  </si>
  <si>
    <t>24.5 kmpl</t>
  </si>
  <si>
    <t>Mitsubishi Pajero Sport 4X4</t>
  </si>
  <si>
    <t>2477 CC</t>
  </si>
  <si>
    <t>175.56 bhp</t>
  </si>
  <si>
    <t>31.93 Lakh</t>
  </si>
  <si>
    <t>Tata Manza Club Class Quadrajet90 LS</t>
  </si>
  <si>
    <t>21.02 kmpl</t>
  </si>
  <si>
    <t>Renault Duster Adventure Edition</t>
  </si>
  <si>
    <t>Hyundai Verna CRDi 1.6 AT SX Plus</t>
  </si>
  <si>
    <t>126.2 bhp</t>
  </si>
  <si>
    <t>15.88 Lakh</t>
  </si>
  <si>
    <t>Maruti Ritz VDi</t>
  </si>
  <si>
    <t>Toyota Innova 2.5 V Diesel 8-seater</t>
  </si>
  <si>
    <t>Tata Sumo EX 10/7 Str BSII</t>
  </si>
  <si>
    <t>12.2 kmpl</t>
  </si>
  <si>
    <t>1948 CC</t>
  </si>
  <si>
    <t>Audi Q3 35 TDI Quattro Premium Plus</t>
  </si>
  <si>
    <t>15.17 kmpl</t>
  </si>
  <si>
    <t>181 bhp</t>
  </si>
  <si>
    <t>43.65 Lakh</t>
  </si>
  <si>
    <t>Fiat Grande Punto 1.2 Emotion</t>
  </si>
  <si>
    <t>16.2 kmpl</t>
  </si>
  <si>
    <t>1172 CC</t>
  </si>
  <si>
    <t>Hyundai Elantra SX</t>
  </si>
  <si>
    <t>16.3 kmpl</t>
  </si>
  <si>
    <t>1797 CC</t>
  </si>
  <si>
    <t>147.5 bhp</t>
  </si>
  <si>
    <t>Volkswagen Polo Diesel Trendline 1.2L</t>
  </si>
  <si>
    <t>Toyota Etios Cross 1.2L G</t>
  </si>
  <si>
    <t>17.71 kmpl</t>
  </si>
  <si>
    <t>78.8 bhp</t>
  </si>
  <si>
    <t>8.23 Lakh</t>
  </si>
  <si>
    <t>Mahindra Scorpio S4 7 Seater</t>
  </si>
  <si>
    <t>Maruti Ciaz VXi Plus</t>
  </si>
  <si>
    <t>Ford Figo Petrol Titanium</t>
  </si>
  <si>
    <t>15.6 kmpl</t>
  </si>
  <si>
    <t>70.02 bhp</t>
  </si>
  <si>
    <t>Mini Cooper S</t>
  </si>
  <si>
    <t>Hyundai Creta 1.6 CRDi SX</t>
  </si>
  <si>
    <t>19.67 kmpl</t>
  </si>
  <si>
    <t>Mahindra Thar CRDe AC</t>
  </si>
  <si>
    <t>2498 CC</t>
  </si>
  <si>
    <t>Hyundai i10 Sportz 1.1L</t>
  </si>
  <si>
    <t>Maruti Wagon R LXI DUO BSIII</t>
  </si>
  <si>
    <t>LPG</t>
  </si>
  <si>
    <t>17.3 km/kg</t>
  </si>
  <si>
    <t>1061 CC</t>
  </si>
  <si>
    <t>57.5 bhp</t>
  </si>
  <si>
    <t>Maruti Baleno Delta CVT</t>
  </si>
  <si>
    <t>8.57 Lakh</t>
  </si>
  <si>
    <t>Maruti Alto LX BSIII</t>
  </si>
  <si>
    <t>Hyundai Xcent 1.2 Kappa S Option</t>
  </si>
  <si>
    <t>Toyota Corolla Altis Diesel D4DG</t>
  </si>
  <si>
    <t>Volkswagen Polo Petrol Highline 1.2L</t>
  </si>
  <si>
    <t>Hyundai i10 Era</t>
  </si>
  <si>
    <t>Hyundai Grand i10 1.2 Kappa Sportz</t>
  </si>
  <si>
    <t>7.19 Lakh</t>
  </si>
  <si>
    <t>Hyundai Verna 1.6 SX VTVT (O) AT</t>
  </si>
  <si>
    <t>17.1 kmpl</t>
  </si>
  <si>
    <t>121.4 bhp</t>
  </si>
  <si>
    <t>Ford Fiesta 1.4 SXi TDCi ABS</t>
  </si>
  <si>
    <t>Tata Xenon XT EX 4X2</t>
  </si>
  <si>
    <t>13.49 kmpl</t>
  </si>
  <si>
    <t>138.03 bhp</t>
  </si>
  <si>
    <t>Maruti Alto K10 2010-2014 VXI</t>
  </si>
  <si>
    <t>20.92 kmpl</t>
  </si>
  <si>
    <t>Audi A6 2011-2015 35 TDI Premium</t>
  </si>
  <si>
    <t>Renault Duster 85PS Diesel RxL Optional</t>
  </si>
  <si>
    <t>20.46 kmpl</t>
  </si>
  <si>
    <t>83.8 bhp</t>
  </si>
  <si>
    <t>Mahindra Thar 4X4</t>
  </si>
  <si>
    <t>Toyota Innova 2.5 GX (Diesel) 7 Seater</t>
  </si>
  <si>
    <t>Chevrolet Aveo 1.6 LT</t>
  </si>
  <si>
    <t>14.2 kmpl</t>
  </si>
  <si>
    <t>Toyota Etios GD</t>
  </si>
  <si>
    <t>Jaguar XE Portfolio</t>
  </si>
  <si>
    <t>246.74 bhp</t>
  </si>
  <si>
    <t>56.98 Lakh</t>
  </si>
  <si>
    <t>Chevrolet Aveo U-VA 1.2 LS</t>
  </si>
  <si>
    <t>1150 CC</t>
  </si>
  <si>
    <t>74.9 bhp</t>
  </si>
  <si>
    <t>14.13 Lakh</t>
  </si>
  <si>
    <t>Maruti Swift VDI BSIV</t>
  </si>
  <si>
    <t>25.2 kmpl</t>
  </si>
  <si>
    <t>Mercedes-Benz E-Class 2009-2013 E250 CDI Avantgarde</t>
  </si>
  <si>
    <t>14.21 kmpl</t>
  </si>
  <si>
    <t>203 bhp</t>
  </si>
  <si>
    <t>Hyundai Accent GLE 1</t>
  </si>
  <si>
    <t>13.2 kmpl</t>
  </si>
  <si>
    <t>1495 CC</t>
  </si>
  <si>
    <t>94 bhp</t>
  </si>
  <si>
    <t>Audi A4 New 2.0 TDI Multitronic</t>
  </si>
  <si>
    <t>15.2 kmpl</t>
  </si>
  <si>
    <t>140.8 bhp</t>
  </si>
  <si>
    <t>Chevrolet Tavera LS B3 10 Seats BSIII</t>
  </si>
  <si>
    <t>2499 CC</t>
  </si>
  <si>
    <t>Mahindra Xylo E8 ABS BS IV</t>
  </si>
  <si>
    <t>11.68 kmpl</t>
  </si>
  <si>
    <t>112 bhp</t>
  </si>
  <si>
    <t>Hyundai i20 Active SX Diesel</t>
  </si>
  <si>
    <t>21.19 kmpl</t>
  </si>
  <si>
    <t>11.2 Lakh</t>
  </si>
  <si>
    <t>Mercedes-Benz New C-Class 220 CDI AT</t>
  </si>
  <si>
    <t>170 bhp</t>
  </si>
  <si>
    <t>Skoda Superb Elegance 1.8 TSI AT</t>
  </si>
  <si>
    <t>13.7 kmpl</t>
  </si>
  <si>
    <t>157.75 bhp</t>
  </si>
  <si>
    <t>Skoda Rapid 1.5 TDI Elegance</t>
  </si>
  <si>
    <t>21.14 kmpl</t>
  </si>
  <si>
    <t>Mercedes-Benz E-Class 2009-2013 E200 CGI Blue Efficiency</t>
  </si>
  <si>
    <t>12.3 kmpl</t>
  </si>
  <si>
    <t>1796 CC</t>
  </si>
  <si>
    <t>185 bhp</t>
  </si>
  <si>
    <t>Maruti 800 AC</t>
  </si>
  <si>
    <t>16.1 kmpl</t>
  </si>
  <si>
    <t>37 bhp</t>
  </si>
  <si>
    <t>Maruti Swift LDI</t>
  </si>
  <si>
    <t>22.9 kmpl</t>
  </si>
  <si>
    <t>Honda BR-V i-DTEC S MT</t>
  </si>
  <si>
    <t>Audi A6 2011-2015 2.0 TDI Technology</t>
  </si>
  <si>
    <t>Toyota Fortuner 3.0 Diesel</t>
  </si>
  <si>
    <t>11.5 kmpl</t>
  </si>
  <si>
    <t>171 bhp</t>
  </si>
  <si>
    <t>Toyota Camry MT with Moonroof</t>
  </si>
  <si>
    <t>2362 CC</t>
  </si>
  <si>
    <t>164.7 bhp</t>
  </si>
  <si>
    <t>Maruti Ignis 1.2 Delta</t>
  </si>
  <si>
    <t>Hyundai Verna 1.6 VTVT S</t>
  </si>
  <si>
    <t>Honda City V MT</t>
  </si>
  <si>
    <t>116.3 bhp</t>
  </si>
  <si>
    <t>Honda City 1.5 E MT</t>
  </si>
  <si>
    <t>Mahindra Verito 1.5 D4 BSIV</t>
  </si>
  <si>
    <t>21.03 kmpl</t>
  </si>
  <si>
    <t>65 bhp</t>
  </si>
  <si>
    <t>9.12 Lakh</t>
  </si>
  <si>
    <t>Hyundai EON D Lite Plus</t>
  </si>
  <si>
    <t>Toyota Innova 2.5 G (Diesel) 8 Seater</t>
  </si>
  <si>
    <t>Maruti Ertiga VDI</t>
  </si>
  <si>
    <t>20.77 kmpl</t>
  </si>
  <si>
    <t>Audi Q7 3.0 TDI Quattro Premium Plus</t>
  </si>
  <si>
    <t>12.07 kmpl</t>
  </si>
  <si>
    <t>241.4 bhp</t>
  </si>
  <si>
    <t>Maruti Alto K10 LXI</t>
  </si>
  <si>
    <t>24.07 kmpl</t>
  </si>
  <si>
    <t>3.91 Lakh</t>
  </si>
  <si>
    <t>Tata Indica V2 eLX</t>
  </si>
  <si>
    <t>25.0 kmpl</t>
  </si>
  <si>
    <t>Mercedes-Benz New C-Class C 220 CDI Avantgarde</t>
  </si>
  <si>
    <t>76.8 bhp</t>
  </si>
  <si>
    <t>Honda City 1.5 V MT</t>
  </si>
  <si>
    <t>Toyota Innova 2.5 VX (Diesel) 7 Seater</t>
  </si>
  <si>
    <t>Hyundai i20 1.2 Magna</t>
  </si>
  <si>
    <t>Mercedes-Benz E-Class 2009-2013 E250 CDI Blue Efficiency</t>
  </si>
  <si>
    <t>Honda Accord VTi-L (AT)</t>
  </si>
  <si>
    <t>11.1 kmpl</t>
  </si>
  <si>
    <t>142 bhp</t>
  </si>
  <si>
    <t>Toyota Innova Crysta 2.4 ZX MT</t>
  </si>
  <si>
    <t>25.04 Lakh</t>
  </si>
  <si>
    <t>Hyundai i20 Asta Option 1.4 CRDi</t>
  </si>
  <si>
    <t>22.54 kmpl</t>
  </si>
  <si>
    <t>Mahindra Verito Vibe 1.5 dCi D6</t>
  </si>
  <si>
    <t>20.8 kmpl</t>
  </si>
  <si>
    <t>64.1 bhp</t>
  </si>
  <si>
    <t>8.92 Lakh</t>
  </si>
  <si>
    <t>Maruti Eeco 5 Seater AC</t>
  </si>
  <si>
    <t>73 bhp</t>
  </si>
  <si>
    <t>5.01 Lakh</t>
  </si>
  <si>
    <t>Toyota Corolla Altis 1.8 G</t>
  </si>
  <si>
    <t>14.28 kmpl</t>
  </si>
  <si>
    <t>19.01 Lakh</t>
  </si>
  <si>
    <t>Toyota Corolla Altis VL AT</t>
  </si>
  <si>
    <t>Mercedes-Benz A Class A180 Sport</t>
  </si>
  <si>
    <t>Hyundai i20 Asta 1.4 CRDi</t>
  </si>
  <si>
    <t>Honda Accord 2.4 M/T</t>
  </si>
  <si>
    <t>177.6 bhp</t>
  </si>
  <si>
    <t>Honda Accord 2.4 AT</t>
  </si>
  <si>
    <t>11.7 kmpl</t>
  </si>
  <si>
    <t>Mahindra Bolero SLE BSIII</t>
  </si>
  <si>
    <t>15.96 kmpl</t>
  </si>
  <si>
    <t>2523 CC</t>
  </si>
  <si>
    <t>Honda Amaze S i-Vtech</t>
  </si>
  <si>
    <t>86.7 bhp</t>
  </si>
  <si>
    <t>Volkswagen Jetta 2007-2011 1.6 Trendline</t>
  </si>
  <si>
    <t>14.0 kmpl</t>
  </si>
  <si>
    <t>Ford Figo Petrol ZXI</t>
  </si>
  <si>
    <t>Toyota Innova 2.5 G (Diesel) 7 Seater</t>
  </si>
  <si>
    <t>Hyundai Elite i20 Asta Option</t>
  </si>
  <si>
    <t>9.45 Lakh</t>
  </si>
  <si>
    <t>Mahindra KUV 100 mFALCON D75 K2</t>
  </si>
  <si>
    <t>25.32 kmpl</t>
  </si>
  <si>
    <t>77 bhp</t>
  </si>
  <si>
    <t>Bentley Flying Spur W12</t>
  </si>
  <si>
    <t>5998 CC</t>
  </si>
  <si>
    <t>616 bhp</t>
  </si>
  <si>
    <t>3.75 Cr</t>
  </si>
  <si>
    <t>Toyota Fortuner 2.8 2WD MT</t>
  </si>
  <si>
    <t>14.24 kmpl</t>
  </si>
  <si>
    <t>2755 CC</t>
  </si>
  <si>
    <t>174.5 bhp</t>
  </si>
  <si>
    <t>35.16 Lakh</t>
  </si>
  <si>
    <t>Tata Indica V2 DLS BSIII</t>
  </si>
  <si>
    <t>17.88 kmpl</t>
  </si>
  <si>
    <t>48.21 bhp</t>
  </si>
  <si>
    <t>Nissan Micra Active XV</t>
  </si>
  <si>
    <t>19.69 kmpl</t>
  </si>
  <si>
    <t>6.78 Lakh</t>
  </si>
  <si>
    <t>Hyundai Grand i10 Sportz</t>
  </si>
  <si>
    <t>Tata Tigor 1.2 Revotron XZ Option</t>
  </si>
  <si>
    <t>20.3 kmpl</t>
  </si>
  <si>
    <t>Honda Accord 2001-2003 2.3 VTI L MT</t>
  </si>
  <si>
    <t>144 bhp</t>
  </si>
  <si>
    <t>Mahindra Xylo E4</t>
  </si>
  <si>
    <t>Land Rover Freelander 2 S Business Edition</t>
  </si>
  <si>
    <t>12.39 kmpl</t>
  </si>
  <si>
    <t>Tata Indigo eCS eLX BS IV</t>
  </si>
  <si>
    <t>69.01 bhp</t>
  </si>
  <si>
    <t>Fiat Linea Emotion (Diesel)</t>
  </si>
  <si>
    <t>20.4 kmpl</t>
  </si>
  <si>
    <t>91.7 bhp</t>
  </si>
  <si>
    <t>Tata Tiago 1.2 Revotron XZ</t>
  </si>
  <si>
    <t>6.24 Lakh</t>
  </si>
  <si>
    <t>Volkswagen Polo Diesel Comfortline 1.2L</t>
  </si>
  <si>
    <t>Maruti Wagon R VXI BS IV</t>
  </si>
  <si>
    <t>20.51 kmpl</t>
  </si>
  <si>
    <t>Hyundai Creta 1.6 CRDi AT SX Plus</t>
  </si>
  <si>
    <t>Audi A4 35 TDI Technology</t>
  </si>
  <si>
    <t>18.25 kmpl</t>
  </si>
  <si>
    <t>187.74 bhp</t>
  </si>
  <si>
    <t>55.61 Lakh</t>
  </si>
  <si>
    <t>BMW X1 xDrive 20d xLine</t>
  </si>
  <si>
    <t>20.68 kmpl</t>
  </si>
  <si>
    <t>Ford Endeavour 3.0L AT 4x2</t>
  </si>
  <si>
    <t>Maruti Vitara Brezza LDi</t>
  </si>
  <si>
    <t>9.42 Lakh</t>
  </si>
  <si>
    <t>Mercedes-Benz New C-Class 200 K AT</t>
  </si>
  <si>
    <t>178 bhp</t>
  </si>
  <si>
    <t>Volvo XC90 2007-2015 D5 AWD</t>
  </si>
  <si>
    <t>2400 CC</t>
  </si>
  <si>
    <t>200 bhp</t>
  </si>
  <si>
    <t>Nissan Teana 230jM</t>
  </si>
  <si>
    <t>9.1 kmpl</t>
  </si>
  <si>
    <t>2349 CC</t>
  </si>
  <si>
    <t>Hyundai Santro Xing GLS CNG</t>
  </si>
  <si>
    <t>11.88 km/kg</t>
  </si>
  <si>
    <t>BMW X6 xDrive30d</t>
  </si>
  <si>
    <t>11.2 kmpl</t>
  </si>
  <si>
    <t>241 bhp</t>
  </si>
  <si>
    <t>Tata Indigo CS eVX</t>
  </si>
  <si>
    <t>Audi Q5 30 TDI quattro Premium Plus</t>
  </si>
  <si>
    <t>Hyundai i10 Sportz 1.2</t>
  </si>
  <si>
    <t>Maruti Baleno Delta 1.2</t>
  </si>
  <si>
    <t>Maruti Swift VDI</t>
  </si>
  <si>
    <t>8.44 Lakh</t>
  </si>
  <si>
    <t>4.56 Lakh</t>
  </si>
  <si>
    <t>Toyota Land Cruiser Prado VX L</t>
  </si>
  <si>
    <t>11.0 kmpl</t>
  </si>
  <si>
    <t>170.30 bhp</t>
  </si>
  <si>
    <t>Hyundai Tucson 2.0 e-VGT 4WD AT GLS</t>
  </si>
  <si>
    <t>16.38 kmpl</t>
  </si>
  <si>
    <t>182.46 bhp</t>
  </si>
  <si>
    <t>29.9 Lakh</t>
  </si>
  <si>
    <t>Maruti Baleno Delta</t>
  </si>
  <si>
    <t>7.12 Lakh</t>
  </si>
  <si>
    <t>Audi A4 2.0 TDI</t>
  </si>
  <si>
    <t>Maruti Dzire AMT ZXI Plus</t>
  </si>
  <si>
    <t>9.94 Lakh</t>
  </si>
  <si>
    <t>Toyota Innova 2.5 GX 8 STR</t>
  </si>
  <si>
    <t>Maruti Wagon R VXI AMT Opt</t>
  </si>
  <si>
    <t>6.44 Lakh</t>
  </si>
  <si>
    <t>Skoda Laura L and K MT</t>
  </si>
  <si>
    <t>106 bhp</t>
  </si>
  <si>
    <t>Maruti Swift LXI Option</t>
  </si>
  <si>
    <t>Maruti Omni MPI CARGO BSIV</t>
  </si>
  <si>
    <t>7.67 Lakh</t>
  </si>
  <si>
    <t>Honda Amaze S AT i-Vtech</t>
  </si>
  <si>
    <t>Toyota Corolla H2</t>
  </si>
  <si>
    <t>Chevrolet Spark 1.0 LT</t>
  </si>
  <si>
    <t>995 CC</t>
  </si>
  <si>
    <t>Audi Q3 2012-2015 2.0 TDI Quattro Premium Plus</t>
  </si>
  <si>
    <t>15.73 kmpl</t>
  </si>
  <si>
    <t>Chevrolet Cruze LTZ AT</t>
  </si>
  <si>
    <t>14.81 kmpl</t>
  </si>
  <si>
    <t>1998 CC</t>
  </si>
  <si>
    <t>163.7 bhp</t>
  </si>
  <si>
    <t>Hyundai Xcent 1.2 Kappa AT SX Option</t>
  </si>
  <si>
    <t>Nissan Terrano XV D Pre</t>
  </si>
  <si>
    <t>19.64 kmpl</t>
  </si>
  <si>
    <t>16.82 Lakh</t>
  </si>
  <si>
    <t>Ford Ecosport 1.5 DV5 MT Ambiente</t>
  </si>
  <si>
    <t>Land Rover Range Rover HSE</t>
  </si>
  <si>
    <t>12.7 kmpl</t>
  </si>
  <si>
    <t>Toyota Etios G</t>
  </si>
  <si>
    <t>17.6 kmpl</t>
  </si>
  <si>
    <t>Volkswagen Polo ALLSTAR 1.2 MPI</t>
  </si>
  <si>
    <t>Toyota Innova 2.5 VX (Diesel) 7 Seater BS IV</t>
  </si>
  <si>
    <t>Hyundai Verna CRDi 1.6 SX Option</t>
  </si>
  <si>
    <t>15.57 Lakh</t>
  </si>
  <si>
    <t>Land Rover Discovery 4 SDV6 SE</t>
  </si>
  <si>
    <t>245.41 bhp</t>
  </si>
  <si>
    <t>Honda City i DTec VX Option BL</t>
  </si>
  <si>
    <t>Nissan Micra XV CVT</t>
  </si>
  <si>
    <t>19.15 kmpl</t>
  </si>
  <si>
    <t>9.51 Lakh</t>
  </si>
  <si>
    <t>Hyundai Santro GLS I - Euro II</t>
  </si>
  <si>
    <t>Maruti Vitara Brezza ZDi Plus Dual Tone</t>
  </si>
  <si>
    <t>11.75 Lakh</t>
  </si>
  <si>
    <t>Honda Accord 2.4 A/T</t>
  </si>
  <si>
    <t>Maruti Swift VDI BSIV W ABS</t>
  </si>
  <si>
    <t>Mercedes-Benz GLC 220d 4MATIC Sport</t>
  </si>
  <si>
    <t>17.9 kmpl</t>
  </si>
  <si>
    <t>63.47 Lakh</t>
  </si>
  <si>
    <t>Mahindra Xylo D4 BSIV</t>
  </si>
  <si>
    <t>Datsun GO Plus T Petrol</t>
  </si>
  <si>
    <t>6.7 Lakh</t>
  </si>
  <si>
    <t>Maruti SX4 VDI</t>
  </si>
  <si>
    <t>21.5 kmpl</t>
  </si>
  <si>
    <t>Maruti Celerio VXI</t>
  </si>
  <si>
    <t>Volkswagen Vento 1.5 TDI Comfortline AT</t>
  </si>
  <si>
    <t>Ford EcoSport 1.5 TDCi Titanium</t>
  </si>
  <si>
    <t>22.77 kmpl</t>
  </si>
  <si>
    <t>98.59 bhp</t>
  </si>
  <si>
    <t>Hyundai Santro LS zipDrive Euro I</t>
  </si>
  <si>
    <t>Honda Brio VX AT</t>
  </si>
  <si>
    <t>16.5 kmpl</t>
  </si>
  <si>
    <t>Mitsubishi Pajero Sport 4X2 AT</t>
  </si>
  <si>
    <t>34.1 Lakh</t>
  </si>
  <si>
    <t>Maruti Swift VDI Optional</t>
  </si>
  <si>
    <t>Hyundai Accent GLE</t>
  </si>
  <si>
    <t>BMW 3 Series 320d Sport</t>
  </si>
  <si>
    <t>22.69 kmpl</t>
  </si>
  <si>
    <t>Renault KWID Climber 1.0 AMT</t>
  </si>
  <si>
    <t>5.31 Lakh</t>
  </si>
  <si>
    <t>Mahindra Bolero VLX CRDe</t>
  </si>
  <si>
    <t>63 bhp</t>
  </si>
  <si>
    <t>Hyundai Creta 1.6 SX Diesel</t>
  </si>
  <si>
    <t>20.5 kmpl</t>
  </si>
  <si>
    <t>15.24 Lakh</t>
  </si>
  <si>
    <t>Volkswagen Passat Diesel Highline 2.0 TDI</t>
  </si>
  <si>
    <t>18.33 kmpl</t>
  </si>
  <si>
    <t>167.7 bhp</t>
  </si>
  <si>
    <t>Isuzu MU 7 4x2 HIPACK</t>
  </si>
  <si>
    <t>12.08 kmpl</t>
  </si>
  <si>
    <t>2999 CC</t>
  </si>
  <si>
    <t>161 bhp</t>
  </si>
  <si>
    <t>Mercedes-Benz E-Class 2015-2017 E250 CDI Avantgarde</t>
  </si>
  <si>
    <t>Nissan Sunny 2011-2014 XL</t>
  </si>
  <si>
    <t>16.95 kmpl</t>
  </si>
  <si>
    <t>97.7 bhp</t>
  </si>
  <si>
    <t>Hyundai Elantra GT</t>
  </si>
  <si>
    <t>1795 CC</t>
  </si>
  <si>
    <t>127 bhp</t>
  </si>
  <si>
    <t>Honda Accord VTi-L AT</t>
  </si>
  <si>
    <t>Toyota Fortuner 4x4 MT</t>
  </si>
  <si>
    <t>168.5 bhp</t>
  </si>
  <si>
    <t>76 bhp</t>
  </si>
  <si>
    <t>Mini Cooper 3 DOOR D</t>
  </si>
  <si>
    <t>20.7 kmpl</t>
  </si>
  <si>
    <t>113.98 bhp</t>
  </si>
  <si>
    <t>36.5 Lakh</t>
  </si>
  <si>
    <t>Chevrolet Beat LS</t>
  </si>
  <si>
    <t>Mercedes-Benz B Class B180 Sport</t>
  </si>
  <si>
    <t>120.69 bhp</t>
  </si>
  <si>
    <t>37.03 Lakh</t>
  </si>
  <si>
    <t>Audi Q5 2008-2012 2.0 TFSI Quattro</t>
  </si>
  <si>
    <t>9.74 kmpl</t>
  </si>
  <si>
    <t>1984 CC</t>
  </si>
  <si>
    <t>208 bhp</t>
  </si>
  <si>
    <t>Skoda Laura 1.9 TDI AT Ambiente</t>
  </si>
  <si>
    <t>Hyundai Creta 1.6 CRDi SX Option</t>
  </si>
  <si>
    <t>BMW 7 Series 730Ld</t>
  </si>
  <si>
    <t>16.46 kmpl</t>
  </si>
  <si>
    <t>258 bhp</t>
  </si>
  <si>
    <t>Skoda Laura Ambiente 2.0 TDI CR AT</t>
  </si>
  <si>
    <t>Hyundai i20 1.4 CRDi Magna</t>
  </si>
  <si>
    <t>Maruti A-Star AT Vxi Aktiv</t>
  </si>
  <si>
    <t>16.98 kmpl</t>
  </si>
  <si>
    <t>Hyundai Verna 1.6 VTVT</t>
  </si>
  <si>
    <t>BMW 3 Series 320d</t>
  </si>
  <si>
    <t>Maruti Zen Estilo VXI BSIII</t>
  </si>
  <si>
    <t>Audi Q3 2012-2015 35 TDI Quattro Premium</t>
  </si>
  <si>
    <t>Honda Brio E MT</t>
  </si>
  <si>
    <t>Mahindra Bolero SLX</t>
  </si>
  <si>
    <t>10.86 Lakh</t>
  </si>
  <si>
    <t>Maruti Celerio ZDi</t>
  </si>
  <si>
    <t>27.62 kmpl</t>
  </si>
  <si>
    <t>793 CC</t>
  </si>
  <si>
    <t>47 bhp</t>
  </si>
  <si>
    <t>Hyundai Getz GVS</t>
  </si>
  <si>
    <t>1341 CC</t>
  </si>
  <si>
    <t>61 bhp</t>
  </si>
  <si>
    <t>Hyundai Xcent 1.2 CRDi SX</t>
  </si>
  <si>
    <t>25.4 kmpl</t>
  </si>
  <si>
    <t>1186 CC</t>
  </si>
  <si>
    <t>73.97 bhp</t>
  </si>
  <si>
    <t>8.85 Lakh</t>
  </si>
  <si>
    <t>Ford EcoSport 1.5 Ti VCT AT Titanium</t>
  </si>
  <si>
    <t>15.63 kmpl</t>
  </si>
  <si>
    <t>1499 CC</t>
  </si>
  <si>
    <t>110.4 bhp</t>
  </si>
  <si>
    <t>BMW 5 Series 530i Sport Line</t>
  </si>
  <si>
    <t>15.56 kmpl</t>
  </si>
  <si>
    <t>252 bhp</t>
  </si>
  <si>
    <t>59.12 Lakh</t>
  </si>
  <si>
    <t>Maruti Wagon R VXI 1.2</t>
  </si>
  <si>
    <t>5.79 Lakh</t>
  </si>
  <si>
    <t>Chevrolet Optra Magnum 2.0 LT</t>
  </si>
  <si>
    <t>16.52 kmpl</t>
  </si>
  <si>
    <t>1991 CC</t>
  </si>
  <si>
    <t>123.7 bhp</t>
  </si>
  <si>
    <t>Renault KWID RXL</t>
  </si>
  <si>
    <t>25.17 kmpl</t>
  </si>
  <si>
    <t>799 CC</t>
  </si>
  <si>
    <t>53.3 bhp</t>
  </si>
  <si>
    <t>3.96 Lakh</t>
  </si>
  <si>
    <t>Volkswagen Jetta 2013-2015 2.0L TDI Highline</t>
  </si>
  <si>
    <t>19.33 kmpl</t>
  </si>
  <si>
    <t>Ford Figo Diesel Titanium</t>
  </si>
  <si>
    <t>Chevrolet Spark 1.0 LS</t>
  </si>
  <si>
    <t>Honda Jazz VX CVT</t>
  </si>
  <si>
    <t>10.55 Lakh</t>
  </si>
  <si>
    <t>Chevrolet Cruze LTZ</t>
  </si>
  <si>
    <t>18.3 kmpl</t>
  </si>
  <si>
    <t>147.9 bhp</t>
  </si>
  <si>
    <t>Skoda Rapid 1.6 MPI AT Style Plus</t>
  </si>
  <si>
    <t>Maruti Ritz ZXi</t>
  </si>
  <si>
    <t>85.80 bhp</t>
  </si>
  <si>
    <t>Honda City 1.5 S AT</t>
  </si>
  <si>
    <t>Tata Indica Vista Aqua 1.2 Safire</t>
  </si>
  <si>
    <t>15.8 kmpl</t>
  </si>
  <si>
    <t>17.4 kmpl</t>
  </si>
  <si>
    <t>Toyota Etios Liva Diesel TRD Sportivo</t>
  </si>
  <si>
    <t>Skoda Rapid Ultima 1.6 TDI Ambition Plus</t>
  </si>
  <si>
    <t>103.5 bhp</t>
  </si>
  <si>
    <t>Maruti SX4 ZXI AT</t>
  </si>
  <si>
    <t>12.6 kmpl</t>
  </si>
  <si>
    <t>1586 CC</t>
  </si>
  <si>
    <t>103.3 bhp</t>
  </si>
  <si>
    <t>Hyundai i20 new Sportz AT 1.4</t>
  </si>
  <si>
    <t>Mahindra Scorpio SLX 2.6 Turbo 8 Str</t>
  </si>
  <si>
    <t>Maruti Baleno Zeta 1.2</t>
  </si>
  <si>
    <t>BMW X3 2.5si</t>
  </si>
  <si>
    <t>2497 CC</t>
  </si>
  <si>
    <t>Hyundai EON 1.0 Kappa Magna Plus</t>
  </si>
  <si>
    <t>Chevrolet Enjoy 1.3 TCDi LTZ 7</t>
  </si>
  <si>
    <t>73.74 bhp</t>
  </si>
  <si>
    <t>Hyundai Verna 1.6 CRDi EX AT</t>
  </si>
  <si>
    <t>126.3 bhp</t>
  </si>
  <si>
    <t>Honda BRV i-VTEC V CVT</t>
  </si>
  <si>
    <t>15.73 Lakh</t>
  </si>
  <si>
    <t>Hyundai i10 Magna 1.2</t>
  </si>
  <si>
    <t>Toyota Innova 2.5 G4 Diesel 8-seater</t>
  </si>
  <si>
    <t>Hyundai Verna 1.4 CX</t>
  </si>
  <si>
    <t>23.5 kmpl</t>
  </si>
  <si>
    <t>Hyundai i20 Sportz AT 1.4</t>
  </si>
  <si>
    <t>Hyundai Verna 1.6 EX VTVT</t>
  </si>
  <si>
    <t>Hyundai i20 Magna Optional 1.2</t>
  </si>
  <si>
    <t>82.9 bhp</t>
  </si>
  <si>
    <t>Toyota Innova 2.5 VX (Diesel) 8 Seater</t>
  </si>
  <si>
    <t>Mahindra KUV 100 D75 K8 5Str</t>
  </si>
  <si>
    <t>8.91 Lakh</t>
  </si>
  <si>
    <t>Honda City i VTEC CVT VX</t>
  </si>
  <si>
    <t>Maruti Alto K10 VXI</t>
  </si>
  <si>
    <t>4.7 Lakh</t>
  </si>
  <si>
    <t>Maruti Wagon R VXI Minor</t>
  </si>
  <si>
    <t>Mahindra TUV 300 2015-2019 T8</t>
  </si>
  <si>
    <t>18.49 kmpl</t>
  </si>
  <si>
    <t>Hyundai Santro LS zipPlus</t>
  </si>
  <si>
    <t>Tata New Safari DICOR 2.2 EX 4x2</t>
  </si>
  <si>
    <t>11.57 kmpl</t>
  </si>
  <si>
    <t>Audi A6 2011-2015 2.0 TDI</t>
  </si>
  <si>
    <t>Nissan Sunny Diesel XV</t>
  </si>
  <si>
    <t>22.71 kmpl</t>
  </si>
  <si>
    <t>Toyota Innova 2.5 G4 Diesel 7-seater</t>
  </si>
  <si>
    <t>Renault Duster 110PS Diesel RxL</t>
  </si>
  <si>
    <t>Maruti Dzire VXI</t>
  </si>
  <si>
    <t>Jeep Compass 2.0 Limited Option 4X4</t>
  </si>
  <si>
    <t>1956 CC</t>
  </si>
  <si>
    <t>27.56 Lakh</t>
  </si>
  <si>
    <t>17 Lakh</t>
  </si>
  <si>
    <t>4.75 Lakh</t>
  </si>
  <si>
    <t>Ford Fiesta 1.4 SXi TDCi</t>
  </si>
  <si>
    <t>Skoda Superb L&amp;K 2.0 TDI AT</t>
  </si>
  <si>
    <t>18.19 kmpl</t>
  </si>
  <si>
    <t>40.73 Lakh</t>
  </si>
  <si>
    <t>Mahindra Xylo E8</t>
  </si>
  <si>
    <t>Hyundai EON 1.0 Era Plus</t>
  </si>
  <si>
    <t>Hyundai Elantra 2.0 SX Option AT</t>
  </si>
  <si>
    <t>14.62 kmpl</t>
  </si>
  <si>
    <t>149.92 bhp</t>
  </si>
  <si>
    <t>21.77 Lakh</t>
  </si>
  <si>
    <t>Toyota Innova 2.0 V</t>
  </si>
  <si>
    <t>12.4 kmpl</t>
  </si>
  <si>
    <t>Mahindra Xylo H9</t>
  </si>
  <si>
    <t>14.02 kmpl</t>
  </si>
  <si>
    <t>118.3 bhp</t>
  </si>
  <si>
    <t>Hyundai Verna VTVT 1.6 SX</t>
  </si>
  <si>
    <t>11.47 Lakh</t>
  </si>
  <si>
    <t>Hyundai Verna 1.6 CRDI</t>
  </si>
  <si>
    <t>Nissan Sunny 2011-2014 Diesel XL</t>
  </si>
  <si>
    <t>Chevrolet Sail Hatchback LS ABS</t>
  </si>
  <si>
    <t>22.1 kmpl</t>
  </si>
  <si>
    <t>76.9 bhp</t>
  </si>
  <si>
    <t>Hyundai Santro Xing GL Plus</t>
  </si>
  <si>
    <t>Nissan Sunny 2011-2014 XL AT Special Edition</t>
  </si>
  <si>
    <t>17.97 kmpl</t>
  </si>
  <si>
    <t>Honda Brio 1.2 VX MT</t>
  </si>
  <si>
    <t>7.08 Lakh</t>
  </si>
  <si>
    <t>Honda CR-V 2.4 4WD AT</t>
  </si>
  <si>
    <t>10.1 kmpl</t>
  </si>
  <si>
    <t>152 bhp</t>
  </si>
  <si>
    <t>116.4 bhp</t>
  </si>
  <si>
    <t>Mercedes-Benz New C-Class C 220 CDI Celebration Edition</t>
  </si>
  <si>
    <t>11.78 kmpl</t>
  </si>
  <si>
    <t>Ford Ecosport 1.0 Ecoboost Titanium</t>
  </si>
  <si>
    <t>123.37 bhp</t>
  </si>
  <si>
    <t>Mercedes-Benz GLE 250d</t>
  </si>
  <si>
    <t>77.92 Lakh</t>
  </si>
  <si>
    <t>Toyota Fortuner 4x4 MT TRD Sportivo</t>
  </si>
  <si>
    <t>169 bhp</t>
  </si>
  <si>
    <t>Mercedes-Benz CLA 200 D Sport Edition</t>
  </si>
  <si>
    <t>21.72 kmpl</t>
  </si>
  <si>
    <t>108.4 bhp</t>
  </si>
  <si>
    <t>14.86 Lakh</t>
  </si>
  <si>
    <t>Honda Jazz 1.2 V CVT i VTEC</t>
  </si>
  <si>
    <t>Toyota Fortuner 4x2 AT</t>
  </si>
  <si>
    <t>Mercedes-Benz E-Class 2009-2013 E350 CDI Avantgarde</t>
  </si>
  <si>
    <t>210 bhp</t>
  </si>
  <si>
    <t>Mahindra TUV 300 P4</t>
  </si>
  <si>
    <t>Volkswagen Polo 1.5 TDI Highline</t>
  </si>
  <si>
    <t>Maruti Wagon R LXI BS IV</t>
  </si>
  <si>
    <t>Toyota Innova Crysta 2.8 ZX AT</t>
  </si>
  <si>
    <t>11.36 kmpl</t>
  </si>
  <si>
    <t>171.5 bhp</t>
  </si>
  <si>
    <t>26.14 Lakh</t>
  </si>
  <si>
    <t>Maruti Ritz VDi ABS</t>
  </si>
  <si>
    <t>Honda Jazz 1.2 VX i VTEC</t>
  </si>
  <si>
    <t>18.7 kmpl</t>
  </si>
  <si>
    <t>BMW 5 Series 520d Sedan</t>
  </si>
  <si>
    <t>18.48 kmpl</t>
  </si>
  <si>
    <t>Hyundai Creta 1.4 CRDi S Plus</t>
  </si>
  <si>
    <t>21.38 kmpl</t>
  </si>
  <si>
    <t>Hyundai Getz GLE</t>
  </si>
  <si>
    <t>83 bhp</t>
  </si>
  <si>
    <t>Hyundai Xcent 1.2 Kappa SX Option</t>
  </si>
  <si>
    <t>32.41 Lakh</t>
  </si>
  <si>
    <t>Maruti Swift 1.3 VXi</t>
  </si>
  <si>
    <t>Volvo S60 D5 Kinetic</t>
  </si>
  <si>
    <t>215 bhp</t>
  </si>
  <si>
    <t>Honda Mobilio V i DTEC</t>
  </si>
  <si>
    <t>Renault Captur 1.5 Diesel RXL</t>
  </si>
  <si>
    <t>20.37 kmpl</t>
  </si>
  <si>
    <t>Hyundai EON Sportz</t>
  </si>
  <si>
    <t>Maruti A-Star AT VXI</t>
  </si>
  <si>
    <t>Audi A3 35 TDI Attraction</t>
  </si>
  <si>
    <t>20.38 kmpl</t>
  </si>
  <si>
    <t>143 bhp</t>
  </si>
  <si>
    <t>BMW 5 Series 2013-2017 530d M Sport</t>
  </si>
  <si>
    <t>14.69 kmpl</t>
  </si>
  <si>
    <t>Chevrolet Enjoy TCDi LS 7 Seater</t>
  </si>
  <si>
    <t>73.8 bhp</t>
  </si>
  <si>
    <t>Mahindra Scorpio S10 8 Seater</t>
  </si>
  <si>
    <t>Hyundai i20 2015-2017 1.2 Magna</t>
  </si>
  <si>
    <t>Renault Pulse RxZ</t>
  </si>
  <si>
    <t>63.12 bhp</t>
  </si>
  <si>
    <t>Maruti Swift Dzire ZDI</t>
  </si>
  <si>
    <t>Hyundai EON Magna Plus</t>
  </si>
  <si>
    <t>Nissan Micra XL</t>
  </si>
  <si>
    <t>Maruti Swift VXI</t>
  </si>
  <si>
    <t>Skoda Rapid 1.6 TDI Ambition</t>
  </si>
  <si>
    <t>Fiat Punto 1.4 Emotion</t>
  </si>
  <si>
    <t>Honda Jazz 1.5 S i DTEC</t>
  </si>
  <si>
    <t>Volvo XC60 D4 SUMMUM</t>
  </si>
  <si>
    <t>14.7 kmpl</t>
  </si>
  <si>
    <t>Maruti Ciaz ZDi Plus SHVS</t>
  </si>
  <si>
    <t>28.09 kmpl</t>
  </si>
  <si>
    <t>Hyundai i20 1.4 CRDi Asta</t>
  </si>
  <si>
    <t>Maruti Omni 5 Seater BSIV</t>
  </si>
  <si>
    <t>Hyundai Verna CRDi SX ABS</t>
  </si>
  <si>
    <t>Maruti Baleno Sigma 1.2</t>
  </si>
  <si>
    <t>BMW X3 xDrive20d Advantage Edition</t>
  </si>
  <si>
    <t>Skoda Superb Style 1.8 TSI AT</t>
  </si>
  <si>
    <t>14.67 kmpl</t>
  </si>
  <si>
    <t>177.46 bhp</t>
  </si>
  <si>
    <t>33.36 Lakh</t>
  </si>
  <si>
    <t>6.63 Lakh</t>
  </si>
  <si>
    <t>Renault Duster 85PS Diesel RxL</t>
  </si>
  <si>
    <t>19.87 kmpl</t>
  </si>
  <si>
    <t>Honda WRV i-DTEC VX</t>
  </si>
  <si>
    <t>25.5 kmpl</t>
  </si>
  <si>
    <t>12.05 Lakh</t>
  </si>
  <si>
    <t>Mercedes-Benz E-Class E 220 d</t>
  </si>
  <si>
    <t>1950 CC</t>
  </si>
  <si>
    <t>191.34 bhp</t>
  </si>
  <si>
    <t>86.97 Lakh</t>
  </si>
  <si>
    <t>Mercedes-Benz S Class 2005 2013 S 350 CDI</t>
  </si>
  <si>
    <t>282 bhp</t>
  </si>
  <si>
    <t>Hyundai Accent GLX</t>
  </si>
  <si>
    <t>6.38 Lakh</t>
  </si>
  <si>
    <t>5.89 Lakh</t>
  </si>
  <si>
    <t>Maruti Swift VXI BSIV</t>
  </si>
  <si>
    <t>Mahindra KUV 100 G80 K4 Plus 5Str</t>
  </si>
  <si>
    <t>6.55 Lakh</t>
  </si>
  <si>
    <t>Tata Indica Vista Terra 1.2 Safire BS IV</t>
  </si>
  <si>
    <t>Land Rover Discovery Sport TD4 S</t>
  </si>
  <si>
    <t>12.83 kmpl</t>
  </si>
  <si>
    <t>Volkswagen Vento 1.5 TDI Highline Plus</t>
  </si>
  <si>
    <t>108.49 bhp</t>
  </si>
  <si>
    <t>Tata Indica Vista TDI LS</t>
  </si>
  <si>
    <t>Ford Figo Diesel LXI</t>
  </si>
  <si>
    <t>Honda Jazz 1.2 V i VTEC</t>
  </si>
  <si>
    <t>Hyundai Grand i10 1.2 CRDi Magna</t>
  </si>
  <si>
    <t>7.79 Lakh</t>
  </si>
  <si>
    <t>Skoda Rapid 1.5 TDI Ambition</t>
  </si>
  <si>
    <t>7.87 Lakh</t>
  </si>
  <si>
    <t>Ford Ecosport 1.5 Ti VCT AT Titanium</t>
  </si>
  <si>
    <t>Hyundai Creta 1.6 SX Automatic Diesel</t>
  </si>
  <si>
    <t>18.32 Lakh</t>
  </si>
  <si>
    <t>10.65 Lakh</t>
  </si>
  <si>
    <t>Volkswagen CrossPolo 1.2 TDI</t>
  </si>
  <si>
    <t>Ford Ikon 1.4 ZXi</t>
  </si>
  <si>
    <t>Porsche Cayenne Diesel</t>
  </si>
  <si>
    <t>15.15 kmpl</t>
  </si>
  <si>
    <t>240 bhp</t>
  </si>
  <si>
    <t>Honda Amaze E i-Vtech</t>
  </si>
  <si>
    <t>Audi A3 35 TDI Premium Plus</t>
  </si>
  <si>
    <t>Hyundai Verna Transform SX VGT CRDi BS III</t>
  </si>
  <si>
    <t>Ford Ecosport 1.5 DV5 MT Trend</t>
  </si>
  <si>
    <t>Honda Amaze SX i-VTEC</t>
  </si>
  <si>
    <t>Volkswagen Vento 1.5 TDI Highline Plus AT</t>
  </si>
  <si>
    <t>16.64 Lakh</t>
  </si>
  <si>
    <t>Maruti SX4 S Cross DDiS 200 Zeta</t>
  </si>
  <si>
    <t>23.65 kmpl</t>
  </si>
  <si>
    <t>Maruti 800 DX</t>
  </si>
  <si>
    <t>Toyota Innova Crysta 2.8 GX AT 8S</t>
  </si>
  <si>
    <t>21 Lakh</t>
  </si>
  <si>
    <t>Maruti Ertiga VXI Petrol</t>
  </si>
  <si>
    <t>1462 CC</t>
  </si>
  <si>
    <t>103 bhp</t>
  </si>
  <si>
    <t>9.54 Lakh</t>
  </si>
  <si>
    <t>Maruti A-Star Vxi</t>
  </si>
  <si>
    <t>Fiat Avventura Urban Cross 1.3 Multijet Emotion</t>
  </si>
  <si>
    <t>91.72 bhp</t>
  </si>
  <si>
    <t>9.26 Lakh</t>
  </si>
  <si>
    <t>Ford Fiesta 1.4 Duratec EXI Limited Edition</t>
  </si>
  <si>
    <t>16.6 kmpl</t>
  </si>
  <si>
    <t>1388 CC</t>
  </si>
  <si>
    <t>Hyundai Elantra CRDi SX AT</t>
  </si>
  <si>
    <t>Honda Accord 2.4 Elegance A/T</t>
  </si>
  <si>
    <t>Maruti Wagon R VXI AMT</t>
  </si>
  <si>
    <t>6.33 Lakh</t>
  </si>
  <si>
    <t>Hyundai i20 1.2 Era</t>
  </si>
  <si>
    <t>Tata Nano Cx BSIV</t>
  </si>
  <si>
    <t>Ford Ecosport 1.5 Ti VCT MT Trend</t>
  </si>
  <si>
    <t>Skoda Octavia Classic 1.9 TDI MT</t>
  </si>
  <si>
    <t>66 bhp</t>
  </si>
  <si>
    <t>35 Lakh</t>
  </si>
  <si>
    <t>Hyundai i20 Magna 1.2</t>
  </si>
  <si>
    <t>Maruti SX4 Vxi BSIV</t>
  </si>
  <si>
    <t>16.51 kmpl</t>
  </si>
  <si>
    <t>Maruti Ritz LXi</t>
  </si>
  <si>
    <t>Maruti Alto K10 LXI CNG Optional</t>
  </si>
  <si>
    <t>4.66 Lakh</t>
  </si>
  <si>
    <t>Hyundai i20 2015-2017 Sportz AT 1.4</t>
  </si>
  <si>
    <t>Toyota Innova Crysta 2.4 G MT 8S</t>
  </si>
  <si>
    <t>Mahindra Quanto C2</t>
  </si>
  <si>
    <t>17.21 kmpl</t>
  </si>
  <si>
    <t>Skoda Octavia 2.0 TDI MT Style</t>
  </si>
  <si>
    <t>21.0 kmpl</t>
  </si>
  <si>
    <t>141 bhp</t>
  </si>
  <si>
    <t>23.29 Lakh</t>
  </si>
  <si>
    <t>3.95 Lakh</t>
  </si>
  <si>
    <t>Hyundai Grand i10 AT Asta</t>
  </si>
  <si>
    <t>Hyundai i20 Magna 1.4 CRDi</t>
  </si>
  <si>
    <t>Volvo S80 D5</t>
  </si>
  <si>
    <t>Renault Duster 85PS Diesel RxZ</t>
  </si>
  <si>
    <t>13.08 Lakh</t>
  </si>
  <si>
    <t>Maruti Swift VXI BSIII</t>
  </si>
  <si>
    <t>88.2 bhp</t>
  </si>
  <si>
    <t>Hyundai Creta 1.6 SX Plus Diesel</t>
  </si>
  <si>
    <t>Tata Tiago 1.2 Revotron XT Option</t>
  </si>
  <si>
    <t>5.71 Lakh</t>
  </si>
  <si>
    <t>4.02 Lakh</t>
  </si>
  <si>
    <t>Audi A6 35 TDI Matrix</t>
  </si>
  <si>
    <t>18.53 kmpl</t>
  </si>
  <si>
    <t>67.1 Lakh</t>
  </si>
  <si>
    <t>Jaguar XF 2.0 Petrol Portfolio</t>
  </si>
  <si>
    <t>10.8 kmpl</t>
  </si>
  <si>
    <t>1997 CC</t>
  </si>
  <si>
    <t>66.71 Lakh</t>
  </si>
  <si>
    <t>Tata Manza Aqua Safire</t>
  </si>
  <si>
    <t>Tata Nano XTA</t>
  </si>
  <si>
    <t>Maruti Wagon R AMT VXI</t>
  </si>
  <si>
    <t>Honda Civic 2010-2013 1.8 V AT</t>
  </si>
  <si>
    <t>130.2 bhp</t>
  </si>
  <si>
    <t>BMW 7 Series 2007-2012 730Ld</t>
  </si>
  <si>
    <t>14.49 kmpl</t>
  </si>
  <si>
    <t>Mahindra XUV500 AT W10 FWD</t>
  </si>
  <si>
    <t>Hyundai Elantra SX AT</t>
  </si>
  <si>
    <t>14.5 kmpl</t>
  </si>
  <si>
    <t>147.4 bhp</t>
  </si>
  <si>
    <t>Honda City i-DTEC SV</t>
  </si>
  <si>
    <t>25.6 kmpl</t>
  </si>
  <si>
    <t>13.33 Lakh</t>
  </si>
  <si>
    <t>Volkswagen Polo Petrol Comfortline 1.2L</t>
  </si>
  <si>
    <t>Nissan 370Z AT</t>
  </si>
  <si>
    <t>10.0 kmpl</t>
  </si>
  <si>
    <t>3696 CC</t>
  </si>
  <si>
    <t>328.5 bhp</t>
  </si>
  <si>
    <t>BMW 6 Series Gran Coupe</t>
  </si>
  <si>
    <t>17.54 kmpl</t>
  </si>
  <si>
    <t>313 bhp</t>
  </si>
  <si>
    <t>4.5 Lakh</t>
  </si>
  <si>
    <t>Hyundai i20 1.4 Sportz</t>
  </si>
  <si>
    <t>Hyundai Sonata Embera 2.0L CRDi MT</t>
  </si>
  <si>
    <t>15.11 Lakh</t>
  </si>
  <si>
    <t>Audi A6 2011-2015 35 TDI Technology</t>
  </si>
  <si>
    <t>Ford Classic 1.4 Duratorq CLXI</t>
  </si>
  <si>
    <t>19.68 kmpl</t>
  </si>
  <si>
    <t>Renault Koleos 4X2 MT</t>
  </si>
  <si>
    <t>17.15 kmpl</t>
  </si>
  <si>
    <t>Land Rover Freelander 2 TD4 SE</t>
  </si>
  <si>
    <t>115 bhp</t>
  </si>
  <si>
    <t>Honda Amaze E i-DTEC</t>
  </si>
  <si>
    <t>Volvo V40 Cross Country D3</t>
  </si>
  <si>
    <t>23.3 kmpl</t>
  </si>
  <si>
    <t>150 bhp</t>
  </si>
  <si>
    <t>Ford Figo 1.2P Titanium MT</t>
  </si>
  <si>
    <t>Maruti Ciaz VDi Option SHVS</t>
  </si>
  <si>
    <t>Tata Indica Vista Terra Quadrajet 1.3L BS IV</t>
  </si>
  <si>
    <t>Hyundai EON Magna</t>
  </si>
  <si>
    <t>55 bhp</t>
  </si>
  <si>
    <t>Mahindra KUV 100 mFALCON G80 K6 Plus</t>
  </si>
  <si>
    <t>Hyundai i20 1.2 Spotz</t>
  </si>
  <si>
    <t>Mercedes-Benz GLA Class 220 d 4MATIC</t>
  </si>
  <si>
    <t>49.12 Lakh</t>
  </si>
  <si>
    <t>Maruti Wagon R Stingray LXI</t>
  </si>
  <si>
    <t>Mahindra Bolero Power Plus ZLX</t>
  </si>
  <si>
    <t>10.51 Lakh</t>
  </si>
  <si>
    <t>Tata Indica Vista Aura 1.3 Quadrajet</t>
  </si>
  <si>
    <t>Hyundai Elite i20 Petrol Sportz</t>
  </si>
  <si>
    <t>Toyota Qualis FS B3</t>
  </si>
  <si>
    <t>2446 CC</t>
  </si>
  <si>
    <t>Maruti Swift Dzire LXI</t>
  </si>
  <si>
    <t>20.85 kmpl</t>
  </si>
  <si>
    <t>83.14 bhp</t>
  </si>
  <si>
    <t>20.34 kmpl</t>
  </si>
  <si>
    <t>Fiat Linea Classic 1.3 Multijet</t>
  </si>
  <si>
    <t>19.5 kmpl</t>
  </si>
  <si>
    <t>8.65 Lakh</t>
  </si>
  <si>
    <t>Hyundai i20 1.2 Asta</t>
  </si>
  <si>
    <t>Ford Endeavour 2.2 Titanium AT 4X2</t>
  </si>
  <si>
    <t>12.62 kmpl</t>
  </si>
  <si>
    <t>2198 CC</t>
  </si>
  <si>
    <t>158 bhp</t>
  </si>
  <si>
    <t>Mahindra Scorpio VLS 2.2 mHawk</t>
  </si>
  <si>
    <t>12.05 kmpl</t>
  </si>
  <si>
    <t>5.04 Lakh</t>
  </si>
  <si>
    <t>Maruti Ciaz VDi</t>
  </si>
  <si>
    <t>26.21 kmpl</t>
  </si>
  <si>
    <t>Audi A4 35 TDI Premium Plus</t>
  </si>
  <si>
    <t>53.14 Lakh</t>
  </si>
  <si>
    <t>Ford Freestyle Titanium Plus Diesel</t>
  </si>
  <si>
    <t>24.4 kmpl</t>
  </si>
  <si>
    <t>98.63 bhp</t>
  </si>
  <si>
    <t>Hyundai EON D Lite Plus Option</t>
  </si>
  <si>
    <t>Maruti Wagon R VXI</t>
  </si>
  <si>
    <t>5.51 Lakh</t>
  </si>
  <si>
    <t>Ford EcoSport 1.5 Ti VCT MT Titanium</t>
  </si>
  <si>
    <t>15.85 kmpl</t>
  </si>
  <si>
    <t>Renault Duster 110PS Diesel RxZ AMT</t>
  </si>
  <si>
    <t>19.6 kmpl</t>
  </si>
  <si>
    <t>15.05 Lakh</t>
  </si>
  <si>
    <t>Maruti Swift VVT ZXI</t>
  </si>
  <si>
    <t>Mahindra Xylo D4</t>
  </si>
  <si>
    <t>14.95 kmpl</t>
  </si>
  <si>
    <t>2489 CC</t>
  </si>
  <si>
    <t>11.91 Lakh</t>
  </si>
  <si>
    <t>Toyota Etios Liva V</t>
  </si>
  <si>
    <t>Honda CR-V 2.4 AT</t>
  </si>
  <si>
    <t>Fiat Punto EVO 1.3 Emotion</t>
  </si>
  <si>
    <t>8.6 Lakh</t>
  </si>
  <si>
    <t>Fiat Abarth 595 Competizione</t>
  </si>
  <si>
    <t>Ford Ecosport 1.0 Ecoboost Platinum Edition</t>
  </si>
  <si>
    <t>Jaguar XF 3.0 Litre S Premium Luxury</t>
  </si>
  <si>
    <t>Mercedes-Benz M-Class ML 320 CDI</t>
  </si>
  <si>
    <t>8.7 kmpl</t>
  </si>
  <si>
    <t>224.34 bhp</t>
  </si>
  <si>
    <t>Toyota Innova 2.5 V Diesel 7-seater</t>
  </si>
  <si>
    <t>Volkswagen Polo 1.2 MPI Comfortline</t>
  </si>
  <si>
    <t>Hyundai Accent Executive LPG</t>
  </si>
  <si>
    <t>13.2 km/kg</t>
  </si>
  <si>
    <t>ISUZU D-MAX V-Cross 4X4</t>
  </si>
  <si>
    <t>134 bhp</t>
  </si>
  <si>
    <t>Honda BR-V i-VTEC VX MT</t>
  </si>
  <si>
    <t>15.55 Lakh</t>
  </si>
  <si>
    <t>Mercedes-Benz B Class 2012-2015 B200 Sport CDI</t>
  </si>
  <si>
    <t>2147 CC</t>
  </si>
  <si>
    <t>107.3 bhp</t>
  </si>
  <si>
    <t>Maruti Eeco 5 STR With AC Plus HTR CNG</t>
  </si>
  <si>
    <t>15.1 km/kg</t>
  </si>
  <si>
    <t>Volkswagen Vento 1.6 Trendline</t>
  </si>
  <si>
    <t>10.36 Lakh</t>
  </si>
  <si>
    <t>Maruti Versa DX2</t>
  </si>
  <si>
    <t>Maruti Swift Dzire 1.2 Lxi BSIV</t>
  </si>
  <si>
    <t>Volkswagen Vento Diesel Trendline</t>
  </si>
  <si>
    <t>Hyundai Elantra 1.6 SX</t>
  </si>
  <si>
    <t>20.69 Lakh</t>
  </si>
  <si>
    <t>4.25 Lakh</t>
  </si>
  <si>
    <t>Datsun redi-GO T Option</t>
  </si>
  <si>
    <t>53.64 bhp</t>
  </si>
  <si>
    <t>Honda City i DTec SV</t>
  </si>
  <si>
    <t>Mercedes-Benz New C-Class C 250 CDI Elegance</t>
  </si>
  <si>
    <t>14.94 kmpl</t>
  </si>
  <si>
    <t>Hyundai Sonata Embera 2.4L MT</t>
  </si>
  <si>
    <t>2359 CC</t>
  </si>
  <si>
    <t>Toyota Etios Liva G</t>
  </si>
  <si>
    <t>4.09 Lakh</t>
  </si>
  <si>
    <t>Hyundai Verna 1.6 VTVT EX AT</t>
  </si>
  <si>
    <t>Honda Amaze VX CVT i-VTEC</t>
  </si>
  <si>
    <t>Hyundai Sonata Transform 2.4 GDi AT</t>
  </si>
  <si>
    <t>12.37 kmpl</t>
  </si>
  <si>
    <t>198.25 bhp</t>
  </si>
  <si>
    <t>Honda Jazz 2020 Petrol</t>
  </si>
  <si>
    <t>Maruti Alto 800 CNG LXI</t>
  </si>
  <si>
    <t>30.46 km/kg</t>
  </si>
  <si>
    <t>Mercedes-Benz SLC 43 AMG</t>
  </si>
  <si>
    <t>2996 CC</t>
  </si>
  <si>
    <t>362.07 bhp</t>
  </si>
  <si>
    <t>1.06 Cr</t>
  </si>
  <si>
    <t>Toyota Fortuner 4x2 4 Speed AT</t>
  </si>
  <si>
    <t>Mahindra Scorpio VLX 2WD Airbag BSIII</t>
  </si>
  <si>
    <t>Mercedes-Benz GLE 350d</t>
  </si>
  <si>
    <t>254.79 bhp</t>
  </si>
  <si>
    <t>92.01 Lakh</t>
  </si>
  <si>
    <t>BMW 5 Series 2003-2012 520d</t>
  </si>
  <si>
    <t>Maruti SX4 Zxi BSIII</t>
  </si>
  <si>
    <t>104.68 bhp</t>
  </si>
  <si>
    <t>Hyundai i20 1.4 Asta AT (O) with Sunroof</t>
  </si>
  <si>
    <t>Hyundai Xcent 1.1 CRDi S</t>
  </si>
  <si>
    <t>Renault Lodgy 110PS RxL</t>
  </si>
  <si>
    <t>19.98 kmpl</t>
  </si>
  <si>
    <t>Honda City i DTec VX</t>
  </si>
  <si>
    <t>Audi A4 3.0 TDI Quattro Premium</t>
  </si>
  <si>
    <t>Mercedes-Benz E-Class 250 D W 124</t>
  </si>
  <si>
    <t>157.7 bhp</t>
  </si>
  <si>
    <t>Toyota Innova 2.5 LE 2014 Diesel 8 Seater</t>
  </si>
  <si>
    <t>Volkswagen Jetta 2007-2011 2.0 TDI Trendline</t>
  </si>
  <si>
    <t>Mahindra Bolero ZLX</t>
  </si>
  <si>
    <t>10.94 Lakh</t>
  </si>
  <si>
    <t>Hyundai Grand i10 1.2 CRDi Sportz</t>
  </si>
  <si>
    <t>8.28 Lakh</t>
  </si>
  <si>
    <t>Maruti Baleno Zeta 1.3</t>
  </si>
  <si>
    <t>Mercedes-Benz E-Class E240 V6 AT</t>
  </si>
  <si>
    <t>Nissan Terrano XE 85 PS</t>
  </si>
  <si>
    <t>20.45 kmpl</t>
  </si>
  <si>
    <t>Mercedes-Benz New C-Class C 200 CGI</t>
  </si>
  <si>
    <t>Honda City 1.5 V MT Sunroof</t>
  </si>
  <si>
    <t>Toyota Innova 2.5 GX (Diesel) 8 Seater BS IV</t>
  </si>
  <si>
    <t>BMW 5 Series 2007-2010 525d Sedan</t>
  </si>
  <si>
    <t>2495 CC</t>
  </si>
  <si>
    <t>Volkswagen Polo GT TSI</t>
  </si>
  <si>
    <t>Mahindra TUV 300 2015-2019 T8 AMT</t>
  </si>
  <si>
    <t>Mercedes-Benz New C-Class C 220 CDI CLASSIC</t>
  </si>
  <si>
    <t>2148 CC</t>
  </si>
  <si>
    <t>Maruti Swift Dzire Ldi BSIV</t>
  </si>
  <si>
    <t>Toyota Innova Crysta 2.4 VX MT 8S</t>
  </si>
  <si>
    <t>24.01 Lakh</t>
  </si>
  <si>
    <t>7.9 Lakh</t>
  </si>
  <si>
    <t>Maruti SX4 ZDI</t>
  </si>
  <si>
    <t>21.79 kmpl</t>
  </si>
  <si>
    <t>Hyundai Verna 1.4 CRDi</t>
  </si>
  <si>
    <t>24.8 kmpl</t>
  </si>
  <si>
    <t>Honda Amaze EX i-Vtech</t>
  </si>
  <si>
    <t>Audi A4 2.0 TDI Premium Sport Limited Edition</t>
  </si>
  <si>
    <t>Tata Tigor 1.2 Revotron XT</t>
  </si>
  <si>
    <t>Hyundai i20 2015-2017 1.4 CRDi Sportz</t>
  </si>
  <si>
    <t>Mercedes-Benz E-Class E250 CDI Launch Edition</t>
  </si>
  <si>
    <t>Ford Fiesta Classic 1.4 Duratorq CLXI</t>
  </si>
  <si>
    <t>Hyundai Creta 1.6 VTVT Base</t>
  </si>
  <si>
    <t>Maruti Ignis 1.2 AMT Delta</t>
  </si>
  <si>
    <t>7.21 Lakh</t>
  </si>
  <si>
    <t>Honda City i-VTEC CVT ZX</t>
  </si>
  <si>
    <t>16.94 Lakh</t>
  </si>
  <si>
    <t>Ford Fiesta Classic 1.6 Duratec LXI</t>
  </si>
  <si>
    <t>Toyota Corolla Executive (HE)</t>
  </si>
  <si>
    <t>Maruti Alto LXi BSIII</t>
  </si>
  <si>
    <t>Maruti Ciaz VDi Plus</t>
  </si>
  <si>
    <t>Maruti Ciaz 1.3 Alpha</t>
  </si>
  <si>
    <t>Renault Pulse RxL</t>
  </si>
  <si>
    <t>BMW 6 Series 650i Coupe</t>
  </si>
  <si>
    <t>7.94 kmpl</t>
  </si>
  <si>
    <t>4395 CC</t>
  </si>
  <si>
    <t>450 bhp</t>
  </si>
  <si>
    <t>Tata Indigo eCS LX BSIV</t>
  </si>
  <si>
    <t>23.03 kmpl</t>
  </si>
  <si>
    <t>Mercedes-Benz A Class A180 CDI</t>
  </si>
  <si>
    <t>Toyota Corolla Altis GL</t>
  </si>
  <si>
    <t>Honda Civic 2006-2010 1.8 (E) MT</t>
  </si>
  <si>
    <t>OpelCorsa 1.4Gsi</t>
  </si>
  <si>
    <t>1389 CC</t>
  </si>
  <si>
    <t>88 bhp</t>
  </si>
  <si>
    <t>Hyundai Creta 1.6 VTVT S</t>
  </si>
  <si>
    <t>Volkswagen Ameo 1.5 TDI Highline</t>
  </si>
  <si>
    <t>10.13 Lakh</t>
  </si>
  <si>
    <t>Hyundai Grand i10 CRDi Sportz</t>
  </si>
  <si>
    <t>Maruti Swift Dzire AMT ZDI</t>
  </si>
  <si>
    <t>Hyundai Grand i10 1.2 Kappa Sportz AT</t>
  </si>
  <si>
    <t>7.96 Lakh</t>
  </si>
  <si>
    <t>Hyundai Grand i10 1.2 Kappa Magna</t>
  </si>
  <si>
    <t>6.54 Lakh</t>
  </si>
  <si>
    <t>Maruti Swift VDi BSIII W/ ABS</t>
  </si>
  <si>
    <t>5.27 Lakh</t>
  </si>
  <si>
    <t>Maruti Ciaz RS ZDi Plus SHVS</t>
  </si>
  <si>
    <t>Volkswagen Vento 1.2 TSI Comfortline AT</t>
  </si>
  <si>
    <t>16.93 kmpl</t>
  </si>
  <si>
    <t>Skoda Laura Ambition 2.0 TDI CR AT</t>
  </si>
  <si>
    <t>Hyundai Xcent 1.1 CRDi S Celebration Edition</t>
  </si>
  <si>
    <t>Mercedes-Benz New C-Class C 200 CGI Elegance</t>
  </si>
  <si>
    <t>11.74 kmpl</t>
  </si>
  <si>
    <t>186 bhp</t>
  </si>
  <si>
    <t>Hyundai Santro Xing XG AT eRLX Euro III</t>
  </si>
  <si>
    <t>Maruti Swift Dzire VXI Optional</t>
  </si>
  <si>
    <t>Audi Q5 3.0 TDI Quattro Technology</t>
  </si>
  <si>
    <t>13.22 kmpl</t>
  </si>
  <si>
    <t>Mahindra KUV 100 mFALCON D75 K6 5str AW</t>
  </si>
  <si>
    <t>Tata Tiago 1.2 Revotron XT</t>
  </si>
  <si>
    <t>5.56 Lakh</t>
  </si>
  <si>
    <t>Mahindra Scorpio VLX 2WD BSIII</t>
  </si>
  <si>
    <t>Toyota Innova Crysta 2.8 GX AT</t>
  </si>
  <si>
    <t>20.74 Lakh</t>
  </si>
  <si>
    <t>Maruti Wagon R VXI BSIII</t>
  </si>
  <si>
    <t>Honda Civic 2006-2010 1.8 MT Sport</t>
  </si>
  <si>
    <t>Mahindra Thar CRDe</t>
  </si>
  <si>
    <t>11.14 Lakh</t>
  </si>
  <si>
    <t>Tata Zest Revotron 1.2T XE</t>
  </si>
  <si>
    <t>17.57 kmpl</t>
  </si>
  <si>
    <t>1193 CC</t>
  </si>
  <si>
    <t>6.59 Lakh</t>
  </si>
  <si>
    <t>Mahindra Ssangyong Rexton RX7</t>
  </si>
  <si>
    <t>11.18 kmpl</t>
  </si>
  <si>
    <t>2696 CC</t>
  </si>
  <si>
    <t>Tata Zest Quadrajet 1.3 75PS XE</t>
  </si>
  <si>
    <t>22.95 kmpl</t>
  </si>
  <si>
    <t>7.94 Lakh</t>
  </si>
  <si>
    <t>Chevrolet Enjoy Petrol LTZ 7 Seater</t>
  </si>
  <si>
    <t>98.82 bhp</t>
  </si>
  <si>
    <t>Skoda Superb Elegance 2.0 TDI CR AT</t>
  </si>
  <si>
    <t>17.2 kmpl</t>
  </si>
  <si>
    <t>Hyundai i20 2015-2017 Magna Optional 1.4 CRDi</t>
  </si>
  <si>
    <t>Mahindra Scorpio S6 Plus 7 Seater</t>
  </si>
  <si>
    <t>Mercedes-Benz CLA 45 AMG</t>
  </si>
  <si>
    <t>360 bhp</t>
  </si>
  <si>
    <t>Toyota Camry 2.5 G</t>
  </si>
  <si>
    <t>12.98 kmpl</t>
  </si>
  <si>
    <t>178.4 bhp</t>
  </si>
  <si>
    <t>Audi Q5 2008-2012 3.0 TDI Quattro</t>
  </si>
  <si>
    <t>12.19 kmpl</t>
  </si>
  <si>
    <t>236 bhp</t>
  </si>
  <si>
    <t>Maruti Esteem Vxi - BSIII</t>
  </si>
  <si>
    <t>15.9 kmpl</t>
  </si>
  <si>
    <t>85 bhp</t>
  </si>
  <si>
    <t>Jeep Compass 2.0 Longitude</t>
  </si>
  <si>
    <t>20.01 Lakh</t>
  </si>
  <si>
    <t>Honda City 1.5 V AT</t>
  </si>
  <si>
    <t>Mini Clubman Cooper S</t>
  </si>
  <si>
    <t>192 bhp</t>
  </si>
  <si>
    <t>44.59 Lakh</t>
  </si>
  <si>
    <t>32.62 Lakh</t>
  </si>
  <si>
    <t>Honda City ZX EXi</t>
  </si>
  <si>
    <t>Chevrolet Spark 1.0 PS</t>
  </si>
  <si>
    <t>Chevrolet Enjoy 1.4 LTZ 8</t>
  </si>
  <si>
    <t>98.79 bhp</t>
  </si>
  <si>
    <t>Fiat Grande Punto 1.4 Emotion</t>
  </si>
  <si>
    <t>Maruti Vitara Brezza ZDi AMT</t>
  </si>
  <si>
    <t>11.59 Lakh</t>
  </si>
  <si>
    <t>Hyundai i20 1.4 Asta (AT)</t>
  </si>
  <si>
    <t>Hyundai Elantra CRDi</t>
  </si>
  <si>
    <t>14.9 kmpl</t>
  </si>
  <si>
    <t>112.2 bhp</t>
  </si>
  <si>
    <t>Mahindra XUV500 W10 2WD</t>
  </si>
  <si>
    <t>Audi A6 2.0 TDI Design Edition</t>
  </si>
  <si>
    <t>Tata Tiago 1.2 Revotron XZ WO Alloy</t>
  </si>
  <si>
    <t>6.46 Lakh</t>
  </si>
  <si>
    <t>Mercedes-Benz A Class Edition 1</t>
  </si>
  <si>
    <t>BMW 7 Series 740i Sedan</t>
  </si>
  <si>
    <t>8.45 kmpl</t>
  </si>
  <si>
    <t>2979 CC</t>
  </si>
  <si>
    <t>321 bhp</t>
  </si>
  <si>
    <t>Land Rover Range Rover 2.2L Pure</t>
  </si>
  <si>
    <t>Hyundai Creta 1.6 SX Plus Petrol Automatic</t>
  </si>
  <si>
    <t>Volkswagen Vento 1.2 TSI Highline AT</t>
  </si>
  <si>
    <t>Mini Cooper Countryman D</t>
  </si>
  <si>
    <t>23.8 kmpl</t>
  </si>
  <si>
    <t>Volvo S60 D4 KINETIC</t>
  </si>
  <si>
    <t>9.0 kmpl</t>
  </si>
  <si>
    <t>Maruti Ertiga ZXI</t>
  </si>
  <si>
    <t>Mercedes-Benz New C-Class C 220 CDI Style</t>
  </si>
  <si>
    <t>Maruti Swift Dzire 1.2 Vxi BSIV</t>
  </si>
  <si>
    <t>Mercedes-Benz GLA Class 200 CDI SPORT</t>
  </si>
  <si>
    <t>Honda City i VTEC VX Option</t>
  </si>
  <si>
    <t>Maruti Alto LXi BSII</t>
  </si>
  <si>
    <t>Hyundai Elite i20 Petrol Asta</t>
  </si>
  <si>
    <t>Honda Amaze VX i-DTEC</t>
  </si>
  <si>
    <t>Volkswagen Jetta 2007-2011 2.0 TDI Comfortline</t>
  </si>
  <si>
    <t>Mercedes-Benz S Class 2005 2013 320 L</t>
  </si>
  <si>
    <t>Maruti Zen Estilo LXI BSIII</t>
  </si>
  <si>
    <t>Hyundai Verna CRDi SX</t>
  </si>
  <si>
    <t>Hyundai Verna VTVT 1.6 AT SX Option</t>
  </si>
  <si>
    <t>15.14 Lakh</t>
  </si>
  <si>
    <t>Maruti Baleno Vxi - BSIII</t>
  </si>
  <si>
    <t>1590 CC</t>
  </si>
  <si>
    <t>Volkswagen Vento Diesel Comfortline</t>
  </si>
  <si>
    <t>Hyundai i10 Magna 1.1L</t>
  </si>
  <si>
    <t>Jeep Compass 2.0 Sport</t>
  </si>
  <si>
    <t>19.72 Lakh</t>
  </si>
  <si>
    <t>Hyundai i10 Era 1.1</t>
  </si>
  <si>
    <t>Maruti Alto XCITE</t>
  </si>
  <si>
    <t>Ford Figo Diesel EXI</t>
  </si>
  <si>
    <t>Land Rover Discovery 4 TDV6 Auto Diesel</t>
  </si>
  <si>
    <t>241.6 bhp</t>
  </si>
  <si>
    <t>Hyundai Grand i10 1.2 Kappa Sportz Option</t>
  </si>
  <si>
    <t>Hyundai i20 Sportz Option 1.2</t>
  </si>
  <si>
    <t>67.87 Lakh</t>
  </si>
  <si>
    <t>Hyundai Verna Transform VTVT with Audio</t>
  </si>
  <si>
    <t>1599 CC</t>
  </si>
  <si>
    <t>Honda City i VTEC VX</t>
  </si>
  <si>
    <t>Tata Indica Vista Quadrajet LS</t>
  </si>
  <si>
    <t>Hyundai i20 Active 1.4 SX</t>
  </si>
  <si>
    <t>BMW X5 xDrive 30d Design Pure Experience 5 Seater</t>
  </si>
  <si>
    <t>15.97 kmpl</t>
  </si>
  <si>
    <t>Maruti Vitara Brezza ZDi Plus AMT</t>
  </si>
  <si>
    <t>12.46 Lakh</t>
  </si>
  <si>
    <t>Ford Fiesta 1.4 Duratec EXI</t>
  </si>
  <si>
    <t>Maruti Dzire AMT VDI</t>
  </si>
  <si>
    <t>9.11 Lakh</t>
  </si>
  <si>
    <t>Honda City i-VTEC VX</t>
  </si>
  <si>
    <t>12.68 Lakh</t>
  </si>
  <si>
    <t>Chevrolet Captiva LT</t>
  </si>
  <si>
    <t>5.53 Lakh</t>
  </si>
  <si>
    <t>Skoda Superb Petrol Ambition</t>
  </si>
  <si>
    <t>157.8 bhp</t>
  </si>
  <si>
    <t>Mahindra Renault Logan 1.5 DLE Diesel</t>
  </si>
  <si>
    <t>Tata Tiago 1.05 Revotorq XT Option</t>
  </si>
  <si>
    <t>27.28 kmpl</t>
  </si>
  <si>
    <t>1047 CC</t>
  </si>
  <si>
    <t>7.06 Lakh</t>
  </si>
  <si>
    <t>Volkswagen Vento Petrol Highline AT</t>
  </si>
  <si>
    <t>Ford EcoSport 1.5 Petrol Ambiente</t>
  </si>
  <si>
    <t>121.36 bhp</t>
  </si>
  <si>
    <t>8.79 Lakh</t>
  </si>
  <si>
    <t>Jeep Compass 1.4 Sport</t>
  </si>
  <si>
    <t>18.16 Lakh</t>
  </si>
  <si>
    <t>Hyundai Verna 1.6 SX VTVT (O)</t>
  </si>
  <si>
    <t>10.57 Lakh</t>
  </si>
  <si>
    <t>Hyundai Elite i20 Magna Plus</t>
  </si>
  <si>
    <t>Honda Amaze VX AT i-Vtech</t>
  </si>
  <si>
    <t>Chevrolet Aveo 1.4 LS</t>
  </si>
  <si>
    <t>92.7 bhp</t>
  </si>
  <si>
    <t>Mercedes-Benz E-Class 2009-2013 E 220 CDI Avantgarde</t>
  </si>
  <si>
    <t>S.no</t>
  </si>
  <si>
    <t>Mileage(Numerical)</t>
  </si>
  <si>
    <t>Engine(Numerical)</t>
  </si>
  <si>
    <t>Power(Numerical)</t>
  </si>
  <si>
    <t>Age</t>
  </si>
  <si>
    <t>Fuel_Petrol</t>
  </si>
  <si>
    <t>Transmission_Manual</t>
  </si>
  <si>
    <t>Predicted_Prize</t>
  </si>
  <si>
    <t>Coefficients</t>
  </si>
  <si>
    <t>Intercept</t>
  </si>
  <si>
    <t>Mieleage(Numerical)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</si>
</sst>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Border="1" applyAlignment="1">
      <alignment horizontal="center"/>
    </xf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35"/>
  <sheetViews>
    <sheetView topLeftCell="B1213" workbookViewId="0">
      <selection activeCell="B1" sqref="B1:M1235"/>
    </sheetView>
  </sheetViews>
  <sheetFormatPr defaultRowHeight="14.4" x14ac:dyDescent="0.3"/>
  <cols>
    <col min="2" max="2" width="36.109375" customWidth="1"/>
    <col min="3" max="3" width="10.6640625" bestFit="1" customWidth="1"/>
    <col min="4" max="4" width="16" customWidth="1"/>
    <col min="5" max="5" width="16.5546875" customWidth="1"/>
    <col min="6" max="6" width="17.21875" customWidth="1"/>
    <col min="7" max="7" width="15.88671875" customWidth="1"/>
    <col min="8" max="8" width="13.6640625" customWidth="1"/>
    <col min="9" max="9" width="12.88671875" customWidth="1"/>
    <col min="10" max="10" width="14.44140625" customWidth="1"/>
    <col min="11" max="11" width="13.5546875" customWidth="1"/>
    <col min="12" max="12" width="12.77734375" customWidth="1"/>
    <col min="13" max="13" width="10.109375" customWidth="1"/>
  </cols>
  <sheetData>
    <row r="1" spans="1:13" x14ac:dyDescent="0.3">
      <c r="A1" t="s">
        <v>1617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0</v>
      </c>
      <c r="B2" t="s">
        <v>12</v>
      </c>
      <c r="C2" t="s">
        <v>13</v>
      </c>
      <c r="D2">
        <v>2014</v>
      </c>
      <c r="E2">
        <v>40929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>
        <v>4</v>
      </c>
    </row>
    <row r="3" spans="1:13" x14ac:dyDescent="0.3">
      <c r="A3">
        <v>1</v>
      </c>
      <c r="B3" t="s">
        <v>20</v>
      </c>
      <c r="C3" t="s">
        <v>21</v>
      </c>
      <c r="D3">
        <v>2013</v>
      </c>
      <c r="E3">
        <v>54493</v>
      </c>
      <c r="F3" t="s">
        <v>22</v>
      </c>
      <c r="G3" t="s">
        <v>15</v>
      </c>
      <c r="H3" t="s">
        <v>23</v>
      </c>
      <c r="I3" t="s">
        <v>24</v>
      </c>
      <c r="J3" t="s">
        <v>25</v>
      </c>
      <c r="K3" t="s">
        <v>26</v>
      </c>
      <c r="L3">
        <v>5</v>
      </c>
    </row>
    <row r="4" spans="1:13" x14ac:dyDescent="0.3">
      <c r="A4">
        <v>2</v>
      </c>
      <c r="B4" t="s">
        <v>27</v>
      </c>
      <c r="C4" t="s">
        <v>28</v>
      </c>
      <c r="D4">
        <v>2017</v>
      </c>
      <c r="E4">
        <v>34000</v>
      </c>
      <c r="F4" t="s">
        <v>29</v>
      </c>
      <c r="G4" t="s">
        <v>15</v>
      </c>
      <c r="H4" t="s">
        <v>16</v>
      </c>
      <c r="I4" t="s">
        <v>30</v>
      </c>
      <c r="J4" t="s">
        <v>31</v>
      </c>
      <c r="K4" t="s">
        <v>32</v>
      </c>
      <c r="L4">
        <v>7</v>
      </c>
      <c r="M4" t="s">
        <v>33</v>
      </c>
    </row>
    <row r="5" spans="1:13" x14ac:dyDescent="0.3">
      <c r="A5">
        <v>3</v>
      </c>
      <c r="B5" t="s">
        <v>34</v>
      </c>
      <c r="C5" t="s">
        <v>35</v>
      </c>
      <c r="D5">
        <v>2012</v>
      </c>
      <c r="E5">
        <v>139000</v>
      </c>
      <c r="F5" t="s">
        <v>29</v>
      </c>
      <c r="G5" t="s">
        <v>15</v>
      </c>
      <c r="H5" t="s">
        <v>16</v>
      </c>
      <c r="I5" t="s">
        <v>36</v>
      </c>
      <c r="J5" t="s">
        <v>37</v>
      </c>
      <c r="K5" t="s">
        <v>38</v>
      </c>
      <c r="L5">
        <v>5</v>
      </c>
    </row>
    <row r="6" spans="1:13" x14ac:dyDescent="0.3">
      <c r="A6">
        <v>4</v>
      </c>
      <c r="B6" t="s">
        <v>39</v>
      </c>
      <c r="C6" t="s">
        <v>28</v>
      </c>
      <c r="D6">
        <v>2014</v>
      </c>
      <c r="E6">
        <v>29000</v>
      </c>
      <c r="F6" t="s">
        <v>22</v>
      </c>
      <c r="G6" t="s">
        <v>15</v>
      </c>
      <c r="H6" t="s">
        <v>16</v>
      </c>
      <c r="I6" t="s">
        <v>40</v>
      </c>
      <c r="J6" t="s">
        <v>41</v>
      </c>
      <c r="K6" t="s">
        <v>42</v>
      </c>
      <c r="L6">
        <v>5</v>
      </c>
    </row>
    <row r="7" spans="1:13" x14ac:dyDescent="0.3">
      <c r="A7">
        <v>5</v>
      </c>
      <c r="B7" t="s">
        <v>43</v>
      </c>
      <c r="C7" t="s">
        <v>21</v>
      </c>
      <c r="D7">
        <v>2016</v>
      </c>
      <c r="E7">
        <v>85609</v>
      </c>
      <c r="F7" t="s">
        <v>29</v>
      </c>
      <c r="G7" t="s">
        <v>15</v>
      </c>
      <c r="H7" t="s">
        <v>23</v>
      </c>
      <c r="I7" t="s">
        <v>44</v>
      </c>
      <c r="J7" t="s">
        <v>45</v>
      </c>
      <c r="K7" t="s">
        <v>46</v>
      </c>
      <c r="L7">
        <v>7</v>
      </c>
    </row>
    <row r="8" spans="1:13" x14ac:dyDescent="0.3">
      <c r="A8">
        <v>6</v>
      </c>
      <c r="B8" t="s">
        <v>47</v>
      </c>
      <c r="C8" t="s">
        <v>48</v>
      </c>
      <c r="D8">
        <v>2015</v>
      </c>
      <c r="E8">
        <v>59000</v>
      </c>
      <c r="F8" t="s">
        <v>29</v>
      </c>
      <c r="G8" t="s">
        <v>49</v>
      </c>
      <c r="H8" t="s">
        <v>16</v>
      </c>
      <c r="I8" t="s">
        <v>50</v>
      </c>
      <c r="J8" t="s">
        <v>51</v>
      </c>
      <c r="K8" t="s">
        <v>52</v>
      </c>
      <c r="L8">
        <v>7</v>
      </c>
    </row>
    <row r="9" spans="1:13" x14ac:dyDescent="0.3">
      <c r="A9">
        <v>7</v>
      </c>
      <c r="B9" t="s">
        <v>53</v>
      </c>
      <c r="C9" t="s">
        <v>54</v>
      </c>
      <c r="D9">
        <v>2013</v>
      </c>
      <c r="E9">
        <v>65000</v>
      </c>
      <c r="F9" t="s">
        <v>22</v>
      </c>
      <c r="G9" t="s">
        <v>15</v>
      </c>
      <c r="H9" t="s">
        <v>16</v>
      </c>
      <c r="I9" t="s">
        <v>55</v>
      </c>
      <c r="J9" t="s">
        <v>56</v>
      </c>
      <c r="K9" t="s">
        <v>57</v>
      </c>
      <c r="L9">
        <v>5</v>
      </c>
    </row>
    <row r="10" spans="1:13" x14ac:dyDescent="0.3">
      <c r="A10">
        <v>8</v>
      </c>
      <c r="B10" t="s">
        <v>58</v>
      </c>
      <c r="C10" t="s">
        <v>28</v>
      </c>
      <c r="D10">
        <v>2011</v>
      </c>
      <c r="E10">
        <v>66000</v>
      </c>
      <c r="F10" t="s">
        <v>22</v>
      </c>
      <c r="G10" t="s">
        <v>15</v>
      </c>
      <c r="H10" t="s">
        <v>23</v>
      </c>
      <c r="I10" t="s">
        <v>59</v>
      </c>
      <c r="J10" t="s">
        <v>60</v>
      </c>
      <c r="K10" t="s">
        <v>61</v>
      </c>
      <c r="L10">
        <v>5</v>
      </c>
    </row>
    <row r="11" spans="1:13" x14ac:dyDescent="0.3">
      <c r="A11">
        <v>9</v>
      </c>
      <c r="B11" t="s">
        <v>62</v>
      </c>
      <c r="C11" t="s">
        <v>21</v>
      </c>
      <c r="D11">
        <v>2015</v>
      </c>
      <c r="E11">
        <v>54684</v>
      </c>
      <c r="F11" t="s">
        <v>29</v>
      </c>
      <c r="G11" t="s">
        <v>15</v>
      </c>
      <c r="H11" t="s">
        <v>16</v>
      </c>
      <c r="I11" t="s">
        <v>63</v>
      </c>
      <c r="J11" t="s">
        <v>45</v>
      </c>
      <c r="K11" t="s">
        <v>46</v>
      </c>
      <c r="L11">
        <v>7</v>
      </c>
    </row>
    <row r="12" spans="1:13" x14ac:dyDescent="0.3">
      <c r="A12">
        <v>10</v>
      </c>
      <c r="B12" t="s">
        <v>64</v>
      </c>
      <c r="C12" t="s">
        <v>28</v>
      </c>
      <c r="D12">
        <v>2012</v>
      </c>
      <c r="E12">
        <v>78000</v>
      </c>
      <c r="F12" t="s">
        <v>29</v>
      </c>
      <c r="G12" t="s">
        <v>49</v>
      </c>
      <c r="H12" t="s">
        <v>23</v>
      </c>
      <c r="I12" t="s">
        <v>65</v>
      </c>
      <c r="J12" t="s">
        <v>66</v>
      </c>
      <c r="K12" t="s">
        <v>67</v>
      </c>
      <c r="L12">
        <v>5</v>
      </c>
    </row>
    <row r="13" spans="1:13" x14ac:dyDescent="0.3">
      <c r="A13">
        <v>11</v>
      </c>
      <c r="B13" t="s">
        <v>68</v>
      </c>
      <c r="C13" t="s">
        <v>54</v>
      </c>
      <c r="D13">
        <v>2016</v>
      </c>
      <c r="E13">
        <v>21000</v>
      </c>
      <c r="F13" t="s">
        <v>22</v>
      </c>
      <c r="G13" t="s">
        <v>15</v>
      </c>
      <c r="H13" t="s">
        <v>16</v>
      </c>
      <c r="I13" t="s">
        <v>69</v>
      </c>
      <c r="J13" t="s">
        <v>41</v>
      </c>
      <c r="K13" t="s">
        <v>70</v>
      </c>
      <c r="L13">
        <v>5</v>
      </c>
    </row>
    <row r="14" spans="1:13" x14ac:dyDescent="0.3">
      <c r="A14">
        <v>12</v>
      </c>
      <c r="B14" t="s">
        <v>71</v>
      </c>
      <c r="C14" t="s">
        <v>72</v>
      </c>
      <c r="D14">
        <v>2007</v>
      </c>
      <c r="E14">
        <v>90000</v>
      </c>
      <c r="F14" t="s">
        <v>22</v>
      </c>
      <c r="G14" t="s">
        <v>15</v>
      </c>
      <c r="H14" t="s">
        <v>73</v>
      </c>
      <c r="I14" t="s">
        <v>74</v>
      </c>
      <c r="J14" t="s">
        <v>75</v>
      </c>
      <c r="K14" t="s">
        <v>76</v>
      </c>
      <c r="L14">
        <v>5</v>
      </c>
    </row>
    <row r="15" spans="1:13" x14ac:dyDescent="0.3">
      <c r="A15">
        <v>13</v>
      </c>
      <c r="B15" t="s">
        <v>77</v>
      </c>
      <c r="C15" t="s">
        <v>21</v>
      </c>
      <c r="D15">
        <v>2008</v>
      </c>
      <c r="E15">
        <v>87628</v>
      </c>
      <c r="F15" t="s">
        <v>29</v>
      </c>
      <c r="G15" t="s">
        <v>15</v>
      </c>
      <c r="H15" t="s">
        <v>16</v>
      </c>
      <c r="I15" t="s">
        <v>78</v>
      </c>
      <c r="J15" t="s">
        <v>79</v>
      </c>
      <c r="K15" t="s">
        <v>80</v>
      </c>
      <c r="L15">
        <v>5</v>
      </c>
    </row>
    <row r="16" spans="1:13" x14ac:dyDescent="0.3">
      <c r="A16">
        <v>14</v>
      </c>
      <c r="B16" t="s">
        <v>81</v>
      </c>
      <c r="C16" t="s">
        <v>28</v>
      </c>
      <c r="D16">
        <v>2014</v>
      </c>
      <c r="E16">
        <v>45000</v>
      </c>
      <c r="F16" t="s">
        <v>22</v>
      </c>
      <c r="G16" t="s">
        <v>15</v>
      </c>
      <c r="H16" t="s">
        <v>16</v>
      </c>
      <c r="I16" t="s">
        <v>82</v>
      </c>
      <c r="J16" t="s">
        <v>83</v>
      </c>
      <c r="K16" t="s">
        <v>84</v>
      </c>
      <c r="L16">
        <v>5</v>
      </c>
    </row>
    <row r="17" spans="1:13" x14ac:dyDescent="0.3">
      <c r="A17">
        <v>15</v>
      </c>
      <c r="B17" t="s">
        <v>85</v>
      </c>
      <c r="C17" t="s">
        <v>21</v>
      </c>
      <c r="D17">
        <v>2013</v>
      </c>
      <c r="E17">
        <v>30788</v>
      </c>
      <c r="F17" t="s">
        <v>29</v>
      </c>
      <c r="G17" t="s">
        <v>49</v>
      </c>
      <c r="H17" t="s">
        <v>16</v>
      </c>
      <c r="I17" t="s">
        <v>86</v>
      </c>
      <c r="J17" t="s">
        <v>87</v>
      </c>
      <c r="K17" t="s">
        <v>88</v>
      </c>
      <c r="L17">
        <v>5</v>
      </c>
    </row>
    <row r="18" spans="1:13" x14ac:dyDescent="0.3">
      <c r="A18">
        <v>16</v>
      </c>
      <c r="B18" t="s">
        <v>89</v>
      </c>
      <c r="C18" t="s">
        <v>35</v>
      </c>
      <c r="D18">
        <v>2015</v>
      </c>
      <c r="E18">
        <v>39524</v>
      </c>
      <c r="F18" t="s">
        <v>29</v>
      </c>
      <c r="G18" t="s">
        <v>49</v>
      </c>
      <c r="H18" t="s">
        <v>16</v>
      </c>
      <c r="I18" t="s">
        <v>90</v>
      </c>
      <c r="J18" t="s">
        <v>87</v>
      </c>
      <c r="K18" t="s">
        <v>88</v>
      </c>
      <c r="L18">
        <v>5</v>
      </c>
    </row>
    <row r="19" spans="1:13" x14ac:dyDescent="0.3">
      <c r="A19">
        <v>17</v>
      </c>
      <c r="B19" t="s">
        <v>91</v>
      </c>
      <c r="C19" t="s">
        <v>72</v>
      </c>
      <c r="D19">
        <v>2009</v>
      </c>
      <c r="E19">
        <v>140000</v>
      </c>
      <c r="F19" t="s">
        <v>29</v>
      </c>
      <c r="G19" t="s">
        <v>15</v>
      </c>
      <c r="H19" t="s">
        <v>16</v>
      </c>
      <c r="I19" t="s">
        <v>92</v>
      </c>
      <c r="J19" t="s">
        <v>93</v>
      </c>
      <c r="K19" t="s">
        <v>94</v>
      </c>
      <c r="L19">
        <v>5</v>
      </c>
    </row>
    <row r="20" spans="1:13" x14ac:dyDescent="0.3">
      <c r="A20">
        <v>18</v>
      </c>
      <c r="B20" t="s">
        <v>95</v>
      </c>
      <c r="C20" t="s">
        <v>96</v>
      </c>
      <c r="D20">
        <v>2019</v>
      </c>
      <c r="E20">
        <v>15409</v>
      </c>
      <c r="F20" t="s">
        <v>22</v>
      </c>
      <c r="G20" t="s">
        <v>49</v>
      </c>
      <c r="H20" t="s">
        <v>16</v>
      </c>
      <c r="I20" t="s">
        <v>97</v>
      </c>
      <c r="J20" t="s">
        <v>41</v>
      </c>
      <c r="K20" t="s">
        <v>98</v>
      </c>
      <c r="L20">
        <v>5</v>
      </c>
    </row>
    <row r="21" spans="1:13" x14ac:dyDescent="0.3">
      <c r="A21">
        <v>19</v>
      </c>
      <c r="B21" t="s">
        <v>99</v>
      </c>
      <c r="C21" t="s">
        <v>54</v>
      </c>
      <c r="D21">
        <v>2015</v>
      </c>
      <c r="E21">
        <v>36502</v>
      </c>
      <c r="F21" t="s">
        <v>22</v>
      </c>
      <c r="G21" t="s">
        <v>15</v>
      </c>
      <c r="H21" t="s">
        <v>16</v>
      </c>
      <c r="I21" t="s">
        <v>100</v>
      </c>
      <c r="J21" t="s">
        <v>101</v>
      </c>
      <c r="K21" t="s">
        <v>102</v>
      </c>
      <c r="L21">
        <v>5</v>
      </c>
    </row>
    <row r="22" spans="1:13" x14ac:dyDescent="0.3">
      <c r="A22">
        <v>20</v>
      </c>
      <c r="B22" t="s">
        <v>103</v>
      </c>
      <c r="C22" t="s">
        <v>48</v>
      </c>
      <c r="D22">
        <v>2016</v>
      </c>
      <c r="E22">
        <v>200000</v>
      </c>
      <c r="F22" t="s">
        <v>29</v>
      </c>
      <c r="G22" t="s">
        <v>15</v>
      </c>
      <c r="H22" t="s">
        <v>16</v>
      </c>
      <c r="I22" t="s">
        <v>104</v>
      </c>
      <c r="J22" t="s">
        <v>79</v>
      </c>
      <c r="K22" t="s">
        <v>105</v>
      </c>
      <c r="L22">
        <v>5</v>
      </c>
    </row>
    <row r="23" spans="1:13" x14ac:dyDescent="0.3">
      <c r="A23">
        <v>21</v>
      </c>
      <c r="B23" t="s">
        <v>106</v>
      </c>
      <c r="C23" t="s">
        <v>13</v>
      </c>
      <c r="D23">
        <v>2010</v>
      </c>
      <c r="E23">
        <v>70000</v>
      </c>
      <c r="F23" t="s">
        <v>22</v>
      </c>
      <c r="G23" t="s">
        <v>15</v>
      </c>
      <c r="H23" t="s">
        <v>16</v>
      </c>
      <c r="I23" t="s">
        <v>107</v>
      </c>
      <c r="J23" t="s">
        <v>108</v>
      </c>
      <c r="K23" t="s">
        <v>80</v>
      </c>
      <c r="L23">
        <v>5</v>
      </c>
    </row>
    <row r="24" spans="1:13" x14ac:dyDescent="0.3">
      <c r="A24">
        <v>22</v>
      </c>
      <c r="B24" t="s">
        <v>20</v>
      </c>
      <c r="C24" t="s">
        <v>96</v>
      </c>
      <c r="D24">
        <v>2017</v>
      </c>
      <c r="E24">
        <v>36701</v>
      </c>
      <c r="F24" t="s">
        <v>22</v>
      </c>
      <c r="G24" t="s">
        <v>15</v>
      </c>
      <c r="H24" t="s">
        <v>16</v>
      </c>
      <c r="I24" t="s">
        <v>24</v>
      </c>
      <c r="J24" t="s">
        <v>25</v>
      </c>
      <c r="K24" t="s">
        <v>26</v>
      </c>
      <c r="L24">
        <v>5</v>
      </c>
    </row>
    <row r="25" spans="1:13" x14ac:dyDescent="0.3">
      <c r="A25">
        <v>23</v>
      </c>
      <c r="B25" t="s">
        <v>109</v>
      </c>
      <c r="C25" t="s">
        <v>110</v>
      </c>
      <c r="D25">
        <v>2009</v>
      </c>
      <c r="E25">
        <v>72000</v>
      </c>
      <c r="F25" t="s">
        <v>22</v>
      </c>
      <c r="G25" t="s">
        <v>15</v>
      </c>
      <c r="H25" t="s">
        <v>23</v>
      </c>
      <c r="I25" t="s">
        <v>100</v>
      </c>
    </row>
    <row r="26" spans="1:13" x14ac:dyDescent="0.3">
      <c r="A26">
        <v>24</v>
      </c>
      <c r="B26" t="s">
        <v>111</v>
      </c>
      <c r="C26" t="s">
        <v>110</v>
      </c>
      <c r="D26">
        <v>2011</v>
      </c>
      <c r="E26">
        <v>40000</v>
      </c>
      <c r="F26" t="s">
        <v>22</v>
      </c>
      <c r="G26" t="s">
        <v>15</v>
      </c>
      <c r="H26" t="s">
        <v>23</v>
      </c>
      <c r="I26" t="s">
        <v>112</v>
      </c>
      <c r="J26" t="s">
        <v>113</v>
      </c>
      <c r="K26" t="s">
        <v>114</v>
      </c>
      <c r="L26">
        <v>5</v>
      </c>
    </row>
    <row r="27" spans="1:13" x14ac:dyDescent="0.3">
      <c r="A27">
        <v>25</v>
      </c>
      <c r="B27" t="s">
        <v>115</v>
      </c>
      <c r="C27" t="s">
        <v>48</v>
      </c>
      <c r="D27">
        <v>2005</v>
      </c>
      <c r="E27">
        <v>47000</v>
      </c>
      <c r="F27" t="s">
        <v>22</v>
      </c>
      <c r="G27" t="s">
        <v>15</v>
      </c>
      <c r="H27" t="s">
        <v>23</v>
      </c>
      <c r="I27" t="s">
        <v>92</v>
      </c>
      <c r="J27" t="s">
        <v>116</v>
      </c>
      <c r="K27" t="s">
        <v>117</v>
      </c>
      <c r="L27">
        <v>5</v>
      </c>
    </row>
    <row r="28" spans="1:13" x14ac:dyDescent="0.3">
      <c r="A28">
        <v>26</v>
      </c>
      <c r="B28" t="s">
        <v>118</v>
      </c>
      <c r="C28" t="s">
        <v>48</v>
      </c>
      <c r="D28">
        <v>2006</v>
      </c>
      <c r="E28">
        <v>93500</v>
      </c>
      <c r="F28" t="s">
        <v>22</v>
      </c>
      <c r="G28" t="s">
        <v>15</v>
      </c>
      <c r="H28" t="s">
        <v>23</v>
      </c>
      <c r="I28" t="s">
        <v>119</v>
      </c>
      <c r="J28" t="s">
        <v>25</v>
      </c>
      <c r="K28" t="s">
        <v>120</v>
      </c>
      <c r="L28">
        <v>5</v>
      </c>
    </row>
    <row r="29" spans="1:13" x14ac:dyDescent="0.3">
      <c r="A29">
        <v>27</v>
      </c>
      <c r="B29" t="s">
        <v>121</v>
      </c>
      <c r="C29" t="s">
        <v>48</v>
      </c>
      <c r="D29">
        <v>2015</v>
      </c>
      <c r="E29">
        <v>52000</v>
      </c>
      <c r="F29" t="s">
        <v>29</v>
      </c>
      <c r="G29" t="s">
        <v>15</v>
      </c>
      <c r="H29" t="s">
        <v>16</v>
      </c>
      <c r="I29" t="s">
        <v>122</v>
      </c>
      <c r="J29" t="s">
        <v>123</v>
      </c>
      <c r="K29" t="s">
        <v>124</v>
      </c>
      <c r="L29">
        <v>5</v>
      </c>
    </row>
    <row r="30" spans="1:13" x14ac:dyDescent="0.3">
      <c r="A30">
        <v>28</v>
      </c>
      <c r="B30" t="s">
        <v>125</v>
      </c>
      <c r="C30" t="s">
        <v>13</v>
      </c>
      <c r="D30">
        <v>2015</v>
      </c>
      <c r="E30">
        <v>55429</v>
      </c>
      <c r="F30" t="s">
        <v>29</v>
      </c>
      <c r="G30" t="s">
        <v>49</v>
      </c>
      <c r="H30" t="s">
        <v>23</v>
      </c>
      <c r="I30" t="s">
        <v>126</v>
      </c>
      <c r="J30" t="s">
        <v>123</v>
      </c>
      <c r="K30" t="s">
        <v>127</v>
      </c>
      <c r="L30">
        <v>5</v>
      </c>
    </row>
    <row r="31" spans="1:13" x14ac:dyDescent="0.3">
      <c r="A31">
        <v>29</v>
      </c>
      <c r="B31" t="s">
        <v>128</v>
      </c>
      <c r="C31" t="s">
        <v>28</v>
      </c>
      <c r="D31">
        <v>2011</v>
      </c>
      <c r="E31">
        <v>133000</v>
      </c>
      <c r="F31" t="s">
        <v>22</v>
      </c>
      <c r="G31" t="s">
        <v>15</v>
      </c>
      <c r="H31" t="s">
        <v>23</v>
      </c>
      <c r="I31" t="s">
        <v>59</v>
      </c>
      <c r="J31" t="s">
        <v>41</v>
      </c>
      <c r="K31" t="s">
        <v>129</v>
      </c>
      <c r="L31">
        <v>5</v>
      </c>
    </row>
    <row r="32" spans="1:13" x14ac:dyDescent="0.3">
      <c r="A32">
        <v>30</v>
      </c>
      <c r="B32" t="s">
        <v>130</v>
      </c>
      <c r="C32" t="s">
        <v>72</v>
      </c>
      <c r="D32">
        <v>2014</v>
      </c>
      <c r="E32">
        <v>70000</v>
      </c>
      <c r="F32" t="s">
        <v>29</v>
      </c>
      <c r="G32" t="s">
        <v>15</v>
      </c>
      <c r="H32" t="s">
        <v>23</v>
      </c>
      <c r="I32" t="s">
        <v>36</v>
      </c>
      <c r="J32" t="s">
        <v>37</v>
      </c>
      <c r="K32" t="s">
        <v>131</v>
      </c>
      <c r="L32">
        <v>5</v>
      </c>
      <c r="M32" t="s">
        <v>132</v>
      </c>
    </row>
    <row r="33" spans="1:13" x14ac:dyDescent="0.3">
      <c r="A33">
        <v>31</v>
      </c>
      <c r="B33" t="s">
        <v>133</v>
      </c>
      <c r="C33" t="s">
        <v>48</v>
      </c>
      <c r="D33">
        <v>2014</v>
      </c>
      <c r="E33">
        <v>68000</v>
      </c>
      <c r="F33" t="s">
        <v>29</v>
      </c>
      <c r="G33" t="s">
        <v>15</v>
      </c>
      <c r="H33" t="s">
        <v>16</v>
      </c>
      <c r="I33" t="s">
        <v>134</v>
      </c>
      <c r="J33" t="s">
        <v>83</v>
      </c>
      <c r="K33" t="s">
        <v>135</v>
      </c>
      <c r="L33">
        <v>5</v>
      </c>
    </row>
    <row r="34" spans="1:13" x14ac:dyDescent="0.3">
      <c r="A34">
        <v>32</v>
      </c>
      <c r="B34" t="s">
        <v>136</v>
      </c>
      <c r="C34" t="s">
        <v>48</v>
      </c>
      <c r="D34">
        <v>2010</v>
      </c>
      <c r="E34">
        <v>71000</v>
      </c>
      <c r="F34" t="s">
        <v>22</v>
      </c>
      <c r="G34" t="s">
        <v>15</v>
      </c>
      <c r="H34" t="s">
        <v>23</v>
      </c>
      <c r="I34" t="s">
        <v>137</v>
      </c>
      <c r="J34" t="s">
        <v>138</v>
      </c>
      <c r="K34" t="s">
        <v>139</v>
      </c>
      <c r="L34">
        <v>5</v>
      </c>
    </row>
    <row r="35" spans="1:13" x14ac:dyDescent="0.3">
      <c r="A35">
        <v>33</v>
      </c>
      <c r="B35" t="s">
        <v>140</v>
      </c>
      <c r="C35" t="s">
        <v>72</v>
      </c>
      <c r="D35">
        <v>2012</v>
      </c>
      <c r="E35">
        <v>121000</v>
      </c>
      <c r="F35" t="s">
        <v>29</v>
      </c>
      <c r="G35" t="s">
        <v>15</v>
      </c>
      <c r="H35" t="s">
        <v>16</v>
      </c>
      <c r="I35" t="s">
        <v>141</v>
      </c>
      <c r="J35" t="s">
        <v>142</v>
      </c>
      <c r="K35" t="s">
        <v>143</v>
      </c>
      <c r="L35">
        <v>6</v>
      </c>
    </row>
    <row r="36" spans="1:13" x14ac:dyDescent="0.3">
      <c r="A36">
        <v>34</v>
      </c>
      <c r="B36" t="s">
        <v>144</v>
      </c>
      <c r="C36" t="s">
        <v>145</v>
      </c>
      <c r="D36">
        <v>2015</v>
      </c>
      <c r="E36">
        <v>107000</v>
      </c>
      <c r="F36" t="s">
        <v>29</v>
      </c>
      <c r="G36" t="s">
        <v>15</v>
      </c>
      <c r="H36" t="s">
        <v>16</v>
      </c>
      <c r="I36" t="s">
        <v>146</v>
      </c>
      <c r="J36" t="s">
        <v>79</v>
      </c>
      <c r="K36" t="s">
        <v>147</v>
      </c>
      <c r="L36">
        <v>5</v>
      </c>
    </row>
    <row r="37" spans="1:13" x14ac:dyDescent="0.3">
      <c r="A37">
        <v>35</v>
      </c>
      <c r="B37" t="s">
        <v>148</v>
      </c>
      <c r="C37" t="s">
        <v>72</v>
      </c>
      <c r="D37">
        <v>2015</v>
      </c>
      <c r="E37">
        <v>51000</v>
      </c>
      <c r="F37" t="s">
        <v>22</v>
      </c>
      <c r="G37" t="s">
        <v>15</v>
      </c>
      <c r="H37" t="s">
        <v>16</v>
      </c>
      <c r="I37" t="s">
        <v>149</v>
      </c>
      <c r="J37" t="s">
        <v>41</v>
      </c>
      <c r="K37" t="s">
        <v>102</v>
      </c>
      <c r="L37">
        <v>5</v>
      </c>
    </row>
    <row r="38" spans="1:13" x14ac:dyDescent="0.3">
      <c r="A38">
        <v>36</v>
      </c>
      <c r="B38" t="s">
        <v>150</v>
      </c>
      <c r="C38" t="s">
        <v>28</v>
      </c>
      <c r="D38">
        <v>2017</v>
      </c>
      <c r="E38">
        <v>13500</v>
      </c>
      <c r="F38" t="s">
        <v>22</v>
      </c>
      <c r="G38" t="s">
        <v>49</v>
      </c>
      <c r="H38" t="s">
        <v>16</v>
      </c>
      <c r="I38" t="s">
        <v>151</v>
      </c>
      <c r="J38" t="s">
        <v>83</v>
      </c>
      <c r="K38" t="s">
        <v>127</v>
      </c>
      <c r="L38">
        <v>5</v>
      </c>
      <c r="M38" t="s">
        <v>152</v>
      </c>
    </row>
    <row r="39" spans="1:13" x14ac:dyDescent="0.3">
      <c r="A39">
        <v>37</v>
      </c>
      <c r="B39" t="s">
        <v>153</v>
      </c>
      <c r="C39" t="s">
        <v>110</v>
      </c>
      <c r="D39">
        <v>2016</v>
      </c>
      <c r="E39">
        <v>13000</v>
      </c>
      <c r="F39" t="s">
        <v>22</v>
      </c>
      <c r="G39" t="s">
        <v>15</v>
      </c>
      <c r="H39" t="s">
        <v>16</v>
      </c>
      <c r="I39" t="s">
        <v>154</v>
      </c>
      <c r="J39" t="s">
        <v>155</v>
      </c>
      <c r="K39" t="s">
        <v>156</v>
      </c>
      <c r="L39">
        <v>5</v>
      </c>
    </row>
    <row r="40" spans="1:13" x14ac:dyDescent="0.3">
      <c r="A40">
        <v>38</v>
      </c>
      <c r="B40" t="s">
        <v>157</v>
      </c>
      <c r="C40" t="s">
        <v>48</v>
      </c>
      <c r="D40">
        <v>2010</v>
      </c>
      <c r="E40">
        <v>81000</v>
      </c>
      <c r="F40" t="s">
        <v>29</v>
      </c>
      <c r="G40" t="s">
        <v>15</v>
      </c>
      <c r="H40" t="s">
        <v>16</v>
      </c>
      <c r="I40" t="s">
        <v>65</v>
      </c>
      <c r="J40" t="s">
        <v>158</v>
      </c>
      <c r="K40" t="s">
        <v>159</v>
      </c>
      <c r="L40">
        <v>8</v>
      </c>
    </row>
    <row r="41" spans="1:13" x14ac:dyDescent="0.3">
      <c r="A41">
        <v>39</v>
      </c>
      <c r="B41" t="s">
        <v>160</v>
      </c>
      <c r="C41" t="s">
        <v>28</v>
      </c>
      <c r="D41">
        <v>2012</v>
      </c>
      <c r="E41">
        <v>66889</v>
      </c>
      <c r="F41" t="s">
        <v>29</v>
      </c>
      <c r="G41" t="s">
        <v>49</v>
      </c>
      <c r="H41" t="s">
        <v>16</v>
      </c>
      <c r="I41" t="s">
        <v>161</v>
      </c>
      <c r="J41" t="s">
        <v>87</v>
      </c>
      <c r="K41" t="s">
        <v>162</v>
      </c>
      <c r="L41">
        <v>5</v>
      </c>
      <c r="M41" t="s">
        <v>163</v>
      </c>
    </row>
    <row r="42" spans="1:13" x14ac:dyDescent="0.3">
      <c r="A42">
        <v>40</v>
      </c>
      <c r="B42" t="s">
        <v>164</v>
      </c>
      <c r="C42" t="s">
        <v>165</v>
      </c>
      <c r="D42">
        <v>2018</v>
      </c>
      <c r="E42">
        <v>32000</v>
      </c>
      <c r="F42" t="s">
        <v>29</v>
      </c>
      <c r="G42" t="s">
        <v>15</v>
      </c>
      <c r="H42" t="s">
        <v>16</v>
      </c>
      <c r="I42" t="s">
        <v>166</v>
      </c>
      <c r="J42" t="s">
        <v>79</v>
      </c>
      <c r="K42" t="s">
        <v>147</v>
      </c>
      <c r="L42">
        <v>5</v>
      </c>
    </row>
    <row r="43" spans="1:13" x14ac:dyDescent="0.3">
      <c r="A43">
        <v>41</v>
      </c>
      <c r="B43" t="s">
        <v>167</v>
      </c>
      <c r="C43" t="s">
        <v>48</v>
      </c>
      <c r="D43">
        <v>2013</v>
      </c>
      <c r="E43">
        <v>87001</v>
      </c>
      <c r="F43" t="s">
        <v>29</v>
      </c>
      <c r="G43" t="s">
        <v>49</v>
      </c>
      <c r="H43" t="s">
        <v>16</v>
      </c>
      <c r="I43" t="s">
        <v>168</v>
      </c>
      <c r="J43" t="s">
        <v>66</v>
      </c>
      <c r="K43" t="s">
        <v>169</v>
      </c>
      <c r="L43">
        <v>5</v>
      </c>
    </row>
    <row r="44" spans="1:13" x14ac:dyDescent="0.3">
      <c r="A44">
        <v>42</v>
      </c>
      <c r="B44" t="s">
        <v>170</v>
      </c>
      <c r="C44" t="s">
        <v>35</v>
      </c>
      <c r="D44">
        <v>2013</v>
      </c>
      <c r="E44">
        <v>55000</v>
      </c>
      <c r="F44" t="s">
        <v>29</v>
      </c>
      <c r="G44" t="s">
        <v>49</v>
      </c>
      <c r="H44" t="s">
        <v>23</v>
      </c>
      <c r="I44" t="s">
        <v>171</v>
      </c>
      <c r="J44" t="s">
        <v>66</v>
      </c>
      <c r="K44" t="s">
        <v>46</v>
      </c>
      <c r="L44">
        <v>5</v>
      </c>
    </row>
    <row r="45" spans="1:13" x14ac:dyDescent="0.3">
      <c r="A45">
        <v>43</v>
      </c>
      <c r="B45" t="s">
        <v>172</v>
      </c>
      <c r="C45" t="s">
        <v>54</v>
      </c>
      <c r="D45">
        <v>2018</v>
      </c>
      <c r="E45">
        <v>4000</v>
      </c>
      <c r="F45" t="s">
        <v>22</v>
      </c>
      <c r="G45" t="s">
        <v>15</v>
      </c>
      <c r="H45" t="s">
        <v>16</v>
      </c>
      <c r="I45" t="s">
        <v>173</v>
      </c>
      <c r="J45" t="s">
        <v>83</v>
      </c>
      <c r="K45" t="s">
        <v>127</v>
      </c>
      <c r="L45">
        <v>5</v>
      </c>
      <c r="M45" t="s">
        <v>174</v>
      </c>
    </row>
    <row r="46" spans="1:13" x14ac:dyDescent="0.3">
      <c r="A46">
        <v>44</v>
      </c>
      <c r="B46" t="s">
        <v>175</v>
      </c>
      <c r="C46" t="s">
        <v>96</v>
      </c>
      <c r="D46">
        <v>2017</v>
      </c>
      <c r="E46">
        <v>27778</v>
      </c>
      <c r="F46" t="s">
        <v>29</v>
      </c>
      <c r="G46" t="s">
        <v>15</v>
      </c>
      <c r="H46" t="s">
        <v>16</v>
      </c>
      <c r="I46" t="s">
        <v>176</v>
      </c>
      <c r="J46" t="s">
        <v>79</v>
      </c>
      <c r="K46" t="s">
        <v>177</v>
      </c>
      <c r="L46">
        <v>7</v>
      </c>
    </row>
    <row r="47" spans="1:13" x14ac:dyDescent="0.3">
      <c r="A47">
        <v>45</v>
      </c>
      <c r="B47" t="s">
        <v>178</v>
      </c>
      <c r="C47" t="s">
        <v>28</v>
      </c>
      <c r="D47">
        <v>2017</v>
      </c>
      <c r="E47">
        <v>5000</v>
      </c>
      <c r="F47" t="s">
        <v>22</v>
      </c>
      <c r="G47" t="s">
        <v>15</v>
      </c>
      <c r="H47" t="s">
        <v>16</v>
      </c>
      <c r="I47" t="s">
        <v>179</v>
      </c>
      <c r="J47" t="s">
        <v>180</v>
      </c>
      <c r="K47" t="s">
        <v>181</v>
      </c>
      <c r="L47">
        <v>5</v>
      </c>
    </row>
    <row r="48" spans="1:13" x14ac:dyDescent="0.3">
      <c r="A48">
        <v>46</v>
      </c>
      <c r="B48" t="s">
        <v>182</v>
      </c>
      <c r="C48" t="s">
        <v>48</v>
      </c>
      <c r="D48">
        <v>2014</v>
      </c>
      <c r="E48">
        <v>72000</v>
      </c>
      <c r="F48" t="s">
        <v>22</v>
      </c>
      <c r="G48" t="s">
        <v>15</v>
      </c>
      <c r="H48" t="s">
        <v>16</v>
      </c>
      <c r="I48" t="s">
        <v>179</v>
      </c>
      <c r="J48" t="s">
        <v>180</v>
      </c>
      <c r="K48" t="s">
        <v>181</v>
      </c>
      <c r="L48">
        <v>5</v>
      </c>
    </row>
    <row r="49" spans="1:13" x14ac:dyDescent="0.3">
      <c r="A49">
        <v>47</v>
      </c>
      <c r="B49" t="s">
        <v>183</v>
      </c>
      <c r="C49" t="s">
        <v>72</v>
      </c>
      <c r="D49">
        <v>2015</v>
      </c>
      <c r="E49">
        <v>21000</v>
      </c>
      <c r="F49" t="s">
        <v>29</v>
      </c>
      <c r="G49" t="s">
        <v>49</v>
      </c>
      <c r="H49" t="s">
        <v>16</v>
      </c>
      <c r="I49" t="s">
        <v>184</v>
      </c>
      <c r="J49" t="s">
        <v>185</v>
      </c>
      <c r="K49" t="s">
        <v>186</v>
      </c>
      <c r="L49">
        <v>5</v>
      </c>
    </row>
    <row r="50" spans="1:13" x14ac:dyDescent="0.3">
      <c r="A50">
        <v>48</v>
      </c>
      <c r="B50" t="s">
        <v>187</v>
      </c>
      <c r="C50" t="s">
        <v>96</v>
      </c>
      <c r="D50">
        <v>2015</v>
      </c>
      <c r="E50">
        <v>59299</v>
      </c>
      <c r="F50" t="s">
        <v>29</v>
      </c>
      <c r="G50" t="s">
        <v>15</v>
      </c>
      <c r="H50" t="s">
        <v>16</v>
      </c>
      <c r="I50" t="s">
        <v>188</v>
      </c>
      <c r="J50" t="s">
        <v>158</v>
      </c>
      <c r="K50" t="s">
        <v>189</v>
      </c>
      <c r="L50">
        <v>7</v>
      </c>
    </row>
    <row r="51" spans="1:13" x14ac:dyDescent="0.3">
      <c r="A51">
        <v>49</v>
      </c>
      <c r="B51" t="s">
        <v>190</v>
      </c>
      <c r="C51" t="s">
        <v>165</v>
      </c>
      <c r="D51">
        <v>2014</v>
      </c>
      <c r="E51">
        <v>75000</v>
      </c>
      <c r="F51" t="s">
        <v>29</v>
      </c>
      <c r="G51" t="s">
        <v>49</v>
      </c>
      <c r="H51" t="s">
        <v>16</v>
      </c>
      <c r="I51" t="s">
        <v>191</v>
      </c>
      <c r="J51" t="s">
        <v>87</v>
      </c>
      <c r="K51" t="s">
        <v>88</v>
      </c>
      <c r="L51">
        <v>5</v>
      </c>
    </row>
    <row r="52" spans="1:13" x14ac:dyDescent="0.3">
      <c r="A52">
        <v>50</v>
      </c>
      <c r="B52" t="s">
        <v>20</v>
      </c>
      <c r="C52" t="s">
        <v>96</v>
      </c>
      <c r="D52">
        <v>2019</v>
      </c>
      <c r="E52">
        <v>3413</v>
      </c>
      <c r="F52" t="s">
        <v>22</v>
      </c>
      <c r="G52" t="s">
        <v>15</v>
      </c>
      <c r="H52" t="s">
        <v>16</v>
      </c>
      <c r="I52" t="s">
        <v>24</v>
      </c>
      <c r="J52" t="s">
        <v>25</v>
      </c>
      <c r="K52" t="s">
        <v>26</v>
      </c>
      <c r="L52">
        <v>5</v>
      </c>
    </row>
    <row r="53" spans="1:13" x14ac:dyDescent="0.3">
      <c r="A53">
        <v>51</v>
      </c>
      <c r="B53" t="s">
        <v>192</v>
      </c>
      <c r="C53" t="s">
        <v>28</v>
      </c>
      <c r="D53">
        <v>2014</v>
      </c>
      <c r="E53">
        <v>62000</v>
      </c>
      <c r="F53" t="s">
        <v>29</v>
      </c>
      <c r="G53" t="s">
        <v>15</v>
      </c>
      <c r="H53" t="s">
        <v>16</v>
      </c>
      <c r="I53" t="s">
        <v>193</v>
      </c>
      <c r="J53" t="s">
        <v>123</v>
      </c>
      <c r="K53" t="s">
        <v>194</v>
      </c>
      <c r="L53">
        <v>5</v>
      </c>
    </row>
    <row r="54" spans="1:13" x14ac:dyDescent="0.3">
      <c r="A54">
        <v>52</v>
      </c>
      <c r="B54" t="s">
        <v>195</v>
      </c>
      <c r="C54" t="s">
        <v>28</v>
      </c>
      <c r="D54">
        <v>2010</v>
      </c>
      <c r="E54">
        <v>105001</v>
      </c>
      <c r="F54" t="s">
        <v>29</v>
      </c>
      <c r="G54" t="s">
        <v>49</v>
      </c>
      <c r="H54" t="s">
        <v>16</v>
      </c>
      <c r="I54" t="s">
        <v>196</v>
      </c>
      <c r="J54" t="s">
        <v>197</v>
      </c>
      <c r="K54" t="s">
        <v>198</v>
      </c>
      <c r="L54">
        <v>7</v>
      </c>
    </row>
    <row r="55" spans="1:13" x14ac:dyDescent="0.3">
      <c r="A55">
        <v>53</v>
      </c>
      <c r="B55" t="s">
        <v>199</v>
      </c>
      <c r="C55" t="s">
        <v>28</v>
      </c>
      <c r="D55">
        <v>2013</v>
      </c>
      <c r="E55">
        <v>89000</v>
      </c>
      <c r="F55" t="s">
        <v>29</v>
      </c>
      <c r="G55" t="s">
        <v>49</v>
      </c>
      <c r="H55" t="s">
        <v>16</v>
      </c>
      <c r="I55" t="s">
        <v>200</v>
      </c>
      <c r="J55" t="s">
        <v>66</v>
      </c>
      <c r="K55" t="s">
        <v>201</v>
      </c>
      <c r="L55">
        <v>5</v>
      </c>
    </row>
    <row r="56" spans="1:13" x14ac:dyDescent="0.3">
      <c r="A56">
        <v>54</v>
      </c>
      <c r="B56" t="s">
        <v>202</v>
      </c>
      <c r="C56" t="s">
        <v>28</v>
      </c>
      <c r="D56">
        <v>2014</v>
      </c>
      <c r="E56">
        <v>21000</v>
      </c>
      <c r="F56" t="s">
        <v>22</v>
      </c>
      <c r="G56" t="s">
        <v>15</v>
      </c>
      <c r="H56" t="s">
        <v>16</v>
      </c>
      <c r="I56" t="s">
        <v>203</v>
      </c>
      <c r="J56" t="s">
        <v>155</v>
      </c>
      <c r="K56" t="s">
        <v>156</v>
      </c>
      <c r="L56">
        <v>5</v>
      </c>
    </row>
    <row r="57" spans="1:13" x14ac:dyDescent="0.3">
      <c r="A57">
        <v>55</v>
      </c>
      <c r="B57" t="s">
        <v>204</v>
      </c>
      <c r="C57" t="s">
        <v>145</v>
      </c>
      <c r="D57">
        <v>2014</v>
      </c>
      <c r="E57">
        <v>50000</v>
      </c>
      <c r="F57" t="s">
        <v>29</v>
      </c>
      <c r="G57" t="s">
        <v>15</v>
      </c>
      <c r="H57" t="s">
        <v>16</v>
      </c>
      <c r="I57" t="s">
        <v>63</v>
      </c>
      <c r="J57" t="s">
        <v>45</v>
      </c>
      <c r="K57" t="s">
        <v>46</v>
      </c>
      <c r="L57">
        <v>7</v>
      </c>
    </row>
    <row r="58" spans="1:13" x14ac:dyDescent="0.3">
      <c r="A58">
        <v>56</v>
      </c>
      <c r="B58" t="s">
        <v>205</v>
      </c>
      <c r="C58" t="s">
        <v>35</v>
      </c>
      <c r="D58">
        <v>2016</v>
      </c>
      <c r="E58">
        <v>70687</v>
      </c>
      <c r="F58" t="s">
        <v>29</v>
      </c>
      <c r="G58" t="s">
        <v>15</v>
      </c>
      <c r="H58" t="s">
        <v>16</v>
      </c>
      <c r="I58" t="s">
        <v>206</v>
      </c>
      <c r="J58" t="s">
        <v>79</v>
      </c>
      <c r="K58" t="s">
        <v>177</v>
      </c>
      <c r="L58">
        <v>5</v>
      </c>
      <c r="M58" t="s">
        <v>207</v>
      </c>
    </row>
    <row r="59" spans="1:13" x14ac:dyDescent="0.3">
      <c r="A59">
        <v>57</v>
      </c>
      <c r="B59" t="s">
        <v>208</v>
      </c>
      <c r="C59" t="s">
        <v>48</v>
      </c>
      <c r="D59">
        <v>2016</v>
      </c>
      <c r="E59">
        <v>104350</v>
      </c>
      <c r="F59" t="s">
        <v>29</v>
      </c>
      <c r="G59" t="s">
        <v>15</v>
      </c>
      <c r="H59" t="s">
        <v>16</v>
      </c>
      <c r="I59" t="s">
        <v>36</v>
      </c>
      <c r="J59" t="s">
        <v>37</v>
      </c>
      <c r="K59" t="s">
        <v>209</v>
      </c>
      <c r="L59">
        <v>5</v>
      </c>
      <c r="M59" t="s">
        <v>210</v>
      </c>
    </row>
    <row r="60" spans="1:13" x14ac:dyDescent="0.3">
      <c r="A60">
        <v>58</v>
      </c>
      <c r="B60" t="s">
        <v>211</v>
      </c>
      <c r="C60" t="s">
        <v>72</v>
      </c>
      <c r="D60">
        <v>2011</v>
      </c>
      <c r="E60">
        <v>150000</v>
      </c>
      <c r="F60" t="s">
        <v>29</v>
      </c>
      <c r="G60" t="s">
        <v>15</v>
      </c>
      <c r="H60" t="s">
        <v>23</v>
      </c>
      <c r="I60" t="s">
        <v>212</v>
      </c>
      <c r="J60" t="s">
        <v>213</v>
      </c>
      <c r="K60" t="s">
        <v>214</v>
      </c>
      <c r="L60">
        <v>5</v>
      </c>
    </row>
    <row r="61" spans="1:13" x14ac:dyDescent="0.3">
      <c r="A61">
        <v>59</v>
      </c>
      <c r="B61" t="s">
        <v>215</v>
      </c>
      <c r="C61" t="s">
        <v>13</v>
      </c>
      <c r="D61">
        <v>2008</v>
      </c>
      <c r="E61">
        <v>81000</v>
      </c>
      <c r="F61" t="s">
        <v>22</v>
      </c>
      <c r="G61" t="s">
        <v>15</v>
      </c>
      <c r="H61" t="s">
        <v>16</v>
      </c>
      <c r="I61" t="s">
        <v>216</v>
      </c>
      <c r="J61" t="s">
        <v>60</v>
      </c>
      <c r="K61" t="s">
        <v>217</v>
      </c>
      <c r="L61">
        <v>5</v>
      </c>
    </row>
    <row r="62" spans="1:13" x14ac:dyDescent="0.3">
      <c r="A62">
        <v>60</v>
      </c>
      <c r="B62" t="s">
        <v>218</v>
      </c>
      <c r="C62" t="s">
        <v>145</v>
      </c>
      <c r="D62">
        <v>2008</v>
      </c>
      <c r="E62">
        <v>89000</v>
      </c>
      <c r="F62" t="s">
        <v>22</v>
      </c>
      <c r="G62" t="s">
        <v>15</v>
      </c>
      <c r="H62" t="s">
        <v>23</v>
      </c>
      <c r="I62" t="s">
        <v>219</v>
      </c>
      <c r="J62" t="s">
        <v>220</v>
      </c>
      <c r="K62" t="s">
        <v>221</v>
      </c>
      <c r="L62">
        <v>5</v>
      </c>
    </row>
    <row r="63" spans="1:13" x14ac:dyDescent="0.3">
      <c r="A63">
        <v>61</v>
      </c>
      <c r="B63" t="s">
        <v>222</v>
      </c>
      <c r="C63" t="s">
        <v>96</v>
      </c>
      <c r="D63">
        <v>2017</v>
      </c>
      <c r="E63">
        <v>35223</v>
      </c>
      <c r="F63" t="s">
        <v>22</v>
      </c>
      <c r="G63" t="s">
        <v>15</v>
      </c>
      <c r="H63" t="s">
        <v>16</v>
      </c>
      <c r="I63" t="s">
        <v>69</v>
      </c>
      <c r="J63" t="s">
        <v>41</v>
      </c>
      <c r="K63" t="s">
        <v>70</v>
      </c>
      <c r="L63">
        <v>5</v>
      </c>
    </row>
    <row r="64" spans="1:13" x14ac:dyDescent="0.3">
      <c r="A64">
        <v>62</v>
      </c>
      <c r="B64" t="s">
        <v>223</v>
      </c>
      <c r="C64" t="s">
        <v>145</v>
      </c>
      <c r="D64">
        <v>2015</v>
      </c>
      <c r="E64">
        <v>48000</v>
      </c>
      <c r="F64" t="s">
        <v>22</v>
      </c>
      <c r="G64" t="s">
        <v>15</v>
      </c>
      <c r="H64" t="s">
        <v>16</v>
      </c>
      <c r="I64" t="s">
        <v>224</v>
      </c>
      <c r="J64" t="s">
        <v>41</v>
      </c>
      <c r="K64" t="s">
        <v>225</v>
      </c>
      <c r="L64">
        <v>5</v>
      </c>
    </row>
    <row r="65" spans="1:13" x14ac:dyDescent="0.3">
      <c r="A65">
        <v>63</v>
      </c>
      <c r="B65" t="s">
        <v>226</v>
      </c>
      <c r="C65" t="s">
        <v>13</v>
      </c>
      <c r="D65">
        <v>2015</v>
      </c>
      <c r="E65">
        <v>60000</v>
      </c>
      <c r="F65" t="s">
        <v>29</v>
      </c>
      <c r="G65" t="s">
        <v>15</v>
      </c>
      <c r="H65" t="s">
        <v>16</v>
      </c>
      <c r="I65" t="s">
        <v>227</v>
      </c>
      <c r="J65" t="s">
        <v>123</v>
      </c>
      <c r="K65" t="s">
        <v>228</v>
      </c>
      <c r="L65">
        <v>5</v>
      </c>
    </row>
    <row r="66" spans="1:13" x14ac:dyDescent="0.3">
      <c r="A66">
        <v>64</v>
      </c>
      <c r="B66" t="s">
        <v>229</v>
      </c>
      <c r="C66" t="s">
        <v>28</v>
      </c>
      <c r="D66">
        <v>2018</v>
      </c>
      <c r="E66">
        <v>7000</v>
      </c>
      <c r="F66" t="s">
        <v>22</v>
      </c>
      <c r="G66" t="s">
        <v>15</v>
      </c>
      <c r="H66" t="s">
        <v>16</v>
      </c>
      <c r="I66" t="s">
        <v>230</v>
      </c>
      <c r="J66" t="s">
        <v>18</v>
      </c>
      <c r="K66" t="s">
        <v>231</v>
      </c>
      <c r="L66">
        <v>5</v>
      </c>
      <c r="M66" t="s">
        <v>232</v>
      </c>
    </row>
    <row r="67" spans="1:13" x14ac:dyDescent="0.3">
      <c r="A67">
        <v>65</v>
      </c>
      <c r="B67" t="s">
        <v>233</v>
      </c>
      <c r="C67" t="s">
        <v>96</v>
      </c>
      <c r="D67">
        <v>2015</v>
      </c>
      <c r="E67">
        <v>47572</v>
      </c>
      <c r="F67" t="s">
        <v>22</v>
      </c>
      <c r="G67" t="s">
        <v>15</v>
      </c>
      <c r="H67" t="s">
        <v>16</v>
      </c>
      <c r="I67" t="s">
        <v>234</v>
      </c>
      <c r="J67" t="s">
        <v>235</v>
      </c>
      <c r="K67" t="s">
        <v>236</v>
      </c>
      <c r="L67">
        <v>5</v>
      </c>
    </row>
    <row r="68" spans="1:13" x14ac:dyDescent="0.3">
      <c r="A68">
        <v>66</v>
      </c>
      <c r="B68" t="s">
        <v>237</v>
      </c>
      <c r="C68" t="s">
        <v>13</v>
      </c>
      <c r="D68">
        <v>2010</v>
      </c>
      <c r="E68">
        <v>72727</v>
      </c>
      <c r="F68" t="s">
        <v>29</v>
      </c>
      <c r="G68" t="s">
        <v>15</v>
      </c>
      <c r="H68" t="s">
        <v>23</v>
      </c>
      <c r="I68" t="s">
        <v>238</v>
      </c>
      <c r="J68" t="s">
        <v>45</v>
      </c>
      <c r="K68" t="s">
        <v>239</v>
      </c>
      <c r="L68">
        <v>8</v>
      </c>
    </row>
    <row r="69" spans="1:13" x14ac:dyDescent="0.3">
      <c r="A69">
        <v>67</v>
      </c>
      <c r="B69" t="s">
        <v>240</v>
      </c>
      <c r="C69" t="s">
        <v>28</v>
      </c>
      <c r="D69">
        <v>2018</v>
      </c>
      <c r="E69">
        <v>4708</v>
      </c>
      <c r="F69" t="s">
        <v>29</v>
      </c>
      <c r="G69" t="s">
        <v>15</v>
      </c>
      <c r="H69" t="s">
        <v>16</v>
      </c>
      <c r="I69" t="s">
        <v>126</v>
      </c>
      <c r="J69" t="s">
        <v>123</v>
      </c>
      <c r="K69" t="s">
        <v>241</v>
      </c>
      <c r="L69">
        <v>5</v>
      </c>
      <c r="M69" t="s">
        <v>242</v>
      </c>
    </row>
    <row r="70" spans="1:13" x14ac:dyDescent="0.3">
      <c r="A70">
        <v>68</v>
      </c>
      <c r="B70" t="s">
        <v>243</v>
      </c>
      <c r="C70" t="s">
        <v>13</v>
      </c>
      <c r="D70">
        <v>2009</v>
      </c>
      <c r="E70">
        <v>55000</v>
      </c>
      <c r="F70" t="s">
        <v>22</v>
      </c>
      <c r="G70" t="s">
        <v>15</v>
      </c>
      <c r="H70" t="s">
        <v>23</v>
      </c>
      <c r="I70" t="s">
        <v>69</v>
      </c>
      <c r="J70" t="s">
        <v>18</v>
      </c>
      <c r="K70" t="s">
        <v>244</v>
      </c>
      <c r="L70">
        <v>5</v>
      </c>
    </row>
    <row r="71" spans="1:13" x14ac:dyDescent="0.3">
      <c r="A71">
        <v>69</v>
      </c>
      <c r="B71" t="s">
        <v>245</v>
      </c>
      <c r="C71" t="s">
        <v>21</v>
      </c>
      <c r="D71">
        <v>2013</v>
      </c>
      <c r="E71">
        <v>44198</v>
      </c>
      <c r="F71" t="s">
        <v>22</v>
      </c>
      <c r="G71" t="s">
        <v>15</v>
      </c>
      <c r="H71" t="s">
        <v>23</v>
      </c>
      <c r="I71" t="s">
        <v>246</v>
      </c>
      <c r="J71" t="s">
        <v>108</v>
      </c>
      <c r="K71" t="s">
        <v>247</v>
      </c>
      <c r="L71">
        <v>5</v>
      </c>
    </row>
    <row r="72" spans="1:13" x14ac:dyDescent="0.3">
      <c r="A72">
        <v>70</v>
      </c>
      <c r="B72" t="s">
        <v>248</v>
      </c>
      <c r="C72" t="s">
        <v>165</v>
      </c>
      <c r="D72">
        <v>2015</v>
      </c>
      <c r="E72">
        <v>35000</v>
      </c>
      <c r="F72" t="s">
        <v>22</v>
      </c>
      <c r="G72" t="s">
        <v>15</v>
      </c>
      <c r="H72" t="s">
        <v>16</v>
      </c>
      <c r="I72" t="s">
        <v>249</v>
      </c>
      <c r="J72" t="s">
        <v>180</v>
      </c>
      <c r="K72" t="s">
        <v>250</v>
      </c>
      <c r="L72">
        <v>7</v>
      </c>
    </row>
    <row r="73" spans="1:13" x14ac:dyDescent="0.3">
      <c r="A73">
        <v>71</v>
      </c>
      <c r="B73" t="s">
        <v>251</v>
      </c>
      <c r="C73" t="s">
        <v>165</v>
      </c>
      <c r="D73">
        <v>2013</v>
      </c>
      <c r="E73">
        <v>63831</v>
      </c>
      <c r="F73" t="s">
        <v>22</v>
      </c>
      <c r="G73" t="s">
        <v>15</v>
      </c>
      <c r="H73" t="s">
        <v>16</v>
      </c>
      <c r="I73" t="s">
        <v>252</v>
      </c>
      <c r="J73" t="s">
        <v>138</v>
      </c>
      <c r="K73" t="s">
        <v>253</v>
      </c>
      <c r="L73">
        <v>5</v>
      </c>
    </row>
    <row r="74" spans="1:13" x14ac:dyDescent="0.3">
      <c r="A74">
        <v>72</v>
      </c>
      <c r="B74" t="s">
        <v>254</v>
      </c>
      <c r="C74" t="s">
        <v>13</v>
      </c>
      <c r="D74">
        <v>2017</v>
      </c>
      <c r="E74">
        <v>17540</v>
      </c>
      <c r="F74" t="s">
        <v>22</v>
      </c>
      <c r="G74" t="s">
        <v>15</v>
      </c>
      <c r="H74" t="s">
        <v>16</v>
      </c>
      <c r="I74" t="s">
        <v>255</v>
      </c>
      <c r="J74" t="s">
        <v>256</v>
      </c>
      <c r="K74" t="s">
        <v>247</v>
      </c>
      <c r="L74">
        <v>5</v>
      </c>
    </row>
    <row r="75" spans="1:13" x14ac:dyDescent="0.3">
      <c r="A75">
        <v>73</v>
      </c>
      <c r="B75" t="s">
        <v>257</v>
      </c>
      <c r="C75" t="s">
        <v>28</v>
      </c>
      <c r="D75">
        <v>2017</v>
      </c>
      <c r="E75">
        <v>14000</v>
      </c>
      <c r="F75" t="s">
        <v>22</v>
      </c>
      <c r="G75" t="s">
        <v>49</v>
      </c>
      <c r="H75" t="s">
        <v>16</v>
      </c>
      <c r="I75" t="s">
        <v>258</v>
      </c>
      <c r="J75" t="s">
        <v>235</v>
      </c>
      <c r="K75" t="s">
        <v>259</v>
      </c>
      <c r="L75">
        <v>5</v>
      </c>
      <c r="M75" t="s">
        <v>260</v>
      </c>
    </row>
    <row r="76" spans="1:13" x14ac:dyDescent="0.3">
      <c r="A76">
        <v>74</v>
      </c>
      <c r="B76" t="s">
        <v>261</v>
      </c>
      <c r="C76" t="s">
        <v>110</v>
      </c>
      <c r="D76">
        <v>2007</v>
      </c>
      <c r="E76">
        <v>47000</v>
      </c>
      <c r="F76" t="s">
        <v>22</v>
      </c>
      <c r="G76" t="s">
        <v>15</v>
      </c>
      <c r="H76" t="s">
        <v>23</v>
      </c>
      <c r="I76" t="s">
        <v>252</v>
      </c>
      <c r="J76" t="s">
        <v>138</v>
      </c>
      <c r="K76" t="s">
        <v>38</v>
      </c>
      <c r="L76">
        <v>5</v>
      </c>
    </row>
    <row r="77" spans="1:13" x14ac:dyDescent="0.3">
      <c r="A77">
        <v>75</v>
      </c>
      <c r="B77" t="s">
        <v>262</v>
      </c>
      <c r="C77" t="s">
        <v>72</v>
      </c>
      <c r="D77">
        <v>2010</v>
      </c>
      <c r="E77">
        <v>75422</v>
      </c>
      <c r="F77" t="s">
        <v>22</v>
      </c>
      <c r="G77" t="s">
        <v>15</v>
      </c>
      <c r="H77" t="s">
        <v>23</v>
      </c>
      <c r="I77" t="s">
        <v>224</v>
      </c>
      <c r="J77" t="s">
        <v>235</v>
      </c>
      <c r="K77" t="s">
        <v>263</v>
      </c>
      <c r="L77">
        <v>5</v>
      </c>
    </row>
    <row r="78" spans="1:13" x14ac:dyDescent="0.3">
      <c r="A78">
        <v>76</v>
      </c>
      <c r="B78" t="s">
        <v>264</v>
      </c>
      <c r="C78" t="s">
        <v>35</v>
      </c>
      <c r="D78">
        <v>2011</v>
      </c>
      <c r="E78">
        <v>67000</v>
      </c>
      <c r="F78" t="s">
        <v>29</v>
      </c>
      <c r="G78" t="s">
        <v>15</v>
      </c>
      <c r="H78" t="s">
        <v>23</v>
      </c>
      <c r="I78" t="s">
        <v>265</v>
      </c>
      <c r="J78" t="s">
        <v>266</v>
      </c>
      <c r="K78" t="s">
        <v>267</v>
      </c>
      <c r="L78">
        <v>5</v>
      </c>
    </row>
    <row r="79" spans="1:13" x14ac:dyDescent="0.3">
      <c r="A79">
        <v>77</v>
      </c>
      <c r="B79" t="s">
        <v>268</v>
      </c>
      <c r="C79" t="s">
        <v>13</v>
      </c>
      <c r="D79">
        <v>2013</v>
      </c>
      <c r="E79">
        <v>79999</v>
      </c>
      <c r="F79" t="s">
        <v>29</v>
      </c>
      <c r="G79" t="s">
        <v>15</v>
      </c>
      <c r="H79" t="s">
        <v>16</v>
      </c>
      <c r="I79" t="s">
        <v>188</v>
      </c>
      <c r="J79" t="s">
        <v>158</v>
      </c>
      <c r="K79" t="s">
        <v>269</v>
      </c>
      <c r="L79">
        <v>8</v>
      </c>
    </row>
    <row r="80" spans="1:13" x14ac:dyDescent="0.3">
      <c r="A80">
        <v>78</v>
      </c>
      <c r="B80" t="s">
        <v>270</v>
      </c>
      <c r="C80" t="s">
        <v>145</v>
      </c>
      <c r="D80">
        <v>2017</v>
      </c>
      <c r="E80">
        <v>5044</v>
      </c>
      <c r="F80" t="s">
        <v>22</v>
      </c>
      <c r="G80" t="s">
        <v>15</v>
      </c>
      <c r="H80" t="s">
        <v>16</v>
      </c>
      <c r="I80" t="s">
        <v>227</v>
      </c>
      <c r="J80" t="s">
        <v>41</v>
      </c>
      <c r="K80" t="s">
        <v>271</v>
      </c>
      <c r="L80">
        <v>5</v>
      </c>
      <c r="M80" t="s">
        <v>272</v>
      </c>
    </row>
    <row r="81" spans="1:13" x14ac:dyDescent="0.3">
      <c r="A81">
        <v>79</v>
      </c>
      <c r="B81" t="s">
        <v>273</v>
      </c>
      <c r="C81" t="s">
        <v>145</v>
      </c>
      <c r="D81">
        <v>2016</v>
      </c>
      <c r="E81">
        <v>31601</v>
      </c>
      <c r="F81" t="s">
        <v>22</v>
      </c>
      <c r="G81" t="s">
        <v>15</v>
      </c>
      <c r="H81" t="s">
        <v>16</v>
      </c>
      <c r="I81" t="s">
        <v>179</v>
      </c>
      <c r="J81" t="s">
        <v>180</v>
      </c>
      <c r="K81" t="s">
        <v>181</v>
      </c>
      <c r="L81">
        <v>5</v>
      </c>
    </row>
    <row r="82" spans="1:13" x14ac:dyDescent="0.3">
      <c r="A82">
        <v>80</v>
      </c>
      <c r="B82" t="s">
        <v>274</v>
      </c>
      <c r="C82" t="s">
        <v>13</v>
      </c>
      <c r="D82">
        <v>2014</v>
      </c>
      <c r="E82">
        <v>70000</v>
      </c>
      <c r="F82" t="s">
        <v>29</v>
      </c>
      <c r="G82" t="s">
        <v>49</v>
      </c>
      <c r="H82" t="s">
        <v>16</v>
      </c>
      <c r="I82" t="s">
        <v>275</v>
      </c>
      <c r="J82" t="s">
        <v>87</v>
      </c>
      <c r="K82" t="s">
        <v>162</v>
      </c>
      <c r="L82">
        <v>5</v>
      </c>
    </row>
    <row r="83" spans="1:13" x14ac:dyDescent="0.3">
      <c r="A83">
        <v>81</v>
      </c>
      <c r="B83" t="s">
        <v>276</v>
      </c>
      <c r="C83" t="s">
        <v>165</v>
      </c>
      <c r="D83">
        <v>2016</v>
      </c>
      <c r="E83">
        <v>16000</v>
      </c>
      <c r="F83" t="s">
        <v>22</v>
      </c>
      <c r="G83" t="s">
        <v>49</v>
      </c>
      <c r="H83" t="s">
        <v>16</v>
      </c>
      <c r="I83" t="s">
        <v>277</v>
      </c>
      <c r="J83" t="s">
        <v>278</v>
      </c>
      <c r="K83" t="s">
        <v>279</v>
      </c>
      <c r="L83">
        <v>5</v>
      </c>
      <c r="M83" t="s">
        <v>280</v>
      </c>
    </row>
    <row r="84" spans="1:13" x14ac:dyDescent="0.3">
      <c r="A84">
        <v>82</v>
      </c>
      <c r="B84" t="s">
        <v>281</v>
      </c>
      <c r="C84" t="s">
        <v>28</v>
      </c>
      <c r="D84">
        <v>2016</v>
      </c>
      <c r="E84">
        <v>31700</v>
      </c>
      <c r="F84" t="s">
        <v>29</v>
      </c>
      <c r="G84" t="s">
        <v>15</v>
      </c>
      <c r="H84" t="s">
        <v>16</v>
      </c>
      <c r="I84" t="s">
        <v>282</v>
      </c>
      <c r="J84" t="s">
        <v>37</v>
      </c>
      <c r="K84" t="s">
        <v>283</v>
      </c>
      <c r="L84">
        <v>5</v>
      </c>
    </row>
    <row r="85" spans="1:13" x14ac:dyDescent="0.3">
      <c r="A85">
        <v>83</v>
      </c>
      <c r="B85" t="s">
        <v>284</v>
      </c>
      <c r="C85" t="s">
        <v>96</v>
      </c>
      <c r="D85">
        <v>2014</v>
      </c>
      <c r="E85">
        <v>76969</v>
      </c>
      <c r="F85" t="s">
        <v>29</v>
      </c>
      <c r="G85" t="s">
        <v>15</v>
      </c>
      <c r="H85" t="s">
        <v>16</v>
      </c>
      <c r="I85" t="s">
        <v>285</v>
      </c>
      <c r="J85" t="s">
        <v>286</v>
      </c>
      <c r="K85" t="s">
        <v>287</v>
      </c>
      <c r="L85">
        <v>5</v>
      </c>
    </row>
    <row r="86" spans="1:13" x14ac:dyDescent="0.3">
      <c r="A86">
        <v>84</v>
      </c>
      <c r="B86" t="s">
        <v>288</v>
      </c>
      <c r="C86" t="s">
        <v>145</v>
      </c>
      <c r="D86">
        <v>2015</v>
      </c>
      <c r="E86">
        <v>37000</v>
      </c>
      <c r="F86" t="s">
        <v>29</v>
      </c>
      <c r="G86" t="s">
        <v>49</v>
      </c>
      <c r="H86" t="s">
        <v>16</v>
      </c>
      <c r="I86" t="s">
        <v>289</v>
      </c>
      <c r="J86" t="s">
        <v>123</v>
      </c>
      <c r="K86" t="s">
        <v>290</v>
      </c>
      <c r="L86">
        <v>5</v>
      </c>
    </row>
    <row r="87" spans="1:13" x14ac:dyDescent="0.3">
      <c r="A87">
        <v>85</v>
      </c>
      <c r="B87" t="s">
        <v>291</v>
      </c>
      <c r="C87" t="s">
        <v>28</v>
      </c>
      <c r="D87">
        <v>2014</v>
      </c>
      <c r="E87">
        <v>23000</v>
      </c>
      <c r="F87" t="s">
        <v>22</v>
      </c>
      <c r="G87" t="s">
        <v>49</v>
      </c>
      <c r="H87" t="s">
        <v>16</v>
      </c>
      <c r="I87" t="s">
        <v>292</v>
      </c>
      <c r="J87" t="s">
        <v>293</v>
      </c>
      <c r="K87" t="s">
        <v>294</v>
      </c>
      <c r="L87">
        <v>5</v>
      </c>
    </row>
    <row r="88" spans="1:13" x14ac:dyDescent="0.3">
      <c r="A88">
        <v>86</v>
      </c>
      <c r="B88" t="s">
        <v>295</v>
      </c>
      <c r="C88" t="s">
        <v>21</v>
      </c>
      <c r="D88">
        <v>2014</v>
      </c>
      <c r="E88">
        <v>59098</v>
      </c>
      <c r="F88" t="s">
        <v>22</v>
      </c>
      <c r="G88" t="s">
        <v>15</v>
      </c>
      <c r="H88" t="s">
        <v>23</v>
      </c>
      <c r="I88" t="s">
        <v>59</v>
      </c>
      <c r="J88" t="s">
        <v>41</v>
      </c>
      <c r="K88" t="s">
        <v>129</v>
      </c>
      <c r="L88">
        <v>5</v>
      </c>
    </row>
    <row r="89" spans="1:13" x14ac:dyDescent="0.3">
      <c r="A89">
        <v>87</v>
      </c>
      <c r="B89" t="s">
        <v>296</v>
      </c>
      <c r="C89" t="s">
        <v>96</v>
      </c>
      <c r="D89">
        <v>2010</v>
      </c>
      <c r="E89">
        <v>142299</v>
      </c>
      <c r="F89" t="s">
        <v>22</v>
      </c>
      <c r="G89" t="s">
        <v>15</v>
      </c>
      <c r="H89" t="s">
        <v>16</v>
      </c>
      <c r="I89" t="s">
        <v>297</v>
      </c>
      <c r="J89" t="s">
        <v>298</v>
      </c>
      <c r="K89" t="s">
        <v>299</v>
      </c>
      <c r="L89">
        <v>5</v>
      </c>
    </row>
    <row r="90" spans="1:13" x14ac:dyDescent="0.3">
      <c r="A90">
        <v>88</v>
      </c>
      <c r="B90" t="s">
        <v>300</v>
      </c>
      <c r="C90" t="s">
        <v>54</v>
      </c>
      <c r="D90">
        <v>2011</v>
      </c>
      <c r="E90">
        <v>75731</v>
      </c>
      <c r="F90" t="s">
        <v>29</v>
      </c>
      <c r="G90" t="s">
        <v>15</v>
      </c>
      <c r="H90" t="s">
        <v>16</v>
      </c>
      <c r="I90" t="s">
        <v>184</v>
      </c>
      <c r="J90" t="s">
        <v>93</v>
      </c>
      <c r="K90" t="s">
        <v>94</v>
      </c>
      <c r="L90">
        <v>5</v>
      </c>
    </row>
    <row r="91" spans="1:13" x14ac:dyDescent="0.3">
      <c r="A91">
        <v>89</v>
      </c>
      <c r="B91" t="s">
        <v>301</v>
      </c>
      <c r="C91" t="s">
        <v>21</v>
      </c>
      <c r="D91">
        <v>2017</v>
      </c>
      <c r="E91">
        <v>69627</v>
      </c>
      <c r="F91" t="s">
        <v>22</v>
      </c>
      <c r="G91" t="s">
        <v>15</v>
      </c>
      <c r="H91" t="s">
        <v>16</v>
      </c>
      <c r="I91" t="s">
        <v>224</v>
      </c>
      <c r="J91" t="s">
        <v>41</v>
      </c>
      <c r="K91" t="s">
        <v>225</v>
      </c>
      <c r="L91">
        <v>5</v>
      </c>
    </row>
    <row r="92" spans="1:13" x14ac:dyDescent="0.3">
      <c r="A92">
        <v>90</v>
      </c>
      <c r="B92" t="s">
        <v>302</v>
      </c>
      <c r="C92" t="s">
        <v>28</v>
      </c>
      <c r="D92">
        <v>2011</v>
      </c>
      <c r="E92">
        <v>49000</v>
      </c>
      <c r="F92" t="s">
        <v>22</v>
      </c>
      <c r="G92" t="s">
        <v>15</v>
      </c>
      <c r="H92" t="s">
        <v>16</v>
      </c>
      <c r="I92" t="s">
        <v>303</v>
      </c>
      <c r="J92" t="s">
        <v>304</v>
      </c>
      <c r="K92" t="s">
        <v>305</v>
      </c>
      <c r="L92">
        <v>5</v>
      </c>
    </row>
    <row r="93" spans="1:13" x14ac:dyDescent="0.3">
      <c r="A93">
        <v>91</v>
      </c>
      <c r="B93" t="s">
        <v>306</v>
      </c>
      <c r="C93" t="s">
        <v>28</v>
      </c>
      <c r="D93">
        <v>2015</v>
      </c>
      <c r="E93">
        <v>25700</v>
      </c>
      <c r="F93" t="s">
        <v>22</v>
      </c>
      <c r="G93" t="s">
        <v>49</v>
      </c>
      <c r="H93" t="s">
        <v>16</v>
      </c>
      <c r="I93" t="s">
        <v>307</v>
      </c>
      <c r="J93" t="s">
        <v>308</v>
      </c>
      <c r="K93" t="s">
        <v>309</v>
      </c>
      <c r="L93">
        <v>5</v>
      </c>
    </row>
    <row r="94" spans="1:13" x14ac:dyDescent="0.3">
      <c r="A94">
        <v>92</v>
      </c>
      <c r="B94" t="s">
        <v>39</v>
      </c>
      <c r="C94" t="s">
        <v>13</v>
      </c>
      <c r="D94">
        <v>2012</v>
      </c>
      <c r="E94">
        <v>80800</v>
      </c>
      <c r="F94" t="s">
        <v>22</v>
      </c>
      <c r="G94" t="s">
        <v>15</v>
      </c>
      <c r="H94" t="s">
        <v>16</v>
      </c>
      <c r="I94" t="s">
        <v>40</v>
      </c>
      <c r="J94" t="s">
        <v>41</v>
      </c>
      <c r="K94" t="s">
        <v>42</v>
      </c>
      <c r="L94">
        <v>5</v>
      </c>
    </row>
    <row r="95" spans="1:13" x14ac:dyDescent="0.3">
      <c r="A95">
        <v>93</v>
      </c>
      <c r="B95" t="s">
        <v>310</v>
      </c>
      <c r="C95" t="s">
        <v>35</v>
      </c>
      <c r="D95">
        <v>2013</v>
      </c>
      <c r="E95">
        <v>110896</v>
      </c>
      <c r="F95" t="s">
        <v>29</v>
      </c>
      <c r="G95" t="s">
        <v>15</v>
      </c>
      <c r="H95" t="s">
        <v>16</v>
      </c>
      <c r="I95" t="s">
        <v>146</v>
      </c>
      <c r="J95" t="s">
        <v>79</v>
      </c>
      <c r="K95" t="s">
        <v>147</v>
      </c>
      <c r="L95">
        <v>5</v>
      </c>
    </row>
    <row r="96" spans="1:13" x14ac:dyDescent="0.3">
      <c r="A96">
        <v>94</v>
      </c>
      <c r="B96" t="s">
        <v>311</v>
      </c>
      <c r="C96" t="s">
        <v>145</v>
      </c>
      <c r="D96">
        <v>2009</v>
      </c>
      <c r="E96">
        <v>62261</v>
      </c>
      <c r="F96" t="s">
        <v>22</v>
      </c>
      <c r="G96" t="s">
        <v>15</v>
      </c>
      <c r="H96" t="s">
        <v>16</v>
      </c>
      <c r="I96" t="s">
        <v>312</v>
      </c>
      <c r="J96" t="s">
        <v>138</v>
      </c>
      <c r="K96" t="s">
        <v>313</v>
      </c>
      <c r="L96">
        <v>5</v>
      </c>
    </row>
    <row r="97" spans="1:13" x14ac:dyDescent="0.3">
      <c r="A97">
        <v>95</v>
      </c>
      <c r="B97" t="s">
        <v>314</v>
      </c>
      <c r="C97" t="s">
        <v>96</v>
      </c>
      <c r="D97">
        <v>2017</v>
      </c>
      <c r="E97">
        <v>27610</v>
      </c>
      <c r="F97" t="s">
        <v>22</v>
      </c>
      <c r="G97" t="s">
        <v>15</v>
      </c>
      <c r="H97" t="s">
        <v>16</v>
      </c>
      <c r="I97" t="s">
        <v>315</v>
      </c>
      <c r="J97" t="s">
        <v>41</v>
      </c>
      <c r="K97" t="s">
        <v>316</v>
      </c>
      <c r="L97">
        <v>5</v>
      </c>
      <c r="M97" t="s">
        <v>317</v>
      </c>
    </row>
    <row r="98" spans="1:13" x14ac:dyDescent="0.3">
      <c r="A98">
        <v>96</v>
      </c>
      <c r="B98" t="s">
        <v>318</v>
      </c>
      <c r="C98" t="s">
        <v>96</v>
      </c>
      <c r="D98">
        <v>2011</v>
      </c>
      <c r="E98">
        <v>89219</v>
      </c>
      <c r="F98" t="s">
        <v>22</v>
      </c>
      <c r="G98" t="s">
        <v>15</v>
      </c>
      <c r="H98" t="s">
        <v>16</v>
      </c>
      <c r="I98" t="s">
        <v>319</v>
      </c>
      <c r="J98" t="s">
        <v>320</v>
      </c>
      <c r="K98" t="s">
        <v>321</v>
      </c>
      <c r="L98">
        <v>5</v>
      </c>
    </row>
    <row r="99" spans="1:13" x14ac:dyDescent="0.3">
      <c r="A99">
        <v>97</v>
      </c>
      <c r="B99" t="s">
        <v>322</v>
      </c>
      <c r="C99" t="s">
        <v>35</v>
      </c>
      <c r="D99">
        <v>2018</v>
      </c>
      <c r="E99">
        <v>6700</v>
      </c>
      <c r="F99" t="s">
        <v>22</v>
      </c>
      <c r="G99" t="s">
        <v>49</v>
      </c>
      <c r="H99" t="s">
        <v>16</v>
      </c>
      <c r="I99" t="s">
        <v>323</v>
      </c>
      <c r="J99" t="s">
        <v>108</v>
      </c>
      <c r="K99" t="s">
        <v>324</v>
      </c>
      <c r="L99">
        <v>5</v>
      </c>
    </row>
    <row r="100" spans="1:13" x14ac:dyDescent="0.3">
      <c r="A100">
        <v>98</v>
      </c>
      <c r="B100" t="s">
        <v>325</v>
      </c>
      <c r="C100" t="s">
        <v>48</v>
      </c>
      <c r="D100">
        <v>2011</v>
      </c>
      <c r="E100">
        <v>51599</v>
      </c>
      <c r="F100" t="s">
        <v>22</v>
      </c>
      <c r="G100" t="s">
        <v>15</v>
      </c>
      <c r="H100" t="s">
        <v>16</v>
      </c>
      <c r="I100" t="s">
        <v>326</v>
      </c>
      <c r="J100" t="s">
        <v>18</v>
      </c>
      <c r="K100" t="s">
        <v>244</v>
      </c>
      <c r="L100">
        <v>5</v>
      </c>
    </row>
    <row r="101" spans="1:13" x14ac:dyDescent="0.3">
      <c r="A101">
        <v>99</v>
      </c>
      <c r="B101" t="s">
        <v>327</v>
      </c>
      <c r="C101" t="s">
        <v>145</v>
      </c>
      <c r="D101">
        <v>2013</v>
      </c>
      <c r="E101">
        <v>37489</v>
      </c>
      <c r="F101" t="s">
        <v>29</v>
      </c>
      <c r="G101" t="s">
        <v>15</v>
      </c>
      <c r="H101" t="s">
        <v>16</v>
      </c>
      <c r="I101" t="s">
        <v>193</v>
      </c>
      <c r="J101" t="s">
        <v>286</v>
      </c>
      <c r="K101" t="s">
        <v>328</v>
      </c>
      <c r="L101">
        <v>5</v>
      </c>
    </row>
    <row r="102" spans="1:13" x14ac:dyDescent="0.3">
      <c r="A102">
        <v>100</v>
      </c>
      <c r="B102" t="s">
        <v>329</v>
      </c>
      <c r="C102" t="s">
        <v>28</v>
      </c>
      <c r="D102">
        <v>2016</v>
      </c>
      <c r="E102">
        <v>98000</v>
      </c>
      <c r="F102" t="s">
        <v>29</v>
      </c>
      <c r="G102" t="s">
        <v>15</v>
      </c>
      <c r="H102" t="s">
        <v>16</v>
      </c>
      <c r="I102" t="s">
        <v>100</v>
      </c>
      <c r="J102" t="s">
        <v>213</v>
      </c>
      <c r="K102" t="s">
        <v>117</v>
      </c>
      <c r="L102">
        <v>5</v>
      </c>
    </row>
    <row r="103" spans="1:13" x14ac:dyDescent="0.3">
      <c r="A103">
        <v>101</v>
      </c>
      <c r="B103" t="s">
        <v>330</v>
      </c>
      <c r="C103" t="s">
        <v>35</v>
      </c>
      <c r="D103">
        <v>2012</v>
      </c>
      <c r="E103">
        <v>25183</v>
      </c>
      <c r="F103" t="s">
        <v>22</v>
      </c>
      <c r="G103" t="s">
        <v>15</v>
      </c>
      <c r="H103" t="s">
        <v>16</v>
      </c>
      <c r="I103" t="s">
        <v>331</v>
      </c>
      <c r="J103" t="s">
        <v>332</v>
      </c>
      <c r="K103" t="s">
        <v>333</v>
      </c>
      <c r="L103">
        <v>4</v>
      </c>
    </row>
    <row r="104" spans="1:13" x14ac:dyDescent="0.3">
      <c r="A104">
        <v>102</v>
      </c>
      <c r="B104" t="s">
        <v>274</v>
      </c>
      <c r="C104" t="s">
        <v>110</v>
      </c>
      <c r="D104">
        <v>2015</v>
      </c>
      <c r="E104">
        <v>52100</v>
      </c>
      <c r="F104" t="s">
        <v>29</v>
      </c>
      <c r="G104" t="s">
        <v>49</v>
      </c>
      <c r="H104" t="s">
        <v>23</v>
      </c>
      <c r="I104" t="s">
        <v>275</v>
      </c>
      <c r="J104" t="s">
        <v>87</v>
      </c>
      <c r="K104" t="s">
        <v>162</v>
      </c>
      <c r="L104">
        <v>5</v>
      </c>
    </row>
    <row r="105" spans="1:13" x14ac:dyDescent="0.3">
      <c r="A105">
        <v>103</v>
      </c>
      <c r="B105" t="s">
        <v>334</v>
      </c>
      <c r="C105" t="s">
        <v>48</v>
      </c>
      <c r="D105">
        <v>2014</v>
      </c>
      <c r="E105">
        <v>60000</v>
      </c>
      <c r="F105" t="s">
        <v>29</v>
      </c>
      <c r="G105" t="s">
        <v>15</v>
      </c>
      <c r="H105" t="s">
        <v>16</v>
      </c>
      <c r="I105" t="s">
        <v>335</v>
      </c>
      <c r="J105" t="s">
        <v>123</v>
      </c>
      <c r="K105" t="s">
        <v>124</v>
      </c>
      <c r="L105">
        <v>5</v>
      </c>
    </row>
    <row r="106" spans="1:13" x14ac:dyDescent="0.3">
      <c r="A106">
        <v>104</v>
      </c>
      <c r="B106" t="s">
        <v>336</v>
      </c>
      <c r="C106" t="s">
        <v>145</v>
      </c>
      <c r="D106">
        <v>2013</v>
      </c>
      <c r="E106">
        <v>51000</v>
      </c>
      <c r="F106" t="s">
        <v>29</v>
      </c>
      <c r="G106" t="s">
        <v>15</v>
      </c>
      <c r="H106" t="s">
        <v>16</v>
      </c>
      <c r="I106" t="s">
        <v>337</v>
      </c>
      <c r="J106" t="s">
        <v>235</v>
      </c>
      <c r="K106" t="s">
        <v>338</v>
      </c>
      <c r="L106">
        <v>5</v>
      </c>
    </row>
    <row r="107" spans="1:13" x14ac:dyDescent="0.3">
      <c r="A107">
        <v>105</v>
      </c>
      <c r="B107" t="s">
        <v>339</v>
      </c>
      <c r="C107" t="s">
        <v>28</v>
      </c>
      <c r="D107">
        <v>2012</v>
      </c>
      <c r="E107">
        <v>70000</v>
      </c>
      <c r="F107" t="s">
        <v>29</v>
      </c>
      <c r="G107" t="s">
        <v>15</v>
      </c>
      <c r="H107" t="s">
        <v>16</v>
      </c>
      <c r="I107" t="s">
        <v>340</v>
      </c>
      <c r="J107" t="s">
        <v>79</v>
      </c>
      <c r="K107" t="s">
        <v>147</v>
      </c>
      <c r="L107">
        <v>5</v>
      </c>
    </row>
    <row r="108" spans="1:13" x14ac:dyDescent="0.3">
      <c r="A108">
        <v>106</v>
      </c>
      <c r="B108" t="s">
        <v>341</v>
      </c>
      <c r="C108" t="s">
        <v>54</v>
      </c>
      <c r="D108">
        <v>2015</v>
      </c>
      <c r="E108">
        <v>95000</v>
      </c>
      <c r="F108" t="s">
        <v>29</v>
      </c>
      <c r="G108" t="s">
        <v>15</v>
      </c>
      <c r="H108" t="s">
        <v>16</v>
      </c>
      <c r="I108" t="s">
        <v>342</v>
      </c>
      <c r="J108" t="s">
        <v>66</v>
      </c>
      <c r="K108" t="s">
        <v>343</v>
      </c>
      <c r="L108">
        <v>5</v>
      </c>
    </row>
    <row r="109" spans="1:13" x14ac:dyDescent="0.3">
      <c r="A109">
        <v>107</v>
      </c>
      <c r="B109" t="s">
        <v>344</v>
      </c>
      <c r="C109" t="s">
        <v>54</v>
      </c>
      <c r="D109">
        <v>2014</v>
      </c>
      <c r="E109">
        <v>66346</v>
      </c>
      <c r="F109" t="s">
        <v>29</v>
      </c>
      <c r="G109" t="s">
        <v>15</v>
      </c>
      <c r="H109" t="s">
        <v>16</v>
      </c>
      <c r="I109" t="s">
        <v>331</v>
      </c>
      <c r="J109" t="s">
        <v>123</v>
      </c>
      <c r="K109" t="s">
        <v>124</v>
      </c>
      <c r="L109">
        <v>5</v>
      </c>
    </row>
    <row r="110" spans="1:13" x14ac:dyDescent="0.3">
      <c r="A110">
        <v>108</v>
      </c>
      <c r="B110" t="s">
        <v>345</v>
      </c>
      <c r="C110" t="s">
        <v>35</v>
      </c>
      <c r="D110">
        <v>2015</v>
      </c>
      <c r="E110">
        <v>69150</v>
      </c>
      <c r="F110" t="s">
        <v>29</v>
      </c>
      <c r="G110" t="s">
        <v>15</v>
      </c>
      <c r="H110" t="s">
        <v>16</v>
      </c>
      <c r="I110" t="s">
        <v>335</v>
      </c>
      <c r="J110" t="s">
        <v>123</v>
      </c>
      <c r="K110" t="s">
        <v>124</v>
      </c>
      <c r="L110">
        <v>5</v>
      </c>
    </row>
    <row r="111" spans="1:13" x14ac:dyDescent="0.3">
      <c r="A111">
        <v>109</v>
      </c>
      <c r="B111" t="s">
        <v>346</v>
      </c>
      <c r="C111" t="s">
        <v>110</v>
      </c>
      <c r="D111">
        <v>2016</v>
      </c>
      <c r="E111">
        <v>31000</v>
      </c>
      <c r="F111" t="s">
        <v>22</v>
      </c>
      <c r="G111" t="s">
        <v>15</v>
      </c>
      <c r="H111" t="s">
        <v>16</v>
      </c>
      <c r="I111" t="s">
        <v>224</v>
      </c>
      <c r="J111" t="s">
        <v>41</v>
      </c>
      <c r="K111" t="s">
        <v>225</v>
      </c>
      <c r="L111">
        <v>5</v>
      </c>
    </row>
    <row r="112" spans="1:13" x14ac:dyDescent="0.3">
      <c r="A112">
        <v>110</v>
      </c>
      <c r="B112" t="s">
        <v>274</v>
      </c>
      <c r="C112" t="s">
        <v>110</v>
      </c>
      <c r="D112">
        <v>2013</v>
      </c>
      <c r="E112">
        <v>49000</v>
      </c>
      <c r="F112" t="s">
        <v>29</v>
      </c>
      <c r="G112" t="s">
        <v>49</v>
      </c>
      <c r="H112" t="s">
        <v>23</v>
      </c>
      <c r="I112" t="s">
        <v>275</v>
      </c>
      <c r="J112" t="s">
        <v>87</v>
      </c>
      <c r="K112" t="s">
        <v>162</v>
      </c>
      <c r="L112">
        <v>5</v>
      </c>
    </row>
    <row r="113" spans="1:13" x14ac:dyDescent="0.3">
      <c r="A113">
        <v>111</v>
      </c>
      <c r="B113" t="s">
        <v>347</v>
      </c>
      <c r="C113" t="s">
        <v>96</v>
      </c>
      <c r="D113">
        <v>2014</v>
      </c>
      <c r="E113">
        <v>63058</v>
      </c>
      <c r="F113" t="s">
        <v>22</v>
      </c>
      <c r="G113" t="s">
        <v>15</v>
      </c>
      <c r="H113" t="s">
        <v>16</v>
      </c>
      <c r="I113" t="s">
        <v>348</v>
      </c>
      <c r="J113" t="s">
        <v>108</v>
      </c>
      <c r="K113" t="s">
        <v>247</v>
      </c>
      <c r="L113">
        <v>5</v>
      </c>
    </row>
    <row r="114" spans="1:13" x14ac:dyDescent="0.3">
      <c r="A114">
        <v>112</v>
      </c>
      <c r="B114" t="s">
        <v>349</v>
      </c>
      <c r="C114" t="s">
        <v>13</v>
      </c>
      <c r="D114">
        <v>2016</v>
      </c>
      <c r="E114">
        <v>22000</v>
      </c>
      <c r="F114" t="s">
        <v>29</v>
      </c>
      <c r="G114" t="s">
        <v>49</v>
      </c>
      <c r="H114" t="s">
        <v>16</v>
      </c>
      <c r="I114" t="s">
        <v>350</v>
      </c>
      <c r="J114" t="s">
        <v>185</v>
      </c>
      <c r="K114" t="s">
        <v>351</v>
      </c>
      <c r="L114">
        <v>5</v>
      </c>
    </row>
    <row r="115" spans="1:13" x14ac:dyDescent="0.3">
      <c r="A115">
        <v>113</v>
      </c>
      <c r="B115" t="s">
        <v>352</v>
      </c>
      <c r="C115" t="s">
        <v>21</v>
      </c>
      <c r="D115">
        <v>2015</v>
      </c>
      <c r="E115">
        <v>73026</v>
      </c>
      <c r="F115" t="s">
        <v>22</v>
      </c>
      <c r="G115" t="s">
        <v>15</v>
      </c>
      <c r="H115" t="s">
        <v>16</v>
      </c>
      <c r="I115" t="s">
        <v>353</v>
      </c>
      <c r="J115" t="s">
        <v>108</v>
      </c>
      <c r="K115" t="s">
        <v>147</v>
      </c>
      <c r="L115">
        <v>5</v>
      </c>
    </row>
    <row r="116" spans="1:13" x14ac:dyDescent="0.3">
      <c r="A116">
        <v>114</v>
      </c>
      <c r="B116" t="s">
        <v>354</v>
      </c>
      <c r="C116" t="s">
        <v>21</v>
      </c>
      <c r="D116">
        <v>2011</v>
      </c>
      <c r="E116">
        <v>21762</v>
      </c>
      <c r="F116" t="s">
        <v>22</v>
      </c>
      <c r="G116" t="s">
        <v>49</v>
      </c>
      <c r="H116" t="s">
        <v>23</v>
      </c>
      <c r="I116" t="s">
        <v>355</v>
      </c>
      <c r="J116" t="s">
        <v>41</v>
      </c>
      <c r="K116" t="s">
        <v>129</v>
      </c>
      <c r="L116">
        <v>5</v>
      </c>
    </row>
    <row r="117" spans="1:13" x14ac:dyDescent="0.3">
      <c r="A117">
        <v>115</v>
      </c>
      <c r="B117" t="s">
        <v>202</v>
      </c>
      <c r="C117" t="s">
        <v>21</v>
      </c>
      <c r="D117">
        <v>2018</v>
      </c>
      <c r="E117">
        <v>29738</v>
      </c>
      <c r="F117" t="s">
        <v>22</v>
      </c>
      <c r="G117" t="s">
        <v>15</v>
      </c>
      <c r="H117" t="s">
        <v>16</v>
      </c>
      <c r="I117" t="s">
        <v>203</v>
      </c>
      <c r="J117" t="s">
        <v>155</v>
      </c>
      <c r="K117" t="s">
        <v>156</v>
      </c>
      <c r="L117">
        <v>5</v>
      </c>
    </row>
    <row r="118" spans="1:13" x14ac:dyDescent="0.3">
      <c r="A118">
        <v>116</v>
      </c>
      <c r="B118" t="s">
        <v>356</v>
      </c>
      <c r="C118" t="s">
        <v>28</v>
      </c>
      <c r="D118">
        <v>2018</v>
      </c>
      <c r="E118">
        <v>16053</v>
      </c>
      <c r="F118" t="s">
        <v>22</v>
      </c>
      <c r="G118" t="s">
        <v>15</v>
      </c>
      <c r="H118" t="s">
        <v>16</v>
      </c>
      <c r="I118" t="s">
        <v>224</v>
      </c>
      <c r="J118" t="s">
        <v>41</v>
      </c>
      <c r="K118" t="s">
        <v>225</v>
      </c>
      <c r="L118">
        <v>5</v>
      </c>
    </row>
    <row r="119" spans="1:13" x14ac:dyDescent="0.3">
      <c r="A119">
        <v>117</v>
      </c>
      <c r="B119" t="s">
        <v>357</v>
      </c>
      <c r="C119" t="s">
        <v>96</v>
      </c>
      <c r="D119">
        <v>2012</v>
      </c>
      <c r="E119">
        <v>61665</v>
      </c>
      <c r="F119" t="s">
        <v>29</v>
      </c>
      <c r="G119" t="s">
        <v>49</v>
      </c>
      <c r="H119" t="s">
        <v>16</v>
      </c>
      <c r="I119" t="s">
        <v>358</v>
      </c>
      <c r="J119" t="s">
        <v>359</v>
      </c>
      <c r="K119" t="s">
        <v>360</v>
      </c>
      <c r="L119">
        <v>5</v>
      </c>
    </row>
    <row r="120" spans="1:13" x14ac:dyDescent="0.3">
      <c r="A120">
        <v>118</v>
      </c>
      <c r="B120" t="s">
        <v>361</v>
      </c>
      <c r="C120" t="s">
        <v>13</v>
      </c>
      <c r="D120">
        <v>2015</v>
      </c>
      <c r="E120">
        <v>51000</v>
      </c>
      <c r="F120" t="s">
        <v>29</v>
      </c>
      <c r="G120" t="s">
        <v>15</v>
      </c>
      <c r="H120" t="s">
        <v>16</v>
      </c>
      <c r="I120" t="s">
        <v>362</v>
      </c>
      <c r="J120" t="s">
        <v>79</v>
      </c>
      <c r="K120" t="s">
        <v>338</v>
      </c>
      <c r="L120">
        <v>5</v>
      </c>
    </row>
    <row r="121" spans="1:13" x14ac:dyDescent="0.3">
      <c r="A121">
        <v>119</v>
      </c>
      <c r="B121" t="s">
        <v>363</v>
      </c>
      <c r="C121" t="s">
        <v>110</v>
      </c>
      <c r="D121">
        <v>2016</v>
      </c>
      <c r="E121">
        <v>34820</v>
      </c>
      <c r="F121" t="s">
        <v>29</v>
      </c>
      <c r="G121" t="s">
        <v>15</v>
      </c>
      <c r="H121" t="s">
        <v>16</v>
      </c>
      <c r="I121" t="s">
        <v>364</v>
      </c>
      <c r="J121" t="s">
        <v>123</v>
      </c>
      <c r="K121" t="s">
        <v>124</v>
      </c>
      <c r="L121">
        <v>7</v>
      </c>
      <c r="M121" t="s">
        <v>365</v>
      </c>
    </row>
    <row r="122" spans="1:13" x14ac:dyDescent="0.3">
      <c r="A122">
        <v>120</v>
      </c>
      <c r="B122" t="s">
        <v>248</v>
      </c>
      <c r="C122" t="s">
        <v>28</v>
      </c>
      <c r="D122">
        <v>2018</v>
      </c>
      <c r="E122">
        <v>12000</v>
      </c>
      <c r="F122" t="s">
        <v>22</v>
      </c>
      <c r="G122" t="s">
        <v>15</v>
      </c>
      <c r="H122" t="s">
        <v>16</v>
      </c>
      <c r="I122" t="s">
        <v>100</v>
      </c>
      <c r="J122" t="s">
        <v>180</v>
      </c>
      <c r="K122" t="s">
        <v>181</v>
      </c>
      <c r="L122">
        <v>7</v>
      </c>
    </row>
    <row r="123" spans="1:13" x14ac:dyDescent="0.3">
      <c r="A123">
        <v>121</v>
      </c>
      <c r="B123" t="s">
        <v>366</v>
      </c>
      <c r="C123" t="s">
        <v>35</v>
      </c>
      <c r="D123">
        <v>2017</v>
      </c>
      <c r="E123">
        <v>32287</v>
      </c>
      <c r="F123" t="s">
        <v>29</v>
      </c>
      <c r="G123" t="s">
        <v>15</v>
      </c>
      <c r="H123" t="s">
        <v>16</v>
      </c>
      <c r="I123" t="s">
        <v>367</v>
      </c>
      <c r="J123" t="s">
        <v>79</v>
      </c>
      <c r="K123" t="s">
        <v>147</v>
      </c>
      <c r="L123">
        <v>5</v>
      </c>
    </row>
    <row r="124" spans="1:13" x14ac:dyDescent="0.3">
      <c r="A124">
        <v>122</v>
      </c>
      <c r="B124" t="s">
        <v>34</v>
      </c>
      <c r="C124" t="s">
        <v>54</v>
      </c>
      <c r="D124">
        <v>2012</v>
      </c>
      <c r="E124">
        <v>121134</v>
      </c>
      <c r="F124" t="s">
        <v>29</v>
      </c>
      <c r="G124" t="s">
        <v>15</v>
      </c>
      <c r="H124" t="s">
        <v>16</v>
      </c>
      <c r="I124" t="s">
        <v>36</v>
      </c>
      <c r="J124" t="s">
        <v>37</v>
      </c>
      <c r="K124" t="s">
        <v>38</v>
      </c>
      <c r="L124">
        <v>5</v>
      </c>
    </row>
    <row r="125" spans="1:13" x14ac:dyDescent="0.3">
      <c r="A125">
        <v>123</v>
      </c>
      <c r="B125" t="s">
        <v>368</v>
      </c>
      <c r="C125" t="s">
        <v>21</v>
      </c>
      <c r="D125">
        <v>2015</v>
      </c>
      <c r="E125">
        <v>74485</v>
      </c>
      <c r="F125" t="s">
        <v>29</v>
      </c>
      <c r="G125" t="s">
        <v>49</v>
      </c>
      <c r="H125" t="s">
        <v>16</v>
      </c>
      <c r="I125" t="s">
        <v>369</v>
      </c>
      <c r="J125" t="s">
        <v>87</v>
      </c>
      <c r="K125" t="s">
        <v>88</v>
      </c>
      <c r="L125">
        <v>5</v>
      </c>
    </row>
    <row r="126" spans="1:13" x14ac:dyDescent="0.3">
      <c r="A126">
        <v>124</v>
      </c>
      <c r="B126" t="s">
        <v>370</v>
      </c>
      <c r="C126" t="s">
        <v>72</v>
      </c>
      <c r="D126">
        <v>2011</v>
      </c>
      <c r="E126">
        <v>63000</v>
      </c>
      <c r="F126" t="s">
        <v>29</v>
      </c>
      <c r="G126" t="s">
        <v>15</v>
      </c>
      <c r="H126" t="s">
        <v>16</v>
      </c>
      <c r="I126" t="s">
        <v>371</v>
      </c>
      <c r="J126" t="s">
        <v>372</v>
      </c>
      <c r="K126" t="s">
        <v>373</v>
      </c>
      <c r="L126">
        <v>5</v>
      </c>
    </row>
    <row r="127" spans="1:13" x14ac:dyDescent="0.3">
      <c r="A127">
        <v>125</v>
      </c>
      <c r="B127" t="s">
        <v>374</v>
      </c>
      <c r="C127" t="s">
        <v>21</v>
      </c>
      <c r="D127">
        <v>2018</v>
      </c>
      <c r="E127">
        <v>53190</v>
      </c>
      <c r="F127" t="s">
        <v>29</v>
      </c>
      <c r="G127" t="s">
        <v>49</v>
      </c>
      <c r="H127" t="s">
        <v>16</v>
      </c>
      <c r="I127" t="s">
        <v>375</v>
      </c>
      <c r="J127" t="s">
        <v>66</v>
      </c>
      <c r="K127" t="s">
        <v>376</v>
      </c>
      <c r="L127">
        <v>5</v>
      </c>
      <c r="M127" t="s">
        <v>377</v>
      </c>
    </row>
    <row r="128" spans="1:13" x14ac:dyDescent="0.3">
      <c r="A128">
        <v>126</v>
      </c>
      <c r="B128" t="s">
        <v>378</v>
      </c>
      <c r="C128" t="s">
        <v>110</v>
      </c>
      <c r="D128">
        <v>2016</v>
      </c>
      <c r="E128">
        <v>26900</v>
      </c>
      <c r="F128" t="s">
        <v>29</v>
      </c>
      <c r="G128" t="s">
        <v>49</v>
      </c>
      <c r="H128" t="s">
        <v>16</v>
      </c>
      <c r="I128" t="s">
        <v>379</v>
      </c>
      <c r="J128" t="s">
        <v>380</v>
      </c>
      <c r="K128" t="s">
        <v>381</v>
      </c>
      <c r="L128">
        <v>7</v>
      </c>
    </row>
    <row r="129" spans="1:13" x14ac:dyDescent="0.3">
      <c r="A129">
        <v>127</v>
      </c>
      <c r="B129" t="s">
        <v>382</v>
      </c>
      <c r="C129" t="s">
        <v>35</v>
      </c>
      <c r="D129">
        <v>2015</v>
      </c>
      <c r="E129">
        <v>40000</v>
      </c>
      <c r="F129" t="s">
        <v>29</v>
      </c>
      <c r="G129" t="s">
        <v>49</v>
      </c>
      <c r="H129" t="s">
        <v>16</v>
      </c>
      <c r="I129" t="s">
        <v>90</v>
      </c>
      <c r="J129" t="s">
        <v>87</v>
      </c>
      <c r="K129" t="s">
        <v>88</v>
      </c>
      <c r="L129">
        <v>5</v>
      </c>
    </row>
    <row r="130" spans="1:13" x14ac:dyDescent="0.3">
      <c r="A130">
        <v>128</v>
      </c>
      <c r="B130" t="s">
        <v>383</v>
      </c>
      <c r="C130" t="s">
        <v>21</v>
      </c>
      <c r="D130">
        <v>2016</v>
      </c>
      <c r="E130">
        <v>40587</v>
      </c>
      <c r="F130" t="s">
        <v>22</v>
      </c>
      <c r="G130" t="s">
        <v>15</v>
      </c>
      <c r="H130" t="s">
        <v>16</v>
      </c>
      <c r="I130" t="s">
        <v>69</v>
      </c>
      <c r="J130" t="s">
        <v>41</v>
      </c>
      <c r="K130" t="s">
        <v>70</v>
      </c>
      <c r="L130">
        <v>5</v>
      </c>
    </row>
    <row r="131" spans="1:13" x14ac:dyDescent="0.3">
      <c r="A131">
        <v>129</v>
      </c>
      <c r="B131" t="s">
        <v>222</v>
      </c>
      <c r="C131" t="s">
        <v>35</v>
      </c>
      <c r="D131">
        <v>2015</v>
      </c>
      <c r="E131">
        <v>27000</v>
      </c>
      <c r="F131" t="s">
        <v>22</v>
      </c>
      <c r="G131" t="s">
        <v>15</v>
      </c>
      <c r="H131" t="s">
        <v>16</v>
      </c>
      <c r="I131" t="s">
        <v>69</v>
      </c>
      <c r="J131" t="s">
        <v>41</v>
      </c>
      <c r="K131" t="s">
        <v>70</v>
      </c>
      <c r="L131">
        <v>5</v>
      </c>
    </row>
    <row r="132" spans="1:13" x14ac:dyDescent="0.3">
      <c r="A132">
        <v>130</v>
      </c>
      <c r="B132" t="s">
        <v>384</v>
      </c>
      <c r="C132" t="s">
        <v>21</v>
      </c>
      <c r="D132">
        <v>2016</v>
      </c>
      <c r="E132">
        <v>29108</v>
      </c>
      <c r="F132" t="s">
        <v>29</v>
      </c>
      <c r="G132" t="s">
        <v>15</v>
      </c>
      <c r="H132" t="s">
        <v>16</v>
      </c>
      <c r="I132" t="s">
        <v>36</v>
      </c>
      <c r="J132" t="s">
        <v>37</v>
      </c>
      <c r="K132" t="s">
        <v>209</v>
      </c>
      <c r="L132">
        <v>5</v>
      </c>
    </row>
    <row r="133" spans="1:13" x14ac:dyDescent="0.3">
      <c r="A133">
        <v>131</v>
      </c>
      <c r="B133" t="s">
        <v>385</v>
      </c>
      <c r="C133" t="s">
        <v>28</v>
      </c>
      <c r="D133">
        <v>2015</v>
      </c>
      <c r="E133">
        <v>18000</v>
      </c>
      <c r="F133" t="s">
        <v>22</v>
      </c>
      <c r="G133" t="s">
        <v>15</v>
      </c>
      <c r="H133" t="s">
        <v>16</v>
      </c>
      <c r="I133" t="s">
        <v>386</v>
      </c>
      <c r="J133" t="s">
        <v>108</v>
      </c>
      <c r="K133" t="s">
        <v>231</v>
      </c>
      <c r="L133">
        <v>5</v>
      </c>
      <c r="M133" t="s">
        <v>387</v>
      </c>
    </row>
    <row r="134" spans="1:13" x14ac:dyDescent="0.3">
      <c r="A134">
        <v>132</v>
      </c>
      <c r="B134" t="s">
        <v>388</v>
      </c>
      <c r="C134" t="s">
        <v>145</v>
      </c>
      <c r="D134">
        <v>2017</v>
      </c>
      <c r="E134">
        <v>10500</v>
      </c>
      <c r="F134" t="s">
        <v>22</v>
      </c>
      <c r="G134" t="s">
        <v>15</v>
      </c>
      <c r="H134" t="s">
        <v>16</v>
      </c>
      <c r="I134" t="s">
        <v>389</v>
      </c>
      <c r="J134" t="s">
        <v>41</v>
      </c>
      <c r="K134" t="s">
        <v>98</v>
      </c>
      <c r="L134">
        <v>5</v>
      </c>
      <c r="M134" t="s">
        <v>390</v>
      </c>
    </row>
    <row r="135" spans="1:13" x14ac:dyDescent="0.3">
      <c r="A135">
        <v>133</v>
      </c>
      <c r="B135" t="s">
        <v>391</v>
      </c>
      <c r="C135" t="s">
        <v>72</v>
      </c>
      <c r="D135">
        <v>2009</v>
      </c>
      <c r="E135">
        <v>60000</v>
      </c>
      <c r="F135" t="s">
        <v>22</v>
      </c>
      <c r="G135" t="s">
        <v>15</v>
      </c>
      <c r="H135" t="s">
        <v>73</v>
      </c>
      <c r="I135" t="s">
        <v>326</v>
      </c>
      <c r="J135" t="s">
        <v>18</v>
      </c>
      <c r="K135" t="s">
        <v>392</v>
      </c>
      <c r="L135">
        <v>5</v>
      </c>
    </row>
    <row r="136" spans="1:13" x14ac:dyDescent="0.3">
      <c r="A136">
        <v>134</v>
      </c>
      <c r="B136" t="s">
        <v>393</v>
      </c>
      <c r="C136" t="s">
        <v>48</v>
      </c>
      <c r="D136">
        <v>2011</v>
      </c>
      <c r="E136">
        <v>61000</v>
      </c>
      <c r="F136" t="s">
        <v>22</v>
      </c>
      <c r="G136" t="s">
        <v>49</v>
      </c>
      <c r="H136" t="s">
        <v>73</v>
      </c>
      <c r="I136" t="s">
        <v>394</v>
      </c>
      <c r="J136" t="s">
        <v>113</v>
      </c>
      <c r="K136" t="s">
        <v>395</v>
      </c>
      <c r="L136">
        <v>5</v>
      </c>
    </row>
    <row r="137" spans="1:13" x14ac:dyDescent="0.3">
      <c r="A137">
        <v>135</v>
      </c>
      <c r="B137" t="s">
        <v>396</v>
      </c>
      <c r="C137" t="s">
        <v>145</v>
      </c>
      <c r="D137">
        <v>2017</v>
      </c>
      <c r="E137">
        <v>5000</v>
      </c>
      <c r="F137" t="s">
        <v>22</v>
      </c>
      <c r="G137" t="s">
        <v>15</v>
      </c>
      <c r="H137" t="s">
        <v>16</v>
      </c>
      <c r="I137" t="s">
        <v>397</v>
      </c>
      <c r="J137" t="s">
        <v>25</v>
      </c>
      <c r="K137" t="s">
        <v>26</v>
      </c>
      <c r="L137">
        <v>5</v>
      </c>
    </row>
    <row r="138" spans="1:13" x14ac:dyDescent="0.3">
      <c r="A138">
        <v>136</v>
      </c>
      <c r="B138" t="s">
        <v>398</v>
      </c>
      <c r="C138" t="s">
        <v>48</v>
      </c>
      <c r="D138">
        <v>2018</v>
      </c>
      <c r="E138">
        <v>24001</v>
      </c>
      <c r="F138" t="s">
        <v>29</v>
      </c>
      <c r="G138" t="s">
        <v>49</v>
      </c>
      <c r="H138" t="s">
        <v>16</v>
      </c>
      <c r="I138" t="s">
        <v>399</v>
      </c>
      <c r="J138" t="s">
        <v>400</v>
      </c>
      <c r="K138" t="s">
        <v>401</v>
      </c>
      <c r="L138">
        <v>5</v>
      </c>
      <c r="M138" t="s">
        <v>402</v>
      </c>
    </row>
    <row r="139" spans="1:13" x14ac:dyDescent="0.3">
      <c r="A139">
        <v>137</v>
      </c>
      <c r="B139" t="s">
        <v>403</v>
      </c>
      <c r="C139" t="s">
        <v>35</v>
      </c>
      <c r="D139">
        <v>2011</v>
      </c>
      <c r="E139">
        <v>76000</v>
      </c>
      <c r="F139" t="s">
        <v>29</v>
      </c>
      <c r="G139" t="s">
        <v>15</v>
      </c>
      <c r="H139" t="s">
        <v>16</v>
      </c>
      <c r="I139" t="s">
        <v>230</v>
      </c>
      <c r="J139" t="s">
        <v>213</v>
      </c>
      <c r="K139" t="s">
        <v>404</v>
      </c>
      <c r="L139">
        <v>5</v>
      </c>
    </row>
    <row r="140" spans="1:13" x14ac:dyDescent="0.3">
      <c r="A140">
        <v>138</v>
      </c>
      <c r="B140" t="s">
        <v>405</v>
      </c>
      <c r="C140" t="s">
        <v>35</v>
      </c>
      <c r="D140">
        <v>2014</v>
      </c>
      <c r="E140">
        <v>56000</v>
      </c>
      <c r="F140" t="s">
        <v>22</v>
      </c>
      <c r="G140" t="s">
        <v>15</v>
      </c>
      <c r="H140" t="s">
        <v>16</v>
      </c>
      <c r="I140" t="s">
        <v>191</v>
      </c>
      <c r="J140" t="s">
        <v>406</v>
      </c>
      <c r="K140" t="s">
        <v>407</v>
      </c>
      <c r="L140">
        <v>5</v>
      </c>
    </row>
    <row r="141" spans="1:13" x14ac:dyDescent="0.3">
      <c r="A141">
        <v>139</v>
      </c>
      <c r="B141" t="s">
        <v>408</v>
      </c>
      <c r="C141" t="s">
        <v>28</v>
      </c>
      <c r="D141">
        <v>2016</v>
      </c>
      <c r="E141">
        <v>30000</v>
      </c>
      <c r="F141" t="s">
        <v>22</v>
      </c>
      <c r="G141" t="s">
        <v>15</v>
      </c>
      <c r="H141" t="s">
        <v>16</v>
      </c>
      <c r="I141" t="s">
        <v>409</v>
      </c>
      <c r="J141" t="s">
        <v>108</v>
      </c>
      <c r="K141" t="s">
        <v>70</v>
      </c>
      <c r="L141">
        <v>5</v>
      </c>
    </row>
    <row r="142" spans="1:13" x14ac:dyDescent="0.3">
      <c r="A142">
        <v>140</v>
      </c>
      <c r="B142" t="s">
        <v>410</v>
      </c>
      <c r="C142" t="s">
        <v>35</v>
      </c>
      <c r="D142">
        <v>2017</v>
      </c>
      <c r="E142">
        <v>44263</v>
      </c>
      <c r="F142" t="s">
        <v>29</v>
      </c>
      <c r="G142" t="s">
        <v>15</v>
      </c>
      <c r="H142" t="s">
        <v>16</v>
      </c>
      <c r="I142" t="s">
        <v>206</v>
      </c>
      <c r="J142" t="s">
        <v>79</v>
      </c>
      <c r="K142" t="s">
        <v>177</v>
      </c>
      <c r="L142">
        <v>5</v>
      </c>
    </row>
    <row r="143" spans="1:13" x14ac:dyDescent="0.3">
      <c r="A143">
        <v>141</v>
      </c>
      <c r="B143" t="s">
        <v>300</v>
      </c>
      <c r="C143" t="s">
        <v>35</v>
      </c>
      <c r="D143">
        <v>2011</v>
      </c>
      <c r="E143">
        <v>97899</v>
      </c>
      <c r="F143" t="s">
        <v>29</v>
      </c>
      <c r="G143" t="s">
        <v>15</v>
      </c>
      <c r="H143" t="s">
        <v>16</v>
      </c>
      <c r="I143" t="s">
        <v>184</v>
      </c>
      <c r="J143" t="s">
        <v>93</v>
      </c>
      <c r="K143" t="s">
        <v>94</v>
      </c>
      <c r="L143">
        <v>5</v>
      </c>
    </row>
    <row r="144" spans="1:13" x14ac:dyDescent="0.3">
      <c r="A144">
        <v>142</v>
      </c>
      <c r="B144" t="s">
        <v>411</v>
      </c>
      <c r="C144" t="s">
        <v>54</v>
      </c>
      <c r="D144">
        <v>2011</v>
      </c>
      <c r="E144">
        <v>157301</v>
      </c>
      <c r="F144" t="s">
        <v>29</v>
      </c>
      <c r="G144" t="s">
        <v>15</v>
      </c>
      <c r="H144" t="s">
        <v>23</v>
      </c>
      <c r="I144" t="s">
        <v>412</v>
      </c>
      <c r="J144" t="s">
        <v>83</v>
      </c>
      <c r="K144" t="s">
        <v>135</v>
      </c>
      <c r="L144">
        <v>5</v>
      </c>
    </row>
    <row r="145" spans="1:13" x14ac:dyDescent="0.3">
      <c r="A145">
        <v>143</v>
      </c>
      <c r="B145" t="s">
        <v>413</v>
      </c>
      <c r="C145" t="s">
        <v>54</v>
      </c>
      <c r="D145">
        <v>2008</v>
      </c>
      <c r="E145">
        <v>135000</v>
      </c>
      <c r="F145" t="s">
        <v>29</v>
      </c>
      <c r="G145" t="s">
        <v>15</v>
      </c>
      <c r="H145" t="s">
        <v>16</v>
      </c>
      <c r="I145" t="s">
        <v>78</v>
      </c>
      <c r="J145" t="s">
        <v>93</v>
      </c>
      <c r="K145" t="s">
        <v>38</v>
      </c>
      <c r="L145">
        <v>5</v>
      </c>
    </row>
    <row r="146" spans="1:13" x14ac:dyDescent="0.3">
      <c r="A146">
        <v>144</v>
      </c>
      <c r="B146" t="s">
        <v>414</v>
      </c>
      <c r="C146" t="s">
        <v>48</v>
      </c>
      <c r="D146">
        <v>2016</v>
      </c>
      <c r="E146">
        <v>35000</v>
      </c>
      <c r="F146" t="s">
        <v>22</v>
      </c>
      <c r="G146" t="s">
        <v>15</v>
      </c>
      <c r="H146" t="s">
        <v>23</v>
      </c>
      <c r="I146" t="s">
        <v>415</v>
      </c>
      <c r="J146" t="s">
        <v>298</v>
      </c>
      <c r="K146" t="s">
        <v>228</v>
      </c>
      <c r="L146">
        <v>5</v>
      </c>
    </row>
    <row r="147" spans="1:13" x14ac:dyDescent="0.3">
      <c r="A147">
        <v>145</v>
      </c>
      <c r="B147" t="s">
        <v>416</v>
      </c>
      <c r="C147" t="s">
        <v>48</v>
      </c>
      <c r="D147">
        <v>2009</v>
      </c>
      <c r="E147">
        <v>106000</v>
      </c>
      <c r="F147" t="s">
        <v>22</v>
      </c>
      <c r="G147" t="s">
        <v>15</v>
      </c>
      <c r="H147" t="s">
        <v>16</v>
      </c>
      <c r="I147" t="s">
        <v>417</v>
      </c>
      <c r="J147" t="s">
        <v>113</v>
      </c>
      <c r="K147" t="s">
        <v>418</v>
      </c>
      <c r="L147">
        <v>5</v>
      </c>
    </row>
    <row r="148" spans="1:13" x14ac:dyDescent="0.3">
      <c r="A148">
        <v>146</v>
      </c>
      <c r="B148" t="s">
        <v>419</v>
      </c>
      <c r="C148" t="s">
        <v>145</v>
      </c>
      <c r="D148">
        <v>2016</v>
      </c>
      <c r="E148">
        <v>121590</v>
      </c>
      <c r="F148" t="s">
        <v>29</v>
      </c>
      <c r="G148" t="s">
        <v>15</v>
      </c>
      <c r="H148" t="s">
        <v>16</v>
      </c>
      <c r="I148" t="s">
        <v>420</v>
      </c>
      <c r="J148" t="s">
        <v>421</v>
      </c>
      <c r="K148" t="s">
        <v>422</v>
      </c>
      <c r="L148">
        <v>5</v>
      </c>
    </row>
    <row r="149" spans="1:13" x14ac:dyDescent="0.3">
      <c r="A149">
        <v>147</v>
      </c>
      <c r="B149" t="s">
        <v>243</v>
      </c>
      <c r="C149" t="s">
        <v>13</v>
      </c>
      <c r="D149">
        <v>2012</v>
      </c>
      <c r="E149">
        <v>64692</v>
      </c>
      <c r="F149" t="s">
        <v>22</v>
      </c>
      <c r="G149" t="s">
        <v>15</v>
      </c>
      <c r="H149" t="s">
        <v>16</v>
      </c>
      <c r="I149" t="s">
        <v>423</v>
      </c>
      <c r="J149" t="s">
        <v>18</v>
      </c>
      <c r="K149" t="s">
        <v>209</v>
      </c>
      <c r="L149">
        <v>5</v>
      </c>
      <c r="M149" t="s">
        <v>424</v>
      </c>
    </row>
    <row r="150" spans="1:13" x14ac:dyDescent="0.3">
      <c r="A150">
        <v>148</v>
      </c>
      <c r="B150" t="s">
        <v>425</v>
      </c>
      <c r="C150" t="s">
        <v>28</v>
      </c>
      <c r="D150">
        <v>2010</v>
      </c>
      <c r="E150">
        <v>41000</v>
      </c>
      <c r="F150" t="s">
        <v>22</v>
      </c>
      <c r="G150" t="s">
        <v>15</v>
      </c>
      <c r="H150" t="s">
        <v>16</v>
      </c>
      <c r="I150" t="s">
        <v>426</v>
      </c>
      <c r="J150" t="s">
        <v>41</v>
      </c>
      <c r="K150" t="s">
        <v>427</v>
      </c>
      <c r="L150">
        <v>5</v>
      </c>
    </row>
    <row r="151" spans="1:13" x14ac:dyDescent="0.3">
      <c r="A151">
        <v>149</v>
      </c>
      <c r="B151" t="s">
        <v>428</v>
      </c>
      <c r="C151" t="s">
        <v>21</v>
      </c>
      <c r="D151">
        <v>2018</v>
      </c>
      <c r="E151">
        <v>25143</v>
      </c>
      <c r="F151" t="s">
        <v>29</v>
      </c>
      <c r="G151" t="s">
        <v>49</v>
      </c>
      <c r="H151" t="s">
        <v>16</v>
      </c>
      <c r="I151" t="s">
        <v>97</v>
      </c>
      <c r="J151" t="s">
        <v>123</v>
      </c>
      <c r="K151" t="s">
        <v>429</v>
      </c>
      <c r="L151">
        <v>5</v>
      </c>
    </row>
    <row r="152" spans="1:13" x14ac:dyDescent="0.3">
      <c r="A152">
        <v>150</v>
      </c>
      <c r="B152" t="s">
        <v>411</v>
      </c>
      <c r="C152" t="s">
        <v>165</v>
      </c>
      <c r="D152">
        <v>2011</v>
      </c>
      <c r="E152">
        <v>51000</v>
      </c>
      <c r="F152" t="s">
        <v>29</v>
      </c>
      <c r="G152" t="s">
        <v>15</v>
      </c>
      <c r="H152" t="s">
        <v>16</v>
      </c>
      <c r="I152" t="s">
        <v>412</v>
      </c>
      <c r="J152" t="s">
        <v>83</v>
      </c>
      <c r="K152" t="s">
        <v>135</v>
      </c>
      <c r="L152">
        <v>5</v>
      </c>
    </row>
    <row r="153" spans="1:13" x14ac:dyDescent="0.3">
      <c r="A153">
        <v>151</v>
      </c>
      <c r="B153" t="s">
        <v>430</v>
      </c>
      <c r="C153" t="s">
        <v>48</v>
      </c>
      <c r="D153">
        <v>2005</v>
      </c>
      <c r="E153">
        <v>109000</v>
      </c>
      <c r="F153" t="s">
        <v>29</v>
      </c>
      <c r="G153" t="s">
        <v>15</v>
      </c>
      <c r="H153" t="s">
        <v>23</v>
      </c>
      <c r="I153" t="s">
        <v>431</v>
      </c>
      <c r="J153" t="s">
        <v>432</v>
      </c>
      <c r="K153" t="s">
        <v>70</v>
      </c>
      <c r="L153">
        <v>5</v>
      </c>
    </row>
    <row r="154" spans="1:13" x14ac:dyDescent="0.3">
      <c r="A154">
        <v>152</v>
      </c>
      <c r="B154" t="s">
        <v>433</v>
      </c>
      <c r="C154" t="s">
        <v>96</v>
      </c>
      <c r="D154">
        <v>2015</v>
      </c>
      <c r="E154">
        <v>69062</v>
      </c>
      <c r="F154" t="s">
        <v>29</v>
      </c>
      <c r="G154" t="s">
        <v>15</v>
      </c>
      <c r="H154" t="s">
        <v>16</v>
      </c>
      <c r="I154" t="s">
        <v>193</v>
      </c>
      <c r="J154" t="s">
        <v>123</v>
      </c>
      <c r="K154" t="s">
        <v>194</v>
      </c>
      <c r="L154">
        <v>5</v>
      </c>
    </row>
    <row r="155" spans="1:13" x14ac:dyDescent="0.3">
      <c r="A155">
        <v>153</v>
      </c>
      <c r="B155" t="s">
        <v>434</v>
      </c>
      <c r="C155" t="s">
        <v>96</v>
      </c>
      <c r="D155">
        <v>2015</v>
      </c>
      <c r="E155">
        <v>34386</v>
      </c>
      <c r="F155" t="s">
        <v>29</v>
      </c>
      <c r="G155" t="s">
        <v>49</v>
      </c>
      <c r="H155" t="s">
        <v>16</v>
      </c>
      <c r="I155" t="s">
        <v>435</v>
      </c>
      <c r="J155" t="s">
        <v>45</v>
      </c>
      <c r="K155" t="s">
        <v>436</v>
      </c>
      <c r="L155">
        <v>5</v>
      </c>
    </row>
    <row r="156" spans="1:13" x14ac:dyDescent="0.3">
      <c r="A156">
        <v>154</v>
      </c>
      <c r="B156" t="s">
        <v>437</v>
      </c>
      <c r="C156" t="s">
        <v>13</v>
      </c>
      <c r="D156">
        <v>2016</v>
      </c>
      <c r="E156">
        <v>20185</v>
      </c>
      <c r="F156" t="s">
        <v>22</v>
      </c>
      <c r="G156" t="s">
        <v>15</v>
      </c>
      <c r="H156" t="s">
        <v>16</v>
      </c>
      <c r="I156" t="s">
        <v>315</v>
      </c>
      <c r="J156" t="s">
        <v>41</v>
      </c>
      <c r="K156" t="s">
        <v>316</v>
      </c>
      <c r="L156">
        <v>5</v>
      </c>
    </row>
    <row r="157" spans="1:13" x14ac:dyDescent="0.3">
      <c r="A157">
        <v>155</v>
      </c>
      <c r="B157" t="s">
        <v>438</v>
      </c>
      <c r="C157" t="s">
        <v>35</v>
      </c>
      <c r="D157">
        <v>2013</v>
      </c>
      <c r="E157">
        <v>41585</v>
      </c>
      <c r="F157" t="s">
        <v>29</v>
      </c>
      <c r="G157" t="s">
        <v>15</v>
      </c>
      <c r="H157" t="s">
        <v>16</v>
      </c>
      <c r="I157" t="s">
        <v>439</v>
      </c>
      <c r="J157" t="s">
        <v>440</v>
      </c>
      <c r="K157" t="s">
        <v>117</v>
      </c>
      <c r="L157">
        <v>5</v>
      </c>
    </row>
    <row r="158" spans="1:13" x14ac:dyDescent="0.3">
      <c r="A158">
        <v>156</v>
      </c>
      <c r="B158" t="s">
        <v>441</v>
      </c>
      <c r="C158" t="s">
        <v>145</v>
      </c>
      <c r="D158">
        <v>2011</v>
      </c>
      <c r="E158">
        <v>24000</v>
      </c>
      <c r="F158" t="s">
        <v>22</v>
      </c>
      <c r="G158" t="s">
        <v>15</v>
      </c>
      <c r="H158" t="s">
        <v>16</v>
      </c>
      <c r="I158" t="s">
        <v>55</v>
      </c>
      <c r="J158" t="s">
        <v>56</v>
      </c>
      <c r="K158" t="s">
        <v>57</v>
      </c>
      <c r="L158">
        <v>5</v>
      </c>
    </row>
    <row r="159" spans="1:13" x14ac:dyDescent="0.3">
      <c r="A159">
        <v>157</v>
      </c>
      <c r="B159" t="s">
        <v>442</v>
      </c>
      <c r="C159" t="s">
        <v>110</v>
      </c>
      <c r="D159">
        <v>2016</v>
      </c>
      <c r="E159">
        <v>40000</v>
      </c>
      <c r="F159" t="s">
        <v>29</v>
      </c>
      <c r="G159" t="s">
        <v>49</v>
      </c>
      <c r="H159" t="s">
        <v>16</v>
      </c>
      <c r="I159" t="s">
        <v>443</v>
      </c>
      <c r="J159" t="s">
        <v>185</v>
      </c>
      <c r="K159" t="s">
        <v>444</v>
      </c>
      <c r="L159">
        <v>5</v>
      </c>
    </row>
    <row r="160" spans="1:13" x14ac:dyDescent="0.3">
      <c r="A160">
        <v>158</v>
      </c>
      <c r="B160" t="s">
        <v>445</v>
      </c>
      <c r="C160" t="s">
        <v>110</v>
      </c>
      <c r="D160">
        <v>2012</v>
      </c>
      <c r="E160">
        <v>37000</v>
      </c>
      <c r="F160" t="s">
        <v>29</v>
      </c>
      <c r="G160" t="s">
        <v>49</v>
      </c>
      <c r="H160" t="s">
        <v>16</v>
      </c>
      <c r="I160" t="s">
        <v>252</v>
      </c>
      <c r="J160" t="s">
        <v>380</v>
      </c>
      <c r="K160" t="s">
        <v>446</v>
      </c>
      <c r="L160">
        <v>5</v>
      </c>
    </row>
    <row r="161" spans="1:13" x14ac:dyDescent="0.3">
      <c r="A161">
        <v>159</v>
      </c>
      <c r="B161" t="s">
        <v>447</v>
      </c>
      <c r="C161" t="s">
        <v>72</v>
      </c>
      <c r="D161">
        <v>2015</v>
      </c>
      <c r="E161">
        <v>67630</v>
      </c>
      <c r="F161" t="s">
        <v>29</v>
      </c>
      <c r="G161" t="s">
        <v>15</v>
      </c>
      <c r="H161" t="s">
        <v>16</v>
      </c>
      <c r="I161" t="s">
        <v>230</v>
      </c>
      <c r="J161" t="s">
        <v>123</v>
      </c>
      <c r="K161" t="s">
        <v>448</v>
      </c>
      <c r="L161">
        <v>5</v>
      </c>
      <c r="M161" t="s">
        <v>449</v>
      </c>
    </row>
    <row r="162" spans="1:13" x14ac:dyDescent="0.3">
      <c r="A162">
        <v>160</v>
      </c>
      <c r="B162" t="s">
        <v>450</v>
      </c>
      <c r="C162" t="s">
        <v>21</v>
      </c>
      <c r="D162">
        <v>2016</v>
      </c>
      <c r="E162">
        <v>24192</v>
      </c>
      <c r="F162" t="s">
        <v>22</v>
      </c>
      <c r="G162" t="s">
        <v>49</v>
      </c>
      <c r="H162" t="s">
        <v>16</v>
      </c>
      <c r="I162" t="s">
        <v>451</v>
      </c>
      <c r="J162" t="s">
        <v>18</v>
      </c>
      <c r="K162" t="s">
        <v>209</v>
      </c>
      <c r="L162">
        <v>5</v>
      </c>
    </row>
    <row r="163" spans="1:13" x14ac:dyDescent="0.3">
      <c r="A163">
        <v>161</v>
      </c>
      <c r="B163" t="s">
        <v>410</v>
      </c>
      <c r="C163" t="s">
        <v>35</v>
      </c>
      <c r="D163">
        <v>2017</v>
      </c>
      <c r="E163">
        <v>32248</v>
      </c>
      <c r="F163" t="s">
        <v>29</v>
      </c>
      <c r="G163" t="s">
        <v>15</v>
      </c>
      <c r="H163" t="s">
        <v>16</v>
      </c>
      <c r="I163" t="s">
        <v>206</v>
      </c>
      <c r="J163" t="s">
        <v>79</v>
      </c>
      <c r="K163" t="s">
        <v>177</v>
      </c>
      <c r="L163">
        <v>5</v>
      </c>
    </row>
    <row r="164" spans="1:13" x14ac:dyDescent="0.3">
      <c r="A164">
        <v>162</v>
      </c>
      <c r="B164" t="s">
        <v>452</v>
      </c>
      <c r="C164" t="s">
        <v>28</v>
      </c>
      <c r="D164">
        <v>2013</v>
      </c>
      <c r="E164">
        <v>28000</v>
      </c>
      <c r="F164" t="s">
        <v>29</v>
      </c>
      <c r="G164" t="s">
        <v>15</v>
      </c>
      <c r="H164" t="s">
        <v>16</v>
      </c>
      <c r="I164" t="s">
        <v>453</v>
      </c>
      <c r="J164" t="s">
        <v>45</v>
      </c>
      <c r="K164" t="s">
        <v>239</v>
      </c>
      <c r="L164">
        <v>8</v>
      </c>
    </row>
    <row r="165" spans="1:13" x14ac:dyDescent="0.3">
      <c r="A165">
        <v>163</v>
      </c>
      <c r="B165" t="s">
        <v>454</v>
      </c>
      <c r="C165" t="s">
        <v>96</v>
      </c>
      <c r="D165">
        <v>2018</v>
      </c>
      <c r="E165">
        <v>36471</v>
      </c>
      <c r="F165" t="s">
        <v>22</v>
      </c>
      <c r="G165" t="s">
        <v>49</v>
      </c>
      <c r="H165" t="s">
        <v>16</v>
      </c>
      <c r="I165" t="s">
        <v>455</v>
      </c>
      <c r="J165" t="s">
        <v>155</v>
      </c>
      <c r="K165" t="s">
        <v>156</v>
      </c>
      <c r="L165">
        <v>5</v>
      </c>
      <c r="M165" t="s">
        <v>456</v>
      </c>
    </row>
    <row r="166" spans="1:13" x14ac:dyDescent="0.3">
      <c r="A166">
        <v>164</v>
      </c>
      <c r="B166" t="s">
        <v>457</v>
      </c>
      <c r="C166" t="s">
        <v>96</v>
      </c>
      <c r="D166">
        <v>2015</v>
      </c>
      <c r="E166">
        <v>69689</v>
      </c>
      <c r="F166" t="s">
        <v>22</v>
      </c>
      <c r="G166" t="s">
        <v>15</v>
      </c>
      <c r="H166" t="s">
        <v>16</v>
      </c>
      <c r="I166" t="s">
        <v>458</v>
      </c>
      <c r="J166" t="s">
        <v>60</v>
      </c>
      <c r="K166" t="s">
        <v>459</v>
      </c>
      <c r="L166">
        <v>7</v>
      </c>
    </row>
    <row r="167" spans="1:13" x14ac:dyDescent="0.3">
      <c r="A167">
        <v>165</v>
      </c>
      <c r="B167" t="s">
        <v>460</v>
      </c>
      <c r="C167" t="s">
        <v>96</v>
      </c>
      <c r="D167">
        <v>2015</v>
      </c>
      <c r="E167">
        <v>69095</v>
      </c>
      <c r="F167" t="s">
        <v>29</v>
      </c>
      <c r="G167" t="s">
        <v>49</v>
      </c>
      <c r="H167" t="s">
        <v>16</v>
      </c>
      <c r="I167" t="s">
        <v>461</v>
      </c>
      <c r="J167" t="s">
        <v>380</v>
      </c>
      <c r="K167" t="s">
        <v>462</v>
      </c>
      <c r="L167">
        <v>7</v>
      </c>
    </row>
    <row r="168" spans="1:13" x14ac:dyDescent="0.3">
      <c r="A168">
        <v>166</v>
      </c>
      <c r="B168" t="s">
        <v>39</v>
      </c>
      <c r="C168" t="s">
        <v>145</v>
      </c>
      <c r="D168">
        <v>2010</v>
      </c>
      <c r="E168">
        <v>46000</v>
      </c>
      <c r="F168" t="s">
        <v>22</v>
      </c>
      <c r="G168" t="s">
        <v>15</v>
      </c>
      <c r="H168" t="s">
        <v>16</v>
      </c>
      <c r="I168" t="s">
        <v>40</v>
      </c>
      <c r="J168" t="s">
        <v>41</v>
      </c>
      <c r="K168" t="s">
        <v>129</v>
      </c>
      <c r="L168">
        <v>5</v>
      </c>
    </row>
    <row r="169" spans="1:13" x14ac:dyDescent="0.3">
      <c r="A169">
        <v>167</v>
      </c>
      <c r="B169" t="s">
        <v>463</v>
      </c>
      <c r="C169" t="s">
        <v>28</v>
      </c>
      <c r="D169">
        <v>2008</v>
      </c>
      <c r="E169">
        <v>65000</v>
      </c>
      <c r="F169" t="s">
        <v>22</v>
      </c>
      <c r="G169" t="s">
        <v>49</v>
      </c>
      <c r="H169" t="s">
        <v>73</v>
      </c>
      <c r="I169" t="s">
        <v>464</v>
      </c>
      <c r="J169" t="s">
        <v>465</v>
      </c>
      <c r="K169" t="s">
        <v>466</v>
      </c>
      <c r="L169">
        <v>5</v>
      </c>
    </row>
    <row r="170" spans="1:13" x14ac:dyDescent="0.3">
      <c r="A170">
        <v>168</v>
      </c>
      <c r="B170" t="s">
        <v>467</v>
      </c>
      <c r="C170" t="s">
        <v>72</v>
      </c>
      <c r="D170">
        <v>2015</v>
      </c>
      <c r="E170">
        <v>119258</v>
      </c>
      <c r="F170" t="s">
        <v>29</v>
      </c>
      <c r="G170" t="s">
        <v>15</v>
      </c>
      <c r="H170" t="s">
        <v>16</v>
      </c>
      <c r="I170" t="s">
        <v>468</v>
      </c>
      <c r="J170" t="s">
        <v>123</v>
      </c>
      <c r="K170" t="s">
        <v>469</v>
      </c>
      <c r="L170">
        <v>5</v>
      </c>
      <c r="M170" t="s">
        <v>470</v>
      </c>
    </row>
    <row r="171" spans="1:13" x14ac:dyDescent="0.3">
      <c r="A171">
        <v>169</v>
      </c>
      <c r="B171" t="s">
        <v>471</v>
      </c>
      <c r="C171" t="s">
        <v>110</v>
      </c>
      <c r="D171">
        <v>2015</v>
      </c>
      <c r="E171">
        <v>38339</v>
      </c>
      <c r="F171" t="s">
        <v>29</v>
      </c>
      <c r="G171" t="s">
        <v>49</v>
      </c>
      <c r="H171" t="s">
        <v>16</v>
      </c>
      <c r="I171" t="s">
        <v>453</v>
      </c>
      <c r="J171" t="s">
        <v>185</v>
      </c>
      <c r="K171" t="s">
        <v>472</v>
      </c>
      <c r="L171">
        <v>5</v>
      </c>
    </row>
    <row r="172" spans="1:13" x14ac:dyDescent="0.3">
      <c r="A172">
        <v>170</v>
      </c>
      <c r="B172" t="s">
        <v>473</v>
      </c>
      <c r="C172" t="s">
        <v>28</v>
      </c>
      <c r="D172">
        <v>2012</v>
      </c>
      <c r="E172">
        <v>59503</v>
      </c>
      <c r="F172" t="s">
        <v>22</v>
      </c>
      <c r="G172" t="s">
        <v>15</v>
      </c>
      <c r="H172" t="s">
        <v>16</v>
      </c>
      <c r="I172" t="s">
        <v>474</v>
      </c>
      <c r="J172" t="s">
        <v>475</v>
      </c>
      <c r="K172" t="s">
        <v>476</v>
      </c>
      <c r="L172">
        <v>5</v>
      </c>
    </row>
    <row r="173" spans="1:13" x14ac:dyDescent="0.3">
      <c r="A173">
        <v>171</v>
      </c>
      <c r="B173" t="s">
        <v>477</v>
      </c>
      <c r="C173" t="s">
        <v>72</v>
      </c>
      <c r="D173">
        <v>2010</v>
      </c>
      <c r="E173">
        <v>93600</v>
      </c>
      <c r="F173" t="s">
        <v>29</v>
      </c>
      <c r="G173" t="s">
        <v>15</v>
      </c>
      <c r="H173" t="s">
        <v>73</v>
      </c>
      <c r="I173" t="s">
        <v>59</v>
      </c>
      <c r="J173" t="s">
        <v>478</v>
      </c>
      <c r="K173" t="s">
        <v>479</v>
      </c>
      <c r="L173">
        <v>5</v>
      </c>
    </row>
    <row r="174" spans="1:13" x14ac:dyDescent="0.3">
      <c r="A174">
        <v>172</v>
      </c>
      <c r="B174" t="s">
        <v>480</v>
      </c>
      <c r="C174" t="s">
        <v>21</v>
      </c>
      <c r="D174">
        <v>2011</v>
      </c>
      <c r="E174">
        <v>58865</v>
      </c>
      <c r="F174" t="s">
        <v>22</v>
      </c>
      <c r="G174" t="s">
        <v>15</v>
      </c>
      <c r="H174" t="s">
        <v>16</v>
      </c>
      <c r="I174" t="s">
        <v>481</v>
      </c>
      <c r="J174" t="s">
        <v>220</v>
      </c>
      <c r="K174" t="s">
        <v>482</v>
      </c>
      <c r="L174">
        <v>5</v>
      </c>
    </row>
    <row r="175" spans="1:13" x14ac:dyDescent="0.3">
      <c r="A175">
        <v>173</v>
      </c>
      <c r="B175" t="s">
        <v>483</v>
      </c>
      <c r="C175" t="s">
        <v>21</v>
      </c>
      <c r="D175">
        <v>2012</v>
      </c>
      <c r="E175">
        <v>64631</v>
      </c>
      <c r="F175" t="s">
        <v>22</v>
      </c>
      <c r="G175" t="s">
        <v>15</v>
      </c>
      <c r="H175" t="s">
        <v>16</v>
      </c>
      <c r="I175" t="s">
        <v>119</v>
      </c>
      <c r="J175" t="s">
        <v>25</v>
      </c>
      <c r="K175" t="s">
        <v>120</v>
      </c>
      <c r="L175">
        <v>5</v>
      </c>
    </row>
    <row r="176" spans="1:13" x14ac:dyDescent="0.3">
      <c r="A176">
        <v>174</v>
      </c>
      <c r="B176" t="s">
        <v>484</v>
      </c>
      <c r="C176" t="s">
        <v>48</v>
      </c>
      <c r="D176">
        <v>2007</v>
      </c>
      <c r="E176">
        <v>124298</v>
      </c>
      <c r="F176" t="s">
        <v>29</v>
      </c>
      <c r="G176" t="s">
        <v>15</v>
      </c>
      <c r="H176" t="s">
        <v>23</v>
      </c>
      <c r="I176" t="s">
        <v>59</v>
      </c>
      <c r="J176" t="s">
        <v>485</v>
      </c>
      <c r="K176" t="s">
        <v>486</v>
      </c>
      <c r="L176">
        <v>5</v>
      </c>
    </row>
    <row r="177" spans="1:13" x14ac:dyDescent="0.3">
      <c r="A177">
        <v>175</v>
      </c>
      <c r="B177" t="s">
        <v>487</v>
      </c>
      <c r="C177" t="s">
        <v>54</v>
      </c>
      <c r="D177">
        <v>2003</v>
      </c>
      <c r="E177">
        <v>50000</v>
      </c>
      <c r="F177" t="s">
        <v>22</v>
      </c>
      <c r="G177" t="s">
        <v>15</v>
      </c>
      <c r="H177" t="s">
        <v>23</v>
      </c>
      <c r="I177" t="s">
        <v>69</v>
      </c>
      <c r="J177" t="s">
        <v>18</v>
      </c>
      <c r="K177" t="s">
        <v>244</v>
      </c>
      <c r="L177">
        <v>5</v>
      </c>
    </row>
    <row r="178" spans="1:13" x14ac:dyDescent="0.3">
      <c r="A178">
        <v>176</v>
      </c>
      <c r="B178" t="s">
        <v>488</v>
      </c>
      <c r="C178" t="s">
        <v>145</v>
      </c>
      <c r="D178">
        <v>2013</v>
      </c>
      <c r="E178">
        <v>40001</v>
      </c>
      <c r="F178" t="s">
        <v>29</v>
      </c>
      <c r="G178" t="s">
        <v>15</v>
      </c>
      <c r="H178" t="s">
        <v>16</v>
      </c>
      <c r="I178" t="s">
        <v>489</v>
      </c>
      <c r="J178" t="s">
        <v>266</v>
      </c>
      <c r="K178" t="s">
        <v>490</v>
      </c>
      <c r="L178">
        <v>5</v>
      </c>
    </row>
    <row r="179" spans="1:13" x14ac:dyDescent="0.3">
      <c r="A179">
        <v>177</v>
      </c>
      <c r="B179" t="s">
        <v>491</v>
      </c>
      <c r="C179" t="s">
        <v>110</v>
      </c>
      <c r="D179">
        <v>2015</v>
      </c>
      <c r="E179">
        <v>62659</v>
      </c>
      <c r="F179" t="s">
        <v>22</v>
      </c>
      <c r="G179" t="s">
        <v>15</v>
      </c>
      <c r="H179" t="s">
        <v>16</v>
      </c>
      <c r="I179" t="s">
        <v>348</v>
      </c>
      <c r="J179" t="s">
        <v>108</v>
      </c>
      <c r="K179" t="s">
        <v>247</v>
      </c>
      <c r="L179">
        <v>5</v>
      </c>
    </row>
    <row r="180" spans="1:13" x14ac:dyDescent="0.3">
      <c r="A180">
        <v>178</v>
      </c>
      <c r="B180" t="s">
        <v>492</v>
      </c>
      <c r="C180" t="s">
        <v>96</v>
      </c>
      <c r="D180">
        <v>2014</v>
      </c>
      <c r="E180">
        <v>68138</v>
      </c>
      <c r="F180" t="s">
        <v>22</v>
      </c>
      <c r="G180" t="s">
        <v>15</v>
      </c>
      <c r="H180" t="s">
        <v>16</v>
      </c>
      <c r="I180" t="s">
        <v>426</v>
      </c>
      <c r="J180" t="s">
        <v>41</v>
      </c>
      <c r="K180" t="s">
        <v>427</v>
      </c>
      <c r="L180">
        <v>5</v>
      </c>
    </row>
    <row r="181" spans="1:13" x14ac:dyDescent="0.3">
      <c r="A181">
        <v>179</v>
      </c>
      <c r="B181" t="s">
        <v>493</v>
      </c>
      <c r="C181" t="s">
        <v>28</v>
      </c>
      <c r="D181">
        <v>2014</v>
      </c>
      <c r="E181">
        <v>34000</v>
      </c>
      <c r="F181" t="s">
        <v>29</v>
      </c>
      <c r="G181" t="s">
        <v>49</v>
      </c>
      <c r="H181" t="s">
        <v>16</v>
      </c>
      <c r="I181" t="s">
        <v>494</v>
      </c>
      <c r="J181" t="s">
        <v>185</v>
      </c>
      <c r="K181" t="s">
        <v>495</v>
      </c>
      <c r="L181">
        <v>5</v>
      </c>
    </row>
    <row r="182" spans="1:13" x14ac:dyDescent="0.3">
      <c r="A182">
        <v>180</v>
      </c>
      <c r="B182" t="s">
        <v>496</v>
      </c>
      <c r="C182" t="s">
        <v>28</v>
      </c>
      <c r="D182">
        <v>2013</v>
      </c>
      <c r="E182">
        <v>67000</v>
      </c>
      <c r="F182" t="s">
        <v>22</v>
      </c>
      <c r="G182" t="s">
        <v>15</v>
      </c>
      <c r="H182" t="s">
        <v>16</v>
      </c>
      <c r="I182" t="s">
        <v>497</v>
      </c>
      <c r="J182" t="s">
        <v>83</v>
      </c>
      <c r="K182" t="s">
        <v>135</v>
      </c>
      <c r="L182">
        <v>5</v>
      </c>
    </row>
    <row r="183" spans="1:13" x14ac:dyDescent="0.3">
      <c r="A183">
        <v>181</v>
      </c>
      <c r="B183" t="s">
        <v>498</v>
      </c>
      <c r="C183" t="s">
        <v>13</v>
      </c>
      <c r="D183">
        <v>2015</v>
      </c>
      <c r="E183">
        <v>64141</v>
      </c>
      <c r="F183" t="s">
        <v>29</v>
      </c>
      <c r="G183" t="s">
        <v>15</v>
      </c>
      <c r="H183" t="s">
        <v>16</v>
      </c>
      <c r="I183" t="s">
        <v>499</v>
      </c>
      <c r="J183" t="s">
        <v>123</v>
      </c>
      <c r="K183" t="s">
        <v>124</v>
      </c>
      <c r="L183">
        <v>7</v>
      </c>
    </row>
    <row r="184" spans="1:13" x14ac:dyDescent="0.3">
      <c r="A184">
        <v>182</v>
      </c>
      <c r="B184" t="s">
        <v>500</v>
      </c>
      <c r="C184" t="s">
        <v>145</v>
      </c>
      <c r="D184">
        <v>2019</v>
      </c>
      <c r="E184">
        <v>1000</v>
      </c>
      <c r="F184" t="s">
        <v>22</v>
      </c>
      <c r="G184" t="s">
        <v>15</v>
      </c>
      <c r="H184" t="s">
        <v>16</v>
      </c>
      <c r="I184" t="s">
        <v>24</v>
      </c>
      <c r="J184" t="s">
        <v>25</v>
      </c>
      <c r="K184" t="s">
        <v>26</v>
      </c>
      <c r="L184">
        <v>5</v>
      </c>
      <c r="M184" t="s">
        <v>501</v>
      </c>
    </row>
    <row r="185" spans="1:13" x14ac:dyDescent="0.3">
      <c r="A185">
        <v>183</v>
      </c>
      <c r="B185" t="s">
        <v>471</v>
      </c>
      <c r="C185" t="s">
        <v>28</v>
      </c>
      <c r="D185">
        <v>2013</v>
      </c>
      <c r="E185">
        <v>42000</v>
      </c>
      <c r="F185" t="s">
        <v>29</v>
      </c>
      <c r="G185" t="s">
        <v>49</v>
      </c>
      <c r="H185" t="s">
        <v>16</v>
      </c>
      <c r="I185" t="s">
        <v>453</v>
      </c>
      <c r="J185" t="s">
        <v>185</v>
      </c>
      <c r="K185" t="s">
        <v>472</v>
      </c>
      <c r="L185">
        <v>5</v>
      </c>
    </row>
    <row r="186" spans="1:13" x14ac:dyDescent="0.3">
      <c r="A186">
        <v>184</v>
      </c>
      <c r="B186" t="s">
        <v>502</v>
      </c>
      <c r="C186" t="s">
        <v>21</v>
      </c>
      <c r="D186">
        <v>2009</v>
      </c>
      <c r="E186">
        <v>76677</v>
      </c>
      <c r="F186" t="s">
        <v>22</v>
      </c>
      <c r="G186" t="s">
        <v>15</v>
      </c>
      <c r="H186" t="s">
        <v>73</v>
      </c>
      <c r="I186" t="s">
        <v>503</v>
      </c>
      <c r="J186" t="s">
        <v>60</v>
      </c>
      <c r="K186" t="s">
        <v>269</v>
      </c>
      <c r="L186">
        <v>5</v>
      </c>
    </row>
    <row r="187" spans="1:13" x14ac:dyDescent="0.3">
      <c r="A187">
        <v>185</v>
      </c>
      <c r="B187" t="s">
        <v>504</v>
      </c>
      <c r="C187" t="s">
        <v>96</v>
      </c>
      <c r="D187">
        <v>2013</v>
      </c>
      <c r="E187">
        <v>66848</v>
      </c>
      <c r="F187" t="s">
        <v>29</v>
      </c>
      <c r="G187" t="s">
        <v>49</v>
      </c>
      <c r="H187" t="s">
        <v>16</v>
      </c>
      <c r="I187" t="s">
        <v>505</v>
      </c>
      <c r="J187" t="s">
        <v>506</v>
      </c>
      <c r="K187" t="s">
        <v>507</v>
      </c>
      <c r="L187">
        <v>5</v>
      </c>
    </row>
    <row r="188" spans="1:13" x14ac:dyDescent="0.3">
      <c r="A188">
        <v>186</v>
      </c>
      <c r="B188" t="s">
        <v>251</v>
      </c>
      <c r="C188" t="s">
        <v>165</v>
      </c>
      <c r="D188">
        <v>2007</v>
      </c>
      <c r="E188">
        <v>78000</v>
      </c>
      <c r="F188" t="s">
        <v>22</v>
      </c>
      <c r="G188" t="s">
        <v>15</v>
      </c>
      <c r="H188" t="s">
        <v>16</v>
      </c>
      <c r="I188" t="s">
        <v>252</v>
      </c>
      <c r="J188" t="s">
        <v>138</v>
      </c>
      <c r="K188" t="s">
        <v>253</v>
      </c>
      <c r="L188">
        <v>5</v>
      </c>
    </row>
    <row r="189" spans="1:13" x14ac:dyDescent="0.3">
      <c r="A189">
        <v>187</v>
      </c>
      <c r="B189" t="s">
        <v>508</v>
      </c>
      <c r="C189" t="s">
        <v>13</v>
      </c>
      <c r="D189">
        <v>2010</v>
      </c>
      <c r="E189">
        <v>111166</v>
      </c>
      <c r="F189" t="s">
        <v>29</v>
      </c>
      <c r="G189" t="s">
        <v>15</v>
      </c>
      <c r="H189" t="s">
        <v>16</v>
      </c>
      <c r="I189" t="s">
        <v>362</v>
      </c>
      <c r="J189" t="s">
        <v>79</v>
      </c>
      <c r="K189" t="s">
        <v>338</v>
      </c>
      <c r="L189">
        <v>5</v>
      </c>
    </row>
    <row r="190" spans="1:13" x14ac:dyDescent="0.3">
      <c r="A190">
        <v>188</v>
      </c>
      <c r="B190" t="s">
        <v>509</v>
      </c>
      <c r="C190" t="s">
        <v>72</v>
      </c>
      <c r="D190">
        <v>2007</v>
      </c>
      <c r="E190">
        <v>76000</v>
      </c>
      <c r="F190" t="s">
        <v>29</v>
      </c>
      <c r="G190" t="s">
        <v>15</v>
      </c>
      <c r="H190" t="s">
        <v>16</v>
      </c>
      <c r="I190" t="s">
        <v>510</v>
      </c>
      <c r="J190" t="s">
        <v>432</v>
      </c>
      <c r="K190" t="s">
        <v>511</v>
      </c>
      <c r="L190">
        <v>5</v>
      </c>
    </row>
    <row r="191" spans="1:13" x14ac:dyDescent="0.3">
      <c r="A191">
        <v>189</v>
      </c>
      <c r="B191" t="s">
        <v>64</v>
      </c>
      <c r="C191" t="s">
        <v>21</v>
      </c>
      <c r="D191">
        <v>2012</v>
      </c>
      <c r="E191">
        <v>94049</v>
      </c>
      <c r="F191" t="s">
        <v>29</v>
      </c>
      <c r="G191" t="s">
        <v>49</v>
      </c>
      <c r="H191" t="s">
        <v>16</v>
      </c>
      <c r="I191" t="s">
        <v>65</v>
      </c>
      <c r="J191" t="s">
        <v>66</v>
      </c>
      <c r="K191" t="s">
        <v>67</v>
      </c>
      <c r="L191">
        <v>5</v>
      </c>
    </row>
    <row r="192" spans="1:13" x14ac:dyDescent="0.3">
      <c r="A192">
        <v>190</v>
      </c>
      <c r="B192" t="s">
        <v>85</v>
      </c>
      <c r="C192" t="s">
        <v>165</v>
      </c>
      <c r="D192">
        <v>2014</v>
      </c>
      <c r="E192">
        <v>47000</v>
      </c>
      <c r="F192" t="s">
        <v>29</v>
      </c>
      <c r="G192" t="s">
        <v>49</v>
      </c>
      <c r="H192" t="s">
        <v>16</v>
      </c>
      <c r="I192" t="s">
        <v>86</v>
      </c>
      <c r="J192" t="s">
        <v>87</v>
      </c>
      <c r="K192" t="s">
        <v>88</v>
      </c>
      <c r="L192">
        <v>5</v>
      </c>
    </row>
    <row r="193" spans="1:13" x14ac:dyDescent="0.3">
      <c r="A193">
        <v>191</v>
      </c>
      <c r="B193" t="s">
        <v>512</v>
      </c>
      <c r="C193" t="s">
        <v>72</v>
      </c>
      <c r="D193">
        <v>2006</v>
      </c>
      <c r="E193">
        <v>140000</v>
      </c>
      <c r="F193" t="s">
        <v>29</v>
      </c>
      <c r="G193" t="s">
        <v>15</v>
      </c>
      <c r="H193" t="s">
        <v>23</v>
      </c>
      <c r="I193" t="s">
        <v>417</v>
      </c>
      <c r="J193" t="s">
        <v>478</v>
      </c>
      <c r="K193" t="s">
        <v>38</v>
      </c>
      <c r="L193">
        <v>5</v>
      </c>
    </row>
    <row r="194" spans="1:13" x14ac:dyDescent="0.3">
      <c r="A194">
        <v>192</v>
      </c>
      <c r="B194" t="s">
        <v>513</v>
      </c>
      <c r="C194" t="s">
        <v>13</v>
      </c>
      <c r="D194">
        <v>2015</v>
      </c>
      <c r="E194">
        <v>20047</v>
      </c>
      <c r="F194" t="s">
        <v>22</v>
      </c>
      <c r="G194" t="s">
        <v>15</v>
      </c>
      <c r="H194" t="s">
        <v>16</v>
      </c>
      <c r="I194" t="s">
        <v>514</v>
      </c>
      <c r="J194" t="s">
        <v>332</v>
      </c>
      <c r="K194" t="s">
        <v>515</v>
      </c>
      <c r="L194">
        <v>4</v>
      </c>
    </row>
    <row r="195" spans="1:13" x14ac:dyDescent="0.3">
      <c r="A195">
        <v>193</v>
      </c>
      <c r="B195" t="s">
        <v>516</v>
      </c>
      <c r="C195" t="s">
        <v>72</v>
      </c>
      <c r="D195">
        <v>2017</v>
      </c>
      <c r="E195">
        <v>16000</v>
      </c>
      <c r="F195" t="s">
        <v>29</v>
      </c>
      <c r="G195" t="s">
        <v>49</v>
      </c>
      <c r="H195" t="s">
        <v>16</v>
      </c>
      <c r="I195" t="s">
        <v>517</v>
      </c>
      <c r="J195" t="s">
        <v>359</v>
      </c>
      <c r="K195" t="s">
        <v>518</v>
      </c>
      <c r="L195">
        <v>5</v>
      </c>
      <c r="M195" t="s">
        <v>519</v>
      </c>
    </row>
    <row r="196" spans="1:13" x14ac:dyDescent="0.3">
      <c r="A196">
        <v>194</v>
      </c>
      <c r="B196" t="s">
        <v>520</v>
      </c>
      <c r="C196" t="s">
        <v>72</v>
      </c>
      <c r="D196">
        <v>2012</v>
      </c>
      <c r="E196">
        <v>27000</v>
      </c>
      <c r="F196" t="s">
        <v>22</v>
      </c>
      <c r="G196" t="s">
        <v>15</v>
      </c>
      <c r="H196" t="s">
        <v>16</v>
      </c>
      <c r="I196" t="s">
        <v>40</v>
      </c>
      <c r="J196" t="s">
        <v>108</v>
      </c>
      <c r="K196" t="s">
        <v>247</v>
      </c>
      <c r="L196">
        <v>5</v>
      </c>
      <c r="M196" t="s">
        <v>521</v>
      </c>
    </row>
    <row r="197" spans="1:13" x14ac:dyDescent="0.3">
      <c r="A197">
        <v>195</v>
      </c>
      <c r="B197" t="s">
        <v>20</v>
      </c>
      <c r="C197" t="s">
        <v>28</v>
      </c>
      <c r="D197">
        <v>2018</v>
      </c>
      <c r="E197">
        <v>1001</v>
      </c>
      <c r="F197" t="s">
        <v>22</v>
      </c>
      <c r="G197" t="s">
        <v>15</v>
      </c>
      <c r="H197" t="s">
        <v>16</v>
      </c>
      <c r="I197" t="s">
        <v>24</v>
      </c>
      <c r="J197" t="s">
        <v>25</v>
      </c>
      <c r="K197" t="s">
        <v>26</v>
      </c>
      <c r="L197">
        <v>5</v>
      </c>
    </row>
    <row r="198" spans="1:13" x14ac:dyDescent="0.3">
      <c r="A198">
        <v>196</v>
      </c>
      <c r="B198" t="s">
        <v>128</v>
      </c>
      <c r="C198" t="s">
        <v>145</v>
      </c>
      <c r="D198">
        <v>2010</v>
      </c>
      <c r="E198">
        <v>89312</v>
      </c>
      <c r="F198" t="s">
        <v>22</v>
      </c>
      <c r="G198" t="s">
        <v>15</v>
      </c>
      <c r="H198" t="s">
        <v>16</v>
      </c>
      <c r="I198" t="s">
        <v>59</v>
      </c>
      <c r="J198" t="s">
        <v>41</v>
      </c>
      <c r="K198" t="s">
        <v>129</v>
      </c>
      <c r="L198">
        <v>5</v>
      </c>
    </row>
    <row r="199" spans="1:13" x14ac:dyDescent="0.3">
      <c r="A199">
        <v>197</v>
      </c>
      <c r="B199" t="s">
        <v>522</v>
      </c>
      <c r="C199" t="s">
        <v>48</v>
      </c>
      <c r="D199">
        <v>1996</v>
      </c>
      <c r="E199">
        <v>65000</v>
      </c>
      <c r="F199" t="s">
        <v>29</v>
      </c>
      <c r="G199" t="s">
        <v>15</v>
      </c>
      <c r="H199" t="s">
        <v>23</v>
      </c>
      <c r="I199" t="s">
        <v>523</v>
      </c>
      <c r="J199" t="s">
        <v>87</v>
      </c>
      <c r="K199" t="s">
        <v>38</v>
      </c>
      <c r="L199">
        <v>5</v>
      </c>
    </row>
    <row r="200" spans="1:13" x14ac:dyDescent="0.3">
      <c r="A200">
        <v>198</v>
      </c>
      <c r="B200" t="s">
        <v>524</v>
      </c>
      <c r="C200" t="s">
        <v>48</v>
      </c>
      <c r="D200">
        <v>2012</v>
      </c>
      <c r="E200">
        <v>93000</v>
      </c>
      <c r="F200" t="s">
        <v>29</v>
      </c>
      <c r="G200" t="s">
        <v>15</v>
      </c>
      <c r="H200" t="s">
        <v>23</v>
      </c>
      <c r="I200" t="s">
        <v>525</v>
      </c>
      <c r="J200" t="s">
        <v>266</v>
      </c>
      <c r="K200" t="s">
        <v>526</v>
      </c>
      <c r="L200">
        <v>5</v>
      </c>
    </row>
    <row r="201" spans="1:13" x14ac:dyDescent="0.3">
      <c r="A201">
        <v>199</v>
      </c>
      <c r="B201" t="s">
        <v>310</v>
      </c>
      <c r="C201" t="s">
        <v>145</v>
      </c>
      <c r="D201">
        <v>2013</v>
      </c>
      <c r="E201">
        <v>48000</v>
      </c>
      <c r="F201" t="s">
        <v>29</v>
      </c>
      <c r="G201" t="s">
        <v>15</v>
      </c>
      <c r="H201" t="s">
        <v>16</v>
      </c>
      <c r="I201" t="s">
        <v>146</v>
      </c>
      <c r="J201" t="s">
        <v>79</v>
      </c>
      <c r="K201" t="s">
        <v>147</v>
      </c>
      <c r="L201">
        <v>5</v>
      </c>
    </row>
    <row r="202" spans="1:13" x14ac:dyDescent="0.3">
      <c r="A202">
        <v>200</v>
      </c>
      <c r="B202" t="s">
        <v>527</v>
      </c>
      <c r="C202" t="s">
        <v>21</v>
      </c>
      <c r="D202">
        <v>2014</v>
      </c>
      <c r="E202">
        <v>64917</v>
      </c>
      <c r="F202" t="s">
        <v>29</v>
      </c>
      <c r="G202" t="s">
        <v>15</v>
      </c>
      <c r="H202" t="s">
        <v>16</v>
      </c>
      <c r="I202" t="s">
        <v>528</v>
      </c>
      <c r="J202" t="s">
        <v>79</v>
      </c>
      <c r="K202" t="s">
        <v>529</v>
      </c>
      <c r="L202">
        <v>5</v>
      </c>
      <c r="M202" t="s">
        <v>530</v>
      </c>
    </row>
    <row r="203" spans="1:13" x14ac:dyDescent="0.3">
      <c r="A203">
        <v>201</v>
      </c>
      <c r="B203" t="s">
        <v>531</v>
      </c>
      <c r="C203" t="s">
        <v>54</v>
      </c>
      <c r="D203">
        <v>2017</v>
      </c>
      <c r="E203">
        <v>19678</v>
      </c>
      <c r="F203" t="s">
        <v>22</v>
      </c>
      <c r="G203" t="s">
        <v>15</v>
      </c>
      <c r="H203" t="s">
        <v>16</v>
      </c>
      <c r="I203" t="s">
        <v>78</v>
      </c>
      <c r="J203" t="s">
        <v>60</v>
      </c>
      <c r="K203" t="s">
        <v>459</v>
      </c>
      <c r="L203">
        <v>5</v>
      </c>
    </row>
    <row r="204" spans="1:13" x14ac:dyDescent="0.3">
      <c r="A204">
        <v>202</v>
      </c>
      <c r="B204" t="s">
        <v>532</v>
      </c>
      <c r="C204" t="s">
        <v>145</v>
      </c>
      <c r="D204">
        <v>2014</v>
      </c>
      <c r="E204">
        <v>12000</v>
      </c>
      <c r="F204" t="s">
        <v>29</v>
      </c>
      <c r="G204" t="s">
        <v>49</v>
      </c>
      <c r="H204" t="s">
        <v>16</v>
      </c>
      <c r="I204" t="s">
        <v>533</v>
      </c>
      <c r="J204" t="s">
        <v>359</v>
      </c>
      <c r="K204" t="s">
        <v>534</v>
      </c>
      <c r="L204">
        <v>5</v>
      </c>
    </row>
    <row r="205" spans="1:13" x14ac:dyDescent="0.3">
      <c r="A205">
        <v>203</v>
      </c>
      <c r="B205" t="s">
        <v>535</v>
      </c>
      <c r="C205" t="s">
        <v>13</v>
      </c>
      <c r="D205">
        <v>2014</v>
      </c>
      <c r="E205">
        <v>41309</v>
      </c>
      <c r="F205" t="s">
        <v>29</v>
      </c>
      <c r="G205" t="s">
        <v>49</v>
      </c>
      <c r="H205" t="s">
        <v>16</v>
      </c>
      <c r="I205" t="s">
        <v>191</v>
      </c>
      <c r="J205" t="s">
        <v>87</v>
      </c>
      <c r="K205" t="s">
        <v>88</v>
      </c>
      <c r="L205">
        <v>5</v>
      </c>
    </row>
    <row r="206" spans="1:13" x14ac:dyDescent="0.3">
      <c r="A206">
        <v>204</v>
      </c>
      <c r="B206" t="s">
        <v>536</v>
      </c>
      <c r="C206" t="s">
        <v>21</v>
      </c>
      <c r="D206">
        <v>2018</v>
      </c>
      <c r="E206">
        <v>25038</v>
      </c>
      <c r="F206" t="s">
        <v>29</v>
      </c>
      <c r="G206" t="s">
        <v>49</v>
      </c>
      <c r="H206" t="s">
        <v>16</v>
      </c>
      <c r="I206" t="s">
        <v>537</v>
      </c>
      <c r="J206" t="s">
        <v>87</v>
      </c>
      <c r="K206" t="s">
        <v>162</v>
      </c>
      <c r="L206">
        <v>5</v>
      </c>
      <c r="M206" t="s">
        <v>538</v>
      </c>
    </row>
    <row r="207" spans="1:13" x14ac:dyDescent="0.3">
      <c r="A207">
        <v>205</v>
      </c>
      <c r="B207" t="s">
        <v>370</v>
      </c>
      <c r="C207" t="s">
        <v>21</v>
      </c>
      <c r="D207">
        <v>2016</v>
      </c>
      <c r="E207">
        <v>68673</v>
      </c>
      <c r="F207" t="s">
        <v>29</v>
      </c>
      <c r="G207" t="s">
        <v>15</v>
      </c>
      <c r="H207" t="s">
        <v>16</v>
      </c>
      <c r="I207" t="s">
        <v>371</v>
      </c>
      <c r="J207" t="s">
        <v>372</v>
      </c>
      <c r="K207" t="s">
        <v>539</v>
      </c>
      <c r="L207">
        <v>5</v>
      </c>
    </row>
    <row r="208" spans="1:13" x14ac:dyDescent="0.3">
      <c r="A208">
        <v>206</v>
      </c>
      <c r="B208" t="s">
        <v>540</v>
      </c>
      <c r="C208" t="s">
        <v>21</v>
      </c>
      <c r="D208">
        <v>2018</v>
      </c>
      <c r="E208">
        <v>26343</v>
      </c>
      <c r="F208" t="s">
        <v>29</v>
      </c>
      <c r="G208" t="s">
        <v>49</v>
      </c>
      <c r="H208" t="s">
        <v>16</v>
      </c>
      <c r="I208" t="s">
        <v>541</v>
      </c>
      <c r="J208" t="s">
        <v>185</v>
      </c>
      <c r="K208" t="s">
        <v>542</v>
      </c>
      <c r="L208">
        <v>5</v>
      </c>
    </row>
    <row r="209" spans="1:13" x14ac:dyDescent="0.3">
      <c r="A209">
        <v>207</v>
      </c>
      <c r="B209" t="s">
        <v>543</v>
      </c>
      <c r="C209" t="s">
        <v>110</v>
      </c>
      <c r="D209">
        <v>2005</v>
      </c>
      <c r="E209">
        <v>81245</v>
      </c>
      <c r="F209" t="s">
        <v>22</v>
      </c>
      <c r="G209" t="s">
        <v>15</v>
      </c>
      <c r="H209" t="s">
        <v>544</v>
      </c>
      <c r="I209" t="s">
        <v>545</v>
      </c>
      <c r="J209" t="s">
        <v>25</v>
      </c>
      <c r="K209" t="s">
        <v>546</v>
      </c>
      <c r="L209">
        <v>8</v>
      </c>
    </row>
    <row r="210" spans="1:13" x14ac:dyDescent="0.3">
      <c r="A210">
        <v>208</v>
      </c>
      <c r="B210" t="s">
        <v>264</v>
      </c>
      <c r="C210" t="s">
        <v>13</v>
      </c>
      <c r="D210">
        <v>2012</v>
      </c>
      <c r="E210">
        <v>62100</v>
      </c>
      <c r="F210" t="s">
        <v>29</v>
      </c>
      <c r="G210" t="s">
        <v>15</v>
      </c>
      <c r="H210" t="s">
        <v>16</v>
      </c>
      <c r="I210" t="s">
        <v>265</v>
      </c>
      <c r="J210" t="s">
        <v>266</v>
      </c>
      <c r="K210" t="s">
        <v>267</v>
      </c>
      <c r="L210">
        <v>5</v>
      </c>
    </row>
    <row r="211" spans="1:13" x14ac:dyDescent="0.3">
      <c r="A211">
        <v>209</v>
      </c>
      <c r="B211" t="s">
        <v>547</v>
      </c>
      <c r="C211" t="s">
        <v>48</v>
      </c>
      <c r="D211">
        <v>2013</v>
      </c>
      <c r="E211">
        <v>104000</v>
      </c>
      <c r="F211" t="s">
        <v>22</v>
      </c>
      <c r="G211" t="s">
        <v>15</v>
      </c>
      <c r="H211" t="s">
        <v>16</v>
      </c>
      <c r="I211" t="s">
        <v>497</v>
      </c>
      <c r="J211" t="s">
        <v>83</v>
      </c>
      <c r="K211" t="s">
        <v>135</v>
      </c>
      <c r="L211">
        <v>5</v>
      </c>
    </row>
    <row r="212" spans="1:13" x14ac:dyDescent="0.3">
      <c r="A212">
        <v>210</v>
      </c>
      <c r="B212" t="s">
        <v>548</v>
      </c>
      <c r="C212" t="s">
        <v>21</v>
      </c>
      <c r="D212">
        <v>2014</v>
      </c>
      <c r="E212">
        <v>114831</v>
      </c>
      <c r="F212" t="s">
        <v>29</v>
      </c>
      <c r="G212" t="s">
        <v>49</v>
      </c>
      <c r="H212" t="s">
        <v>16</v>
      </c>
      <c r="I212" t="s">
        <v>549</v>
      </c>
      <c r="J212" t="s">
        <v>66</v>
      </c>
      <c r="K212" t="s">
        <v>169</v>
      </c>
      <c r="L212">
        <v>5</v>
      </c>
    </row>
    <row r="213" spans="1:13" x14ac:dyDescent="0.3">
      <c r="A213">
        <v>211</v>
      </c>
      <c r="B213" t="s">
        <v>550</v>
      </c>
      <c r="C213" t="s">
        <v>28</v>
      </c>
      <c r="D213">
        <v>2010</v>
      </c>
      <c r="E213">
        <v>46000</v>
      </c>
      <c r="F213" t="s">
        <v>22</v>
      </c>
      <c r="G213" t="s">
        <v>15</v>
      </c>
      <c r="H213" t="s">
        <v>16</v>
      </c>
      <c r="I213" t="s">
        <v>551</v>
      </c>
      <c r="J213" t="s">
        <v>298</v>
      </c>
      <c r="K213" t="s">
        <v>552</v>
      </c>
      <c r="L213">
        <v>5</v>
      </c>
    </row>
    <row r="214" spans="1:13" x14ac:dyDescent="0.3">
      <c r="A214">
        <v>212</v>
      </c>
      <c r="B214" t="s">
        <v>553</v>
      </c>
      <c r="C214" t="s">
        <v>54</v>
      </c>
      <c r="D214">
        <v>2014</v>
      </c>
      <c r="E214">
        <v>80000</v>
      </c>
      <c r="F214" t="s">
        <v>29</v>
      </c>
      <c r="G214" t="s">
        <v>15</v>
      </c>
      <c r="H214" t="s">
        <v>16</v>
      </c>
      <c r="I214" t="s">
        <v>285</v>
      </c>
      <c r="J214" t="s">
        <v>286</v>
      </c>
      <c r="K214" t="s">
        <v>287</v>
      </c>
      <c r="L214">
        <v>5</v>
      </c>
    </row>
    <row r="215" spans="1:13" x14ac:dyDescent="0.3">
      <c r="A215">
        <v>213</v>
      </c>
      <c r="B215" t="s">
        <v>554</v>
      </c>
      <c r="C215" t="s">
        <v>145</v>
      </c>
      <c r="D215">
        <v>2016</v>
      </c>
      <c r="E215">
        <v>9201</v>
      </c>
      <c r="F215" t="s">
        <v>22</v>
      </c>
      <c r="G215" t="s">
        <v>15</v>
      </c>
      <c r="H215" t="s">
        <v>16</v>
      </c>
      <c r="I215" t="s">
        <v>555</v>
      </c>
      <c r="J215" t="s">
        <v>41</v>
      </c>
      <c r="K215" t="s">
        <v>271</v>
      </c>
      <c r="L215">
        <v>5</v>
      </c>
    </row>
    <row r="216" spans="1:13" x14ac:dyDescent="0.3">
      <c r="A216">
        <v>214</v>
      </c>
      <c r="B216" t="s">
        <v>556</v>
      </c>
      <c r="C216" t="s">
        <v>96</v>
      </c>
      <c r="D216">
        <v>2013</v>
      </c>
      <c r="E216">
        <v>55311</v>
      </c>
      <c r="F216" t="s">
        <v>22</v>
      </c>
      <c r="G216" t="s">
        <v>15</v>
      </c>
      <c r="H216" t="s">
        <v>16</v>
      </c>
      <c r="I216" t="s">
        <v>348</v>
      </c>
      <c r="J216" t="s">
        <v>108</v>
      </c>
      <c r="K216" t="s">
        <v>247</v>
      </c>
      <c r="L216">
        <v>5</v>
      </c>
    </row>
    <row r="217" spans="1:13" x14ac:dyDescent="0.3">
      <c r="A217">
        <v>215</v>
      </c>
      <c r="B217" t="s">
        <v>557</v>
      </c>
      <c r="C217" t="s">
        <v>21</v>
      </c>
      <c r="D217">
        <v>2015</v>
      </c>
      <c r="E217">
        <v>58217</v>
      </c>
      <c r="F217" t="s">
        <v>29</v>
      </c>
      <c r="G217" t="s">
        <v>15</v>
      </c>
      <c r="H217" t="s">
        <v>16</v>
      </c>
      <c r="I217" t="s">
        <v>558</v>
      </c>
      <c r="J217" t="s">
        <v>123</v>
      </c>
      <c r="K217" t="s">
        <v>124</v>
      </c>
      <c r="L217">
        <v>7</v>
      </c>
    </row>
    <row r="218" spans="1:13" x14ac:dyDescent="0.3">
      <c r="A218">
        <v>216</v>
      </c>
      <c r="B218" t="s">
        <v>559</v>
      </c>
      <c r="C218" t="s">
        <v>13</v>
      </c>
      <c r="D218">
        <v>2013</v>
      </c>
      <c r="E218">
        <v>70655</v>
      </c>
      <c r="F218" t="s">
        <v>29</v>
      </c>
      <c r="G218" t="s">
        <v>15</v>
      </c>
      <c r="H218" t="s">
        <v>16</v>
      </c>
      <c r="I218" t="s">
        <v>417</v>
      </c>
      <c r="J218" t="s">
        <v>560</v>
      </c>
      <c r="K218" t="s">
        <v>561</v>
      </c>
      <c r="L218">
        <v>7</v>
      </c>
      <c r="M218" t="s">
        <v>562</v>
      </c>
    </row>
    <row r="219" spans="1:13" x14ac:dyDescent="0.3">
      <c r="A219">
        <v>217</v>
      </c>
      <c r="B219" t="s">
        <v>425</v>
      </c>
      <c r="C219" t="s">
        <v>145</v>
      </c>
      <c r="D219">
        <v>2015</v>
      </c>
      <c r="E219">
        <v>46000</v>
      </c>
      <c r="F219" t="s">
        <v>22</v>
      </c>
      <c r="G219" t="s">
        <v>15</v>
      </c>
      <c r="H219" t="s">
        <v>16</v>
      </c>
      <c r="I219" t="s">
        <v>426</v>
      </c>
      <c r="J219" t="s">
        <v>41</v>
      </c>
      <c r="K219" t="s">
        <v>427</v>
      </c>
      <c r="L219">
        <v>5</v>
      </c>
    </row>
    <row r="220" spans="1:13" x14ac:dyDescent="0.3">
      <c r="A220">
        <v>218</v>
      </c>
      <c r="B220" t="s">
        <v>563</v>
      </c>
      <c r="C220" t="s">
        <v>48</v>
      </c>
      <c r="D220">
        <v>2014</v>
      </c>
      <c r="E220">
        <v>125000</v>
      </c>
      <c r="F220" t="s">
        <v>29</v>
      </c>
      <c r="G220" t="s">
        <v>15</v>
      </c>
      <c r="H220" t="s">
        <v>16</v>
      </c>
      <c r="I220" t="s">
        <v>564</v>
      </c>
      <c r="J220" t="s">
        <v>79</v>
      </c>
      <c r="K220" t="s">
        <v>228</v>
      </c>
      <c r="L220">
        <v>5</v>
      </c>
    </row>
    <row r="221" spans="1:13" x14ac:dyDescent="0.3">
      <c r="A221">
        <v>219</v>
      </c>
      <c r="B221" t="s">
        <v>565</v>
      </c>
      <c r="C221" t="s">
        <v>28</v>
      </c>
      <c r="D221">
        <v>2014</v>
      </c>
      <c r="E221">
        <v>59000</v>
      </c>
      <c r="F221" t="s">
        <v>29</v>
      </c>
      <c r="G221" t="s">
        <v>15</v>
      </c>
      <c r="H221" t="s">
        <v>16</v>
      </c>
      <c r="I221" t="s">
        <v>525</v>
      </c>
      <c r="J221" t="s">
        <v>266</v>
      </c>
      <c r="K221" t="s">
        <v>526</v>
      </c>
      <c r="L221">
        <v>5</v>
      </c>
    </row>
    <row r="222" spans="1:13" x14ac:dyDescent="0.3">
      <c r="A222">
        <v>220</v>
      </c>
      <c r="B222" t="s">
        <v>566</v>
      </c>
      <c r="C222" t="s">
        <v>28</v>
      </c>
      <c r="D222">
        <v>2013</v>
      </c>
      <c r="E222">
        <v>66000</v>
      </c>
      <c r="F222" t="s">
        <v>29</v>
      </c>
      <c r="G222" t="s">
        <v>49</v>
      </c>
      <c r="H222" t="s">
        <v>23</v>
      </c>
      <c r="I222" t="s">
        <v>97</v>
      </c>
      <c r="J222" t="s">
        <v>286</v>
      </c>
      <c r="K222" t="s">
        <v>567</v>
      </c>
      <c r="L222">
        <v>5</v>
      </c>
      <c r="M222" t="s">
        <v>568</v>
      </c>
    </row>
    <row r="223" spans="1:13" x14ac:dyDescent="0.3">
      <c r="A223">
        <v>221</v>
      </c>
      <c r="B223" t="s">
        <v>569</v>
      </c>
      <c r="C223" t="s">
        <v>35</v>
      </c>
      <c r="D223">
        <v>2009</v>
      </c>
      <c r="E223">
        <v>82242</v>
      </c>
      <c r="F223" t="s">
        <v>29</v>
      </c>
      <c r="G223" t="s">
        <v>15</v>
      </c>
      <c r="H223" t="s">
        <v>16</v>
      </c>
      <c r="I223" t="s">
        <v>55</v>
      </c>
      <c r="J223" t="s">
        <v>79</v>
      </c>
      <c r="K223" t="s">
        <v>338</v>
      </c>
      <c r="L223">
        <v>5</v>
      </c>
    </row>
    <row r="224" spans="1:13" x14ac:dyDescent="0.3">
      <c r="A224">
        <v>222</v>
      </c>
      <c r="B224" t="s">
        <v>570</v>
      </c>
      <c r="C224" t="s">
        <v>35</v>
      </c>
      <c r="D224">
        <v>2012</v>
      </c>
      <c r="E224">
        <v>107281</v>
      </c>
      <c r="F224" t="s">
        <v>29</v>
      </c>
      <c r="G224" t="s">
        <v>15</v>
      </c>
      <c r="H224" t="s">
        <v>16</v>
      </c>
      <c r="I224" t="s">
        <v>65</v>
      </c>
      <c r="J224" t="s">
        <v>158</v>
      </c>
      <c r="K224" t="s">
        <v>159</v>
      </c>
      <c r="L224">
        <v>8</v>
      </c>
    </row>
    <row r="225" spans="1:13" x14ac:dyDescent="0.3">
      <c r="A225">
        <v>223</v>
      </c>
      <c r="B225" t="s">
        <v>571</v>
      </c>
      <c r="C225" t="s">
        <v>72</v>
      </c>
      <c r="D225">
        <v>2015</v>
      </c>
      <c r="E225">
        <v>196000</v>
      </c>
      <c r="F225" t="s">
        <v>29</v>
      </c>
      <c r="G225" t="s">
        <v>15</v>
      </c>
      <c r="H225" t="s">
        <v>23</v>
      </c>
      <c r="I225" t="s">
        <v>572</v>
      </c>
      <c r="J225" t="s">
        <v>573</v>
      </c>
      <c r="K225" t="s">
        <v>94</v>
      </c>
      <c r="L225">
        <v>10</v>
      </c>
    </row>
    <row r="226" spans="1:13" x14ac:dyDescent="0.3">
      <c r="A226">
        <v>224</v>
      </c>
      <c r="B226" t="s">
        <v>574</v>
      </c>
      <c r="C226" t="s">
        <v>165</v>
      </c>
      <c r="D226">
        <v>2015</v>
      </c>
      <c r="E226">
        <v>75000</v>
      </c>
      <c r="F226" t="s">
        <v>29</v>
      </c>
      <c r="G226" t="s">
        <v>49</v>
      </c>
      <c r="H226" t="s">
        <v>16</v>
      </c>
      <c r="I226" t="s">
        <v>575</v>
      </c>
      <c r="J226" t="s">
        <v>66</v>
      </c>
      <c r="K226" t="s">
        <v>576</v>
      </c>
      <c r="L226">
        <v>5</v>
      </c>
      <c r="M226" t="s">
        <v>577</v>
      </c>
    </row>
    <row r="227" spans="1:13" x14ac:dyDescent="0.3">
      <c r="A227">
        <v>225</v>
      </c>
      <c r="B227" t="s">
        <v>578</v>
      </c>
      <c r="C227" t="s">
        <v>145</v>
      </c>
      <c r="D227">
        <v>2011</v>
      </c>
      <c r="E227">
        <v>11791</v>
      </c>
      <c r="F227" t="s">
        <v>22</v>
      </c>
      <c r="G227" t="s">
        <v>15</v>
      </c>
      <c r="H227" t="s">
        <v>16</v>
      </c>
      <c r="I227" t="s">
        <v>579</v>
      </c>
      <c r="J227" t="s">
        <v>580</v>
      </c>
      <c r="K227" t="s">
        <v>94</v>
      </c>
      <c r="L227">
        <v>5</v>
      </c>
    </row>
    <row r="228" spans="1:13" x14ac:dyDescent="0.3">
      <c r="A228">
        <v>226</v>
      </c>
      <c r="B228" t="s">
        <v>581</v>
      </c>
      <c r="C228" t="s">
        <v>165</v>
      </c>
      <c r="D228">
        <v>2013</v>
      </c>
      <c r="E228">
        <v>46000</v>
      </c>
      <c r="F228" t="s">
        <v>22</v>
      </c>
      <c r="G228" t="s">
        <v>15</v>
      </c>
      <c r="H228" t="s">
        <v>16</v>
      </c>
      <c r="I228" t="s">
        <v>582</v>
      </c>
      <c r="J228" t="s">
        <v>583</v>
      </c>
      <c r="K228" t="s">
        <v>584</v>
      </c>
      <c r="L228">
        <v>5</v>
      </c>
    </row>
    <row r="229" spans="1:13" x14ac:dyDescent="0.3">
      <c r="A229">
        <v>227</v>
      </c>
      <c r="B229" t="s">
        <v>585</v>
      </c>
      <c r="C229" t="s">
        <v>48</v>
      </c>
      <c r="D229">
        <v>2011</v>
      </c>
      <c r="E229">
        <v>81000</v>
      </c>
      <c r="F229" t="s">
        <v>29</v>
      </c>
      <c r="G229" t="s">
        <v>15</v>
      </c>
      <c r="H229" t="s">
        <v>23</v>
      </c>
      <c r="I229" t="s">
        <v>337</v>
      </c>
      <c r="J229" t="s">
        <v>235</v>
      </c>
      <c r="K229" t="s">
        <v>338</v>
      </c>
      <c r="L229">
        <v>5</v>
      </c>
    </row>
    <row r="230" spans="1:13" x14ac:dyDescent="0.3">
      <c r="A230">
        <v>228</v>
      </c>
      <c r="B230" t="s">
        <v>586</v>
      </c>
      <c r="C230" t="s">
        <v>21</v>
      </c>
      <c r="D230">
        <v>2015</v>
      </c>
      <c r="E230">
        <v>46950</v>
      </c>
      <c r="F230" t="s">
        <v>22</v>
      </c>
      <c r="G230" t="s">
        <v>15</v>
      </c>
      <c r="H230" t="s">
        <v>16</v>
      </c>
      <c r="I230" t="s">
        <v>587</v>
      </c>
      <c r="J230" t="s">
        <v>41</v>
      </c>
      <c r="K230" t="s">
        <v>588</v>
      </c>
      <c r="L230">
        <v>5</v>
      </c>
      <c r="M230" t="s">
        <v>589</v>
      </c>
    </row>
    <row r="231" spans="1:13" x14ac:dyDescent="0.3">
      <c r="A231">
        <v>229</v>
      </c>
      <c r="B231" t="s">
        <v>383</v>
      </c>
      <c r="C231" t="s">
        <v>72</v>
      </c>
      <c r="D231">
        <v>2017</v>
      </c>
      <c r="E231">
        <v>18000</v>
      </c>
      <c r="F231" t="s">
        <v>22</v>
      </c>
      <c r="G231" t="s">
        <v>15</v>
      </c>
      <c r="H231" t="s">
        <v>16</v>
      </c>
      <c r="I231" t="s">
        <v>69</v>
      </c>
      <c r="J231" t="s">
        <v>41</v>
      </c>
      <c r="K231" t="s">
        <v>70</v>
      </c>
      <c r="L231">
        <v>5</v>
      </c>
    </row>
    <row r="232" spans="1:13" x14ac:dyDescent="0.3">
      <c r="A232">
        <v>230</v>
      </c>
      <c r="B232" t="s">
        <v>590</v>
      </c>
      <c r="C232" t="s">
        <v>21</v>
      </c>
      <c r="D232">
        <v>2016</v>
      </c>
      <c r="E232">
        <v>95942</v>
      </c>
      <c r="F232" t="s">
        <v>29</v>
      </c>
      <c r="G232" t="s">
        <v>15</v>
      </c>
      <c r="H232" t="s">
        <v>16</v>
      </c>
      <c r="I232" t="s">
        <v>238</v>
      </c>
      <c r="J232" t="s">
        <v>45</v>
      </c>
      <c r="K232" t="s">
        <v>239</v>
      </c>
      <c r="L232">
        <v>7</v>
      </c>
    </row>
    <row r="233" spans="1:13" x14ac:dyDescent="0.3">
      <c r="A233">
        <v>231</v>
      </c>
      <c r="B233" t="s">
        <v>591</v>
      </c>
      <c r="C233" t="s">
        <v>96</v>
      </c>
      <c r="D233">
        <v>2016</v>
      </c>
      <c r="E233">
        <v>42925</v>
      </c>
      <c r="F233" t="s">
        <v>22</v>
      </c>
      <c r="G233" t="s">
        <v>15</v>
      </c>
      <c r="H233" t="s">
        <v>16</v>
      </c>
      <c r="I233" t="s">
        <v>179</v>
      </c>
      <c r="J233" t="s">
        <v>180</v>
      </c>
      <c r="K233" t="s">
        <v>181</v>
      </c>
      <c r="L233">
        <v>5</v>
      </c>
    </row>
    <row r="234" spans="1:13" x14ac:dyDescent="0.3">
      <c r="A234">
        <v>232</v>
      </c>
      <c r="B234" t="s">
        <v>592</v>
      </c>
      <c r="C234" t="s">
        <v>35</v>
      </c>
      <c r="D234">
        <v>2014</v>
      </c>
      <c r="E234">
        <v>33750</v>
      </c>
      <c r="F234" t="s">
        <v>22</v>
      </c>
      <c r="G234" t="s">
        <v>15</v>
      </c>
      <c r="H234" t="s">
        <v>16</v>
      </c>
      <c r="I234" t="s">
        <v>593</v>
      </c>
      <c r="J234" t="s">
        <v>256</v>
      </c>
      <c r="K234" t="s">
        <v>594</v>
      </c>
      <c r="L234">
        <v>5</v>
      </c>
    </row>
    <row r="235" spans="1:13" x14ac:dyDescent="0.3">
      <c r="A235">
        <v>233</v>
      </c>
      <c r="B235" t="s">
        <v>595</v>
      </c>
      <c r="C235" t="s">
        <v>28</v>
      </c>
      <c r="D235">
        <v>2016</v>
      </c>
      <c r="E235">
        <v>14000</v>
      </c>
      <c r="F235" t="s">
        <v>22</v>
      </c>
      <c r="G235" t="s">
        <v>49</v>
      </c>
      <c r="H235" t="s">
        <v>16</v>
      </c>
      <c r="I235" t="s">
        <v>399</v>
      </c>
      <c r="J235" t="s">
        <v>83</v>
      </c>
      <c r="K235" t="s">
        <v>576</v>
      </c>
      <c r="L235">
        <v>4</v>
      </c>
    </row>
    <row r="236" spans="1:13" x14ac:dyDescent="0.3">
      <c r="A236">
        <v>234</v>
      </c>
      <c r="B236" t="s">
        <v>596</v>
      </c>
      <c r="C236" t="s">
        <v>110</v>
      </c>
      <c r="D236">
        <v>2015</v>
      </c>
      <c r="E236">
        <v>29000</v>
      </c>
      <c r="F236" t="s">
        <v>29</v>
      </c>
      <c r="G236" t="s">
        <v>15</v>
      </c>
      <c r="H236" t="s">
        <v>16</v>
      </c>
      <c r="I236" t="s">
        <v>597</v>
      </c>
      <c r="J236" t="s">
        <v>286</v>
      </c>
      <c r="K236" t="s">
        <v>567</v>
      </c>
      <c r="L236">
        <v>5</v>
      </c>
    </row>
    <row r="237" spans="1:13" x14ac:dyDescent="0.3">
      <c r="A237">
        <v>235</v>
      </c>
      <c r="B237" t="s">
        <v>43</v>
      </c>
      <c r="C237" t="s">
        <v>96</v>
      </c>
      <c r="D237">
        <v>2015</v>
      </c>
      <c r="E237">
        <v>67365</v>
      </c>
      <c r="F237" t="s">
        <v>29</v>
      </c>
      <c r="G237" t="s">
        <v>15</v>
      </c>
      <c r="H237" t="s">
        <v>16</v>
      </c>
      <c r="I237" t="s">
        <v>63</v>
      </c>
      <c r="J237" t="s">
        <v>45</v>
      </c>
      <c r="K237" t="s">
        <v>46</v>
      </c>
      <c r="L237">
        <v>7</v>
      </c>
    </row>
    <row r="238" spans="1:13" x14ac:dyDescent="0.3">
      <c r="A238">
        <v>236</v>
      </c>
      <c r="B238" t="s">
        <v>43</v>
      </c>
      <c r="C238" t="s">
        <v>21</v>
      </c>
      <c r="D238">
        <v>2014</v>
      </c>
      <c r="E238">
        <v>67791</v>
      </c>
      <c r="F238" t="s">
        <v>29</v>
      </c>
      <c r="G238" t="s">
        <v>15</v>
      </c>
      <c r="H238" t="s">
        <v>16</v>
      </c>
      <c r="I238" t="s">
        <v>63</v>
      </c>
      <c r="J238" t="s">
        <v>45</v>
      </c>
      <c r="K238" t="s">
        <v>46</v>
      </c>
      <c r="L238">
        <v>7</v>
      </c>
    </row>
    <row r="239" spans="1:13" x14ac:dyDescent="0.3">
      <c r="A239">
        <v>237</v>
      </c>
      <c r="B239" t="s">
        <v>598</v>
      </c>
      <c r="C239" t="s">
        <v>35</v>
      </c>
      <c r="D239">
        <v>2016</v>
      </c>
      <c r="E239">
        <v>20000</v>
      </c>
      <c r="F239" t="s">
        <v>29</v>
      </c>
      <c r="G239" t="s">
        <v>15</v>
      </c>
      <c r="H239" t="s">
        <v>16</v>
      </c>
      <c r="I239" t="s">
        <v>171</v>
      </c>
      <c r="J239" t="s">
        <v>599</v>
      </c>
      <c r="K239" t="s">
        <v>486</v>
      </c>
      <c r="L239">
        <v>6</v>
      </c>
    </row>
    <row r="240" spans="1:13" x14ac:dyDescent="0.3">
      <c r="A240">
        <v>238</v>
      </c>
      <c r="B240" t="s">
        <v>508</v>
      </c>
      <c r="C240" t="s">
        <v>54</v>
      </c>
      <c r="D240">
        <v>2011</v>
      </c>
      <c r="E240">
        <v>90198</v>
      </c>
      <c r="F240" t="s">
        <v>29</v>
      </c>
      <c r="G240" t="s">
        <v>15</v>
      </c>
      <c r="H240" t="s">
        <v>23</v>
      </c>
      <c r="I240" t="s">
        <v>362</v>
      </c>
      <c r="J240" t="s">
        <v>79</v>
      </c>
      <c r="K240" t="s">
        <v>338</v>
      </c>
      <c r="L240">
        <v>5</v>
      </c>
    </row>
    <row r="241" spans="1:13" x14ac:dyDescent="0.3">
      <c r="A241">
        <v>239</v>
      </c>
      <c r="B241" t="s">
        <v>600</v>
      </c>
      <c r="C241" t="s">
        <v>48</v>
      </c>
      <c r="D241">
        <v>2010</v>
      </c>
      <c r="E241">
        <v>77000</v>
      </c>
      <c r="F241" t="s">
        <v>22</v>
      </c>
      <c r="G241" t="s">
        <v>15</v>
      </c>
      <c r="H241" t="s">
        <v>16</v>
      </c>
      <c r="I241" t="s">
        <v>137</v>
      </c>
      <c r="J241" t="s">
        <v>138</v>
      </c>
      <c r="K241" t="s">
        <v>139</v>
      </c>
      <c r="L241">
        <v>5</v>
      </c>
    </row>
    <row r="242" spans="1:13" x14ac:dyDescent="0.3">
      <c r="A242">
        <v>240</v>
      </c>
      <c r="B242" t="s">
        <v>273</v>
      </c>
      <c r="C242" t="s">
        <v>96</v>
      </c>
      <c r="D242">
        <v>2017</v>
      </c>
      <c r="E242">
        <v>42520</v>
      </c>
      <c r="F242" t="s">
        <v>22</v>
      </c>
      <c r="G242" t="s">
        <v>15</v>
      </c>
      <c r="H242" t="s">
        <v>16</v>
      </c>
      <c r="I242" t="s">
        <v>179</v>
      </c>
      <c r="J242" t="s">
        <v>180</v>
      </c>
      <c r="K242" t="s">
        <v>181</v>
      </c>
      <c r="L242">
        <v>5</v>
      </c>
    </row>
    <row r="243" spans="1:13" x14ac:dyDescent="0.3">
      <c r="A243">
        <v>241</v>
      </c>
      <c r="B243" t="s">
        <v>601</v>
      </c>
      <c r="C243" t="s">
        <v>54</v>
      </c>
      <c r="D243">
        <v>2009</v>
      </c>
      <c r="E243">
        <v>87829</v>
      </c>
      <c r="F243" t="s">
        <v>602</v>
      </c>
      <c r="G243" t="s">
        <v>15</v>
      </c>
      <c r="H243" t="s">
        <v>16</v>
      </c>
      <c r="I243" t="s">
        <v>603</v>
      </c>
      <c r="J243" t="s">
        <v>604</v>
      </c>
      <c r="K243" t="s">
        <v>605</v>
      </c>
      <c r="L243">
        <v>5</v>
      </c>
    </row>
    <row r="244" spans="1:13" x14ac:dyDescent="0.3">
      <c r="A244">
        <v>242</v>
      </c>
      <c r="B244" t="s">
        <v>606</v>
      </c>
      <c r="C244" t="s">
        <v>165</v>
      </c>
      <c r="D244">
        <v>2017</v>
      </c>
      <c r="E244">
        <v>21701</v>
      </c>
      <c r="F244" t="s">
        <v>22</v>
      </c>
      <c r="G244" t="s">
        <v>49</v>
      </c>
      <c r="H244" t="s">
        <v>16</v>
      </c>
      <c r="I244" t="s">
        <v>315</v>
      </c>
      <c r="J244" t="s">
        <v>41</v>
      </c>
      <c r="K244" t="s">
        <v>316</v>
      </c>
      <c r="L244">
        <v>5</v>
      </c>
      <c r="M244" t="s">
        <v>607</v>
      </c>
    </row>
    <row r="245" spans="1:13" x14ac:dyDescent="0.3">
      <c r="A245">
        <v>243</v>
      </c>
      <c r="B245" t="s">
        <v>608</v>
      </c>
      <c r="C245" t="s">
        <v>21</v>
      </c>
      <c r="D245">
        <v>2008</v>
      </c>
      <c r="E245">
        <v>86033</v>
      </c>
      <c r="F245" t="s">
        <v>22</v>
      </c>
      <c r="G245" t="s">
        <v>15</v>
      </c>
      <c r="H245" t="s">
        <v>16</v>
      </c>
      <c r="I245" t="s">
        <v>119</v>
      </c>
      <c r="J245" t="s">
        <v>25</v>
      </c>
      <c r="K245" t="s">
        <v>120</v>
      </c>
      <c r="L245">
        <v>5</v>
      </c>
    </row>
    <row r="246" spans="1:13" x14ac:dyDescent="0.3">
      <c r="A246">
        <v>244</v>
      </c>
      <c r="B246" t="s">
        <v>609</v>
      </c>
      <c r="C246" t="s">
        <v>28</v>
      </c>
      <c r="D246">
        <v>2015</v>
      </c>
      <c r="E246">
        <v>25000</v>
      </c>
      <c r="F246" t="s">
        <v>22</v>
      </c>
      <c r="G246" t="s">
        <v>15</v>
      </c>
      <c r="H246" t="s">
        <v>16</v>
      </c>
      <c r="I246" t="s">
        <v>149</v>
      </c>
      <c r="J246" t="s">
        <v>41</v>
      </c>
      <c r="K246" t="s">
        <v>271</v>
      </c>
      <c r="L246">
        <v>5</v>
      </c>
    </row>
    <row r="247" spans="1:13" x14ac:dyDescent="0.3">
      <c r="A247">
        <v>245</v>
      </c>
      <c r="B247" t="s">
        <v>610</v>
      </c>
      <c r="C247" t="s">
        <v>145</v>
      </c>
      <c r="D247">
        <v>2011</v>
      </c>
      <c r="E247">
        <v>45000</v>
      </c>
      <c r="F247" t="s">
        <v>29</v>
      </c>
      <c r="G247" t="s">
        <v>15</v>
      </c>
      <c r="H247" t="s">
        <v>16</v>
      </c>
      <c r="I247" t="s">
        <v>282</v>
      </c>
      <c r="J247" t="s">
        <v>37</v>
      </c>
      <c r="K247" t="s">
        <v>283</v>
      </c>
      <c r="L247">
        <v>5</v>
      </c>
    </row>
    <row r="248" spans="1:13" x14ac:dyDescent="0.3">
      <c r="A248">
        <v>246</v>
      </c>
      <c r="B248" t="s">
        <v>611</v>
      </c>
      <c r="C248" t="s">
        <v>21</v>
      </c>
      <c r="D248">
        <v>2018</v>
      </c>
      <c r="E248">
        <v>22987</v>
      </c>
      <c r="F248" t="s">
        <v>22</v>
      </c>
      <c r="G248" t="s">
        <v>15</v>
      </c>
      <c r="H248" t="s">
        <v>16</v>
      </c>
      <c r="I248" t="s">
        <v>353</v>
      </c>
      <c r="J248" t="s">
        <v>108</v>
      </c>
      <c r="K248" t="s">
        <v>338</v>
      </c>
      <c r="L248">
        <v>5</v>
      </c>
    </row>
    <row r="249" spans="1:13" x14ac:dyDescent="0.3">
      <c r="A249">
        <v>247</v>
      </c>
      <c r="B249" t="s">
        <v>612</v>
      </c>
      <c r="C249" t="s">
        <v>54</v>
      </c>
      <c r="D249">
        <v>2009</v>
      </c>
      <c r="E249">
        <v>48725</v>
      </c>
      <c r="F249" t="s">
        <v>22</v>
      </c>
      <c r="G249" t="s">
        <v>15</v>
      </c>
      <c r="H249" t="s">
        <v>16</v>
      </c>
      <c r="I249" t="s">
        <v>137</v>
      </c>
      <c r="J249" t="s">
        <v>138</v>
      </c>
      <c r="K249" t="s">
        <v>139</v>
      </c>
      <c r="L249">
        <v>5</v>
      </c>
    </row>
    <row r="250" spans="1:13" x14ac:dyDescent="0.3">
      <c r="A250">
        <v>248</v>
      </c>
      <c r="B250" t="s">
        <v>613</v>
      </c>
      <c r="C250" t="s">
        <v>35</v>
      </c>
      <c r="D250">
        <v>2013</v>
      </c>
      <c r="E250">
        <v>42500</v>
      </c>
      <c r="F250" t="s">
        <v>22</v>
      </c>
      <c r="G250" t="s">
        <v>15</v>
      </c>
      <c r="H250" t="s">
        <v>16</v>
      </c>
      <c r="I250" t="s">
        <v>69</v>
      </c>
      <c r="J250" t="s">
        <v>41</v>
      </c>
      <c r="K250" t="s">
        <v>271</v>
      </c>
      <c r="L250">
        <v>5</v>
      </c>
      <c r="M250" t="s">
        <v>614</v>
      </c>
    </row>
    <row r="251" spans="1:13" x14ac:dyDescent="0.3">
      <c r="A251">
        <v>249</v>
      </c>
      <c r="B251" t="s">
        <v>615</v>
      </c>
      <c r="C251" t="s">
        <v>28</v>
      </c>
      <c r="D251">
        <v>2014</v>
      </c>
      <c r="E251">
        <v>35000</v>
      </c>
      <c r="F251" t="s">
        <v>22</v>
      </c>
      <c r="G251" t="s">
        <v>49</v>
      </c>
      <c r="H251" t="s">
        <v>16</v>
      </c>
      <c r="I251" t="s">
        <v>616</v>
      </c>
      <c r="J251" t="s">
        <v>155</v>
      </c>
      <c r="K251" t="s">
        <v>617</v>
      </c>
      <c r="L251">
        <v>5</v>
      </c>
    </row>
    <row r="252" spans="1:13" x14ac:dyDescent="0.3">
      <c r="A252">
        <v>250</v>
      </c>
      <c r="B252" t="s">
        <v>618</v>
      </c>
      <c r="C252" t="s">
        <v>110</v>
      </c>
      <c r="D252">
        <v>2014</v>
      </c>
      <c r="E252">
        <v>56000</v>
      </c>
      <c r="F252" t="s">
        <v>29</v>
      </c>
      <c r="G252" t="s">
        <v>15</v>
      </c>
      <c r="H252" t="s">
        <v>23</v>
      </c>
      <c r="I252" t="s">
        <v>78</v>
      </c>
      <c r="J252" t="s">
        <v>93</v>
      </c>
      <c r="K252" t="s">
        <v>94</v>
      </c>
      <c r="L252">
        <v>5</v>
      </c>
    </row>
    <row r="253" spans="1:13" x14ac:dyDescent="0.3">
      <c r="A253">
        <v>251</v>
      </c>
      <c r="B253" t="s">
        <v>619</v>
      </c>
      <c r="C253" t="s">
        <v>35</v>
      </c>
      <c r="D253">
        <v>2014</v>
      </c>
      <c r="E253">
        <v>10000</v>
      </c>
      <c r="F253" t="s">
        <v>29</v>
      </c>
      <c r="G253" t="s">
        <v>15</v>
      </c>
      <c r="H253" t="s">
        <v>16</v>
      </c>
      <c r="I253" t="s">
        <v>620</v>
      </c>
      <c r="J253" t="s">
        <v>45</v>
      </c>
      <c r="K253" t="s">
        <v>621</v>
      </c>
      <c r="L253">
        <v>5</v>
      </c>
    </row>
    <row r="254" spans="1:13" x14ac:dyDescent="0.3">
      <c r="A254">
        <v>252</v>
      </c>
      <c r="B254" t="s">
        <v>622</v>
      </c>
      <c r="C254" t="s">
        <v>28</v>
      </c>
      <c r="D254">
        <v>2010</v>
      </c>
      <c r="E254">
        <v>15669</v>
      </c>
      <c r="F254" t="s">
        <v>22</v>
      </c>
      <c r="G254" t="s">
        <v>15</v>
      </c>
      <c r="H254" t="s">
        <v>16</v>
      </c>
      <c r="I254" t="s">
        <v>623</v>
      </c>
      <c r="J254" t="s">
        <v>18</v>
      </c>
      <c r="K254" t="s">
        <v>244</v>
      </c>
      <c r="L254">
        <v>5</v>
      </c>
    </row>
    <row r="255" spans="1:13" x14ac:dyDescent="0.3">
      <c r="A255">
        <v>253</v>
      </c>
      <c r="B255" t="s">
        <v>624</v>
      </c>
      <c r="C255" t="s">
        <v>96</v>
      </c>
      <c r="D255">
        <v>2016</v>
      </c>
      <c r="E255">
        <v>55331</v>
      </c>
      <c r="F255" t="s">
        <v>29</v>
      </c>
      <c r="G255" t="s">
        <v>49</v>
      </c>
      <c r="H255" t="s">
        <v>16</v>
      </c>
      <c r="I255" t="s">
        <v>549</v>
      </c>
      <c r="J255" t="s">
        <v>66</v>
      </c>
      <c r="K255" t="s">
        <v>169</v>
      </c>
      <c r="L255">
        <v>5</v>
      </c>
    </row>
    <row r="256" spans="1:13" x14ac:dyDescent="0.3">
      <c r="A256">
        <v>254</v>
      </c>
      <c r="B256" t="s">
        <v>625</v>
      </c>
      <c r="C256" t="s">
        <v>48</v>
      </c>
      <c r="D256">
        <v>2015</v>
      </c>
      <c r="E256">
        <v>44535</v>
      </c>
      <c r="F256" t="s">
        <v>29</v>
      </c>
      <c r="G256" t="s">
        <v>15</v>
      </c>
      <c r="H256" t="s">
        <v>16</v>
      </c>
      <c r="I256" t="s">
        <v>626</v>
      </c>
      <c r="J256" t="s">
        <v>266</v>
      </c>
      <c r="K256" t="s">
        <v>627</v>
      </c>
      <c r="L256">
        <v>5</v>
      </c>
    </row>
    <row r="257" spans="1:13" x14ac:dyDescent="0.3">
      <c r="A257">
        <v>255</v>
      </c>
      <c r="B257" t="s">
        <v>628</v>
      </c>
      <c r="C257" t="s">
        <v>13</v>
      </c>
      <c r="D257">
        <v>2012</v>
      </c>
      <c r="E257">
        <v>74000</v>
      </c>
      <c r="F257" t="s">
        <v>29</v>
      </c>
      <c r="G257" t="s">
        <v>15</v>
      </c>
      <c r="H257" t="s">
        <v>16</v>
      </c>
      <c r="I257" t="s">
        <v>171</v>
      </c>
      <c r="J257" t="s">
        <v>599</v>
      </c>
      <c r="K257" t="s">
        <v>486</v>
      </c>
      <c r="L257">
        <v>7</v>
      </c>
    </row>
    <row r="258" spans="1:13" x14ac:dyDescent="0.3">
      <c r="A258">
        <v>256</v>
      </c>
      <c r="B258" t="s">
        <v>629</v>
      </c>
      <c r="C258" t="s">
        <v>13</v>
      </c>
      <c r="D258">
        <v>2014</v>
      </c>
      <c r="E258">
        <v>77901</v>
      </c>
      <c r="F258" t="s">
        <v>29</v>
      </c>
      <c r="G258" t="s">
        <v>15</v>
      </c>
      <c r="H258" t="s">
        <v>16</v>
      </c>
      <c r="I258" t="s">
        <v>188</v>
      </c>
      <c r="J258" t="s">
        <v>158</v>
      </c>
      <c r="K258" t="s">
        <v>189</v>
      </c>
      <c r="L258">
        <v>7</v>
      </c>
    </row>
    <row r="259" spans="1:13" x14ac:dyDescent="0.3">
      <c r="A259">
        <v>257</v>
      </c>
      <c r="B259" t="s">
        <v>99</v>
      </c>
      <c r="C259" t="s">
        <v>145</v>
      </c>
      <c r="D259">
        <v>2010</v>
      </c>
      <c r="E259">
        <v>58186</v>
      </c>
      <c r="F259" t="s">
        <v>22</v>
      </c>
      <c r="G259" t="s">
        <v>15</v>
      </c>
      <c r="H259" t="s">
        <v>16</v>
      </c>
      <c r="I259" t="s">
        <v>100</v>
      </c>
      <c r="J259" t="s">
        <v>101</v>
      </c>
      <c r="K259" t="s">
        <v>102</v>
      </c>
      <c r="L259">
        <v>5</v>
      </c>
    </row>
    <row r="260" spans="1:13" x14ac:dyDescent="0.3">
      <c r="A260">
        <v>258</v>
      </c>
      <c r="B260" t="s">
        <v>630</v>
      </c>
      <c r="C260" t="s">
        <v>28</v>
      </c>
      <c r="D260">
        <v>2010</v>
      </c>
      <c r="E260">
        <v>30000</v>
      </c>
      <c r="F260" t="s">
        <v>22</v>
      </c>
      <c r="G260" t="s">
        <v>15</v>
      </c>
      <c r="H260" t="s">
        <v>16</v>
      </c>
      <c r="I260" t="s">
        <v>631</v>
      </c>
      <c r="J260" t="s">
        <v>83</v>
      </c>
      <c r="K260" t="s">
        <v>159</v>
      </c>
      <c r="L260">
        <v>5</v>
      </c>
    </row>
    <row r="261" spans="1:13" x14ac:dyDescent="0.3">
      <c r="A261">
        <v>259</v>
      </c>
      <c r="B261" t="s">
        <v>632</v>
      </c>
      <c r="C261" t="s">
        <v>110</v>
      </c>
      <c r="D261">
        <v>2012</v>
      </c>
      <c r="E261">
        <v>90000</v>
      </c>
      <c r="F261" t="s">
        <v>29</v>
      </c>
      <c r="G261" t="s">
        <v>15</v>
      </c>
      <c r="H261" t="s">
        <v>16</v>
      </c>
      <c r="I261" t="s">
        <v>36</v>
      </c>
      <c r="J261" t="s">
        <v>37</v>
      </c>
      <c r="K261" t="s">
        <v>38</v>
      </c>
      <c r="L261">
        <v>5</v>
      </c>
    </row>
    <row r="262" spans="1:13" x14ac:dyDescent="0.3">
      <c r="A262">
        <v>260</v>
      </c>
      <c r="B262" t="s">
        <v>633</v>
      </c>
      <c r="C262" t="s">
        <v>21</v>
      </c>
      <c r="D262">
        <v>2018</v>
      </c>
      <c r="E262">
        <v>14730</v>
      </c>
      <c r="F262" t="s">
        <v>22</v>
      </c>
      <c r="G262" t="s">
        <v>49</v>
      </c>
      <c r="H262" t="s">
        <v>16</v>
      </c>
      <c r="I262" t="s">
        <v>417</v>
      </c>
      <c r="J262" t="s">
        <v>400</v>
      </c>
      <c r="K262" t="s">
        <v>634</v>
      </c>
      <c r="L262">
        <v>5</v>
      </c>
      <c r="M262" t="s">
        <v>635</v>
      </c>
    </row>
    <row r="263" spans="1:13" x14ac:dyDescent="0.3">
      <c r="A263">
        <v>261</v>
      </c>
      <c r="B263" t="s">
        <v>483</v>
      </c>
      <c r="C263" t="s">
        <v>54</v>
      </c>
      <c r="D263">
        <v>2013</v>
      </c>
      <c r="E263">
        <v>40000</v>
      </c>
      <c r="F263" t="s">
        <v>22</v>
      </c>
      <c r="G263" t="s">
        <v>15</v>
      </c>
      <c r="H263" t="s">
        <v>23</v>
      </c>
      <c r="I263" t="s">
        <v>119</v>
      </c>
      <c r="J263" t="s">
        <v>25</v>
      </c>
      <c r="K263" t="s">
        <v>120</v>
      </c>
      <c r="L263">
        <v>5</v>
      </c>
    </row>
    <row r="264" spans="1:13" x14ac:dyDescent="0.3">
      <c r="A264">
        <v>262</v>
      </c>
      <c r="B264" t="s">
        <v>636</v>
      </c>
      <c r="C264" t="s">
        <v>72</v>
      </c>
      <c r="D264">
        <v>2007</v>
      </c>
      <c r="E264">
        <v>88107</v>
      </c>
      <c r="F264" t="s">
        <v>22</v>
      </c>
      <c r="G264" t="s">
        <v>15</v>
      </c>
      <c r="H264" t="s">
        <v>23</v>
      </c>
      <c r="I264" t="s">
        <v>494</v>
      </c>
      <c r="J264" t="s">
        <v>637</v>
      </c>
      <c r="K264" t="s">
        <v>638</v>
      </c>
      <c r="L264">
        <v>5</v>
      </c>
    </row>
    <row r="265" spans="1:13" x14ac:dyDescent="0.3">
      <c r="A265">
        <v>263</v>
      </c>
      <c r="B265" t="s">
        <v>467</v>
      </c>
      <c r="C265" t="s">
        <v>13</v>
      </c>
      <c r="D265">
        <v>2012</v>
      </c>
      <c r="E265">
        <v>53226</v>
      </c>
      <c r="F265" t="s">
        <v>29</v>
      </c>
      <c r="G265" t="s">
        <v>15</v>
      </c>
      <c r="H265" t="s">
        <v>23</v>
      </c>
      <c r="I265" t="s">
        <v>468</v>
      </c>
      <c r="J265" t="s">
        <v>123</v>
      </c>
      <c r="K265" t="s">
        <v>469</v>
      </c>
      <c r="L265">
        <v>5</v>
      </c>
      <c r="M265" t="s">
        <v>639</v>
      </c>
    </row>
    <row r="266" spans="1:13" x14ac:dyDescent="0.3">
      <c r="A266">
        <v>264</v>
      </c>
      <c r="B266" t="s">
        <v>640</v>
      </c>
      <c r="C266" t="s">
        <v>35</v>
      </c>
      <c r="D266">
        <v>2013</v>
      </c>
      <c r="E266">
        <v>76000</v>
      </c>
      <c r="F266" t="s">
        <v>29</v>
      </c>
      <c r="G266" t="s">
        <v>15</v>
      </c>
      <c r="H266" t="s">
        <v>16</v>
      </c>
      <c r="I266" t="s">
        <v>641</v>
      </c>
      <c r="J266" t="s">
        <v>79</v>
      </c>
      <c r="K266" t="s">
        <v>147</v>
      </c>
      <c r="L266">
        <v>5</v>
      </c>
    </row>
    <row r="267" spans="1:13" x14ac:dyDescent="0.3">
      <c r="A267">
        <v>265</v>
      </c>
      <c r="B267" t="s">
        <v>570</v>
      </c>
      <c r="C267" t="s">
        <v>35</v>
      </c>
      <c r="D267">
        <v>2008</v>
      </c>
      <c r="E267">
        <v>200000</v>
      </c>
      <c r="F267" t="s">
        <v>29</v>
      </c>
      <c r="G267" t="s">
        <v>15</v>
      </c>
      <c r="H267" t="s">
        <v>23</v>
      </c>
      <c r="I267" t="s">
        <v>65</v>
      </c>
      <c r="J267" t="s">
        <v>158</v>
      </c>
      <c r="K267" t="s">
        <v>159</v>
      </c>
      <c r="L267">
        <v>8</v>
      </c>
    </row>
    <row r="268" spans="1:13" x14ac:dyDescent="0.3">
      <c r="A268">
        <v>266</v>
      </c>
      <c r="B268" t="s">
        <v>642</v>
      </c>
      <c r="C268" t="s">
        <v>35</v>
      </c>
      <c r="D268">
        <v>2013</v>
      </c>
      <c r="E268">
        <v>73000</v>
      </c>
      <c r="F268" t="s">
        <v>29</v>
      </c>
      <c r="G268" t="s">
        <v>49</v>
      </c>
      <c r="H268" t="s">
        <v>16</v>
      </c>
      <c r="I268" t="s">
        <v>643</v>
      </c>
      <c r="J268" t="s">
        <v>185</v>
      </c>
      <c r="K268" t="s">
        <v>644</v>
      </c>
      <c r="L268">
        <v>5</v>
      </c>
    </row>
    <row r="269" spans="1:13" x14ac:dyDescent="0.3">
      <c r="A269">
        <v>267</v>
      </c>
      <c r="B269" t="s">
        <v>645</v>
      </c>
      <c r="C269" t="s">
        <v>54</v>
      </c>
      <c r="D269">
        <v>2009</v>
      </c>
      <c r="E269">
        <v>77200</v>
      </c>
      <c r="F269" t="s">
        <v>22</v>
      </c>
      <c r="G269" t="s">
        <v>15</v>
      </c>
      <c r="H269" t="s">
        <v>23</v>
      </c>
      <c r="I269" t="s">
        <v>646</v>
      </c>
      <c r="J269" t="s">
        <v>647</v>
      </c>
      <c r="K269" t="s">
        <v>648</v>
      </c>
      <c r="L269">
        <v>5</v>
      </c>
    </row>
    <row r="270" spans="1:13" x14ac:dyDescent="0.3">
      <c r="A270">
        <v>268</v>
      </c>
      <c r="B270" t="s">
        <v>649</v>
      </c>
      <c r="C270" t="s">
        <v>13</v>
      </c>
      <c r="D270">
        <v>2012</v>
      </c>
      <c r="E270">
        <v>67000</v>
      </c>
      <c r="F270" t="s">
        <v>29</v>
      </c>
      <c r="G270" t="s">
        <v>49</v>
      </c>
      <c r="H270" t="s">
        <v>23</v>
      </c>
      <c r="I270" t="s">
        <v>650</v>
      </c>
      <c r="J270" t="s">
        <v>66</v>
      </c>
      <c r="K270" t="s">
        <v>651</v>
      </c>
      <c r="L270">
        <v>5</v>
      </c>
    </row>
    <row r="271" spans="1:13" x14ac:dyDescent="0.3">
      <c r="A271">
        <v>269</v>
      </c>
      <c r="B271" t="s">
        <v>652</v>
      </c>
      <c r="C271" t="s">
        <v>35</v>
      </c>
      <c r="D271">
        <v>2005</v>
      </c>
      <c r="E271">
        <v>150000</v>
      </c>
      <c r="F271" t="s">
        <v>29</v>
      </c>
      <c r="G271" t="s">
        <v>15</v>
      </c>
      <c r="H271" t="s">
        <v>23</v>
      </c>
      <c r="I271" t="s">
        <v>455</v>
      </c>
      <c r="J271" t="s">
        <v>653</v>
      </c>
      <c r="K271" t="s">
        <v>129</v>
      </c>
      <c r="L271">
        <v>10</v>
      </c>
    </row>
    <row r="272" spans="1:13" x14ac:dyDescent="0.3">
      <c r="A272">
        <v>270</v>
      </c>
      <c r="B272" t="s">
        <v>654</v>
      </c>
      <c r="C272" t="s">
        <v>54</v>
      </c>
      <c r="D272">
        <v>2009</v>
      </c>
      <c r="E272">
        <v>145278</v>
      </c>
      <c r="F272" t="s">
        <v>29</v>
      </c>
      <c r="G272" t="s">
        <v>15</v>
      </c>
      <c r="H272" t="s">
        <v>23</v>
      </c>
      <c r="I272" t="s">
        <v>655</v>
      </c>
      <c r="J272" t="s">
        <v>599</v>
      </c>
      <c r="K272" t="s">
        <v>656</v>
      </c>
      <c r="L272">
        <v>8</v>
      </c>
    </row>
    <row r="273" spans="1:13" x14ac:dyDescent="0.3">
      <c r="A273">
        <v>271</v>
      </c>
      <c r="B273" t="s">
        <v>657</v>
      </c>
      <c r="C273" t="s">
        <v>72</v>
      </c>
      <c r="D273">
        <v>2015</v>
      </c>
      <c r="E273">
        <v>62083</v>
      </c>
      <c r="F273" t="s">
        <v>29</v>
      </c>
      <c r="G273" t="s">
        <v>15</v>
      </c>
      <c r="H273" t="s">
        <v>16</v>
      </c>
      <c r="I273" t="s">
        <v>658</v>
      </c>
      <c r="J273" t="s">
        <v>213</v>
      </c>
      <c r="K273" t="s">
        <v>299</v>
      </c>
      <c r="L273">
        <v>5</v>
      </c>
      <c r="M273" t="s">
        <v>449</v>
      </c>
    </row>
    <row r="274" spans="1:13" x14ac:dyDescent="0.3">
      <c r="A274">
        <v>272</v>
      </c>
      <c r="B274" t="s">
        <v>416</v>
      </c>
      <c r="C274" t="s">
        <v>48</v>
      </c>
      <c r="D274">
        <v>2010</v>
      </c>
      <c r="E274">
        <v>61696</v>
      </c>
      <c r="F274" t="s">
        <v>22</v>
      </c>
      <c r="G274" t="s">
        <v>15</v>
      </c>
      <c r="H274" t="s">
        <v>16</v>
      </c>
      <c r="I274" t="s">
        <v>417</v>
      </c>
      <c r="J274" t="s">
        <v>113</v>
      </c>
      <c r="K274" t="s">
        <v>418</v>
      </c>
      <c r="L274">
        <v>5</v>
      </c>
    </row>
    <row r="275" spans="1:13" x14ac:dyDescent="0.3">
      <c r="A275">
        <v>273</v>
      </c>
      <c r="B275" t="s">
        <v>447</v>
      </c>
      <c r="C275" t="s">
        <v>165</v>
      </c>
      <c r="D275">
        <v>2017</v>
      </c>
      <c r="E275">
        <v>28000</v>
      </c>
      <c r="F275" t="s">
        <v>29</v>
      </c>
      <c r="G275" t="s">
        <v>15</v>
      </c>
      <c r="H275" t="s">
        <v>16</v>
      </c>
      <c r="I275" t="s">
        <v>230</v>
      </c>
      <c r="J275" t="s">
        <v>123</v>
      </c>
      <c r="K275" t="s">
        <v>448</v>
      </c>
      <c r="L275">
        <v>5</v>
      </c>
      <c r="M275" t="s">
        <v>659</v>
      </c>
    </row>
    <row r="276" spans="1:13" x14ac:dyDescent="0.3">
      <c r="A276">
        <v>274</v>
      </c>
      <c r="B276" t="s">
        <v>660</v>
      </c>
      <c r="C276" t="s">
        <v>21</v>
      </c>
      <c r="D276">
        <v>2013</v>
      </c>
      <c r="E276">
        <v>50142</v>
      </c>
      <c r="F276" t="s">
        <v>29</v>
      </c>
      <c r="G276" t="s">
        <v>49</v>
      </c>
      <c r="H276" t="s">
        <v>16</v>
      </c>
      <c r="I276" t="s">
        <v>151</v>
      </c>
      <c r="J276" t="s">
        <v>185</v>
      </c>
      <c r="K276" t="s">
        <v>661</v>
      </c>
      <c r="L276">
        <v>5</v>
      </c>
    </row>
    <row r="277" spans="1:13" x14ac:dyDescent="0.3">
      <c r="A277">
        <v>275</v>
      </c>
      <c r="B277" t="s">
        <v>662</v>
      </c>
      <c r="C277" t="s">
        <v>28</v>
      </c>
      <c r="D277">
        <v>2014</v>
      </c>
      <c r="E277">
        <v>45000</v>
      </c>
      <c r="F277" t="s">
        <v>22</v>
      </c>
      <c r="G277" t="s">
        <v>49</v>
      </c>
      <c r="H277" t="s">
        <v>16</v>
      </c>
      <c r="I277" t="s">
        <v>663</v>
      </c>
      <c r="J277" t="s">
        <v>220</v>
      </c>
      <c r="K277" t="s">
        <v>664</v>
      </c>
      <c r="L277">
        <v>5</v>
      </c>
    </row>
    <row r="278" spans="1:13" x14ac:dyDescent="0.3">
      <c r="A278">
        <v>276</v>
      </c>
      <c r="B278" t="s">
        <v>665</v>
      </c>
      <c r="C278" t="s">
        <v>48</v>
      </c>
      <c r="D278">
        <v>2014</v>
      </c>
      <c r="E278">
        <v>97513</v>
      </c>
      <c r="F278" t="s">
        <v>29</v>
      </c>
      <c r="G278" t="s">
        <v>15</v>
      </c>
      <c r="H278" t="s">
        <v>16</v>
      </c>
      <c r="I278" t="s">
        <v>666</v>
      </c>
      <c r="J278" t="s">
        <v>123</v>
      </c>
      <c r="K278" t="s">
        <v>127</v>
      </c>
      <c r="L278">
        <v>5</v>
      </c>
    </row>
    <row r="279" spans="1:13" x14ac:dyDescent="0.3">
      <c r="A279">
        <v>277</v>
      </c>
      <c r="B279" t="s">
        <v>667</v>
      </c>
      <c r="C279" t="s">
        <v>28</v>
      </c>
      <c r="D279">
        <v>2011</v>
      </c>
      <c r="E279">
        <v>55000</v>
      </c>
      <c r="F279" t="s">
        <v>22</v>
      </c>
      <c r="G279" t="s">
        <v>49</v>
      </c>
      <c r="H279" t="s">
        <v>23</v>
      </c>
      <c r="I279" t="s">
        <v>668</v>
      </c>
      <c r="J279" t="s">
        <v>669</v>
      </c>
      <c r="K279" t="s">
        <v>670</v>
      </c>
      <c r="L279">
        <v>5</v>
      </c>
    </row>
    <row r="280" spans="1:13" x14ac:dyDescent="0.3">
      <c r="A280">
        <v>278</v>
      </c>
      <c r="B280" t="s">
        <v>671</v>
      </c>
      <c r="C280" t="s">
        <v>35</v>
      </c>
      <c r="D280">
        <v>2004</v>
      </c>
      <c r="E280">
        <v>82000</v>
      </c>
      <c r="F280" t="s">
        <v>22</v>
      </c>
      <c r="G280" t="s">
        <v>15</v>
      </c>
      <c r="H280" t="s">
        <v>23</v>
      </c>
      <c r="I280" t="s">
        <v>672</v>
      </c>
      <c r="J280" t="s">
        <v>25</v>
      </c>
      <c r="K280" t="s">
        <v>673</v>
      </c>
      <c r="L280">
        <v>4</v>
      </c>
    </row>
    <row r="281" spans="1:13" x14ac:dyDescent="0.3">
      <c r="A281">
        <v>279</v>
      </c>
      <c r="B281" t="s">
        <v>674</v>
      </c>
      <c r="C281" t="s">
        <v>13</v>
      </c>
      <c r="D281">
        <v>2013</v>
      </c>
      <c r="E281">
        <v>71501</v>
      </c>
      <c r="F281" t="s">
        <v>29</v>
      </c>
      <c r="G281" t="s">
        <v>15</v>
      </c>
      <c r="H281" t="s">
        <v>16</v>
      </c>
      <c r="I281" t="s">
        <v>675</v>
      </c>
      <c r="J281" t="s">
        <v>79</v>
      </c>
      <c r="K281" t="s">
        <v>147</v>
      </c>
      <c r="L281">
        <v>5</v>
      </c>
    </row>
    <row r="282" spans="1:13" x14ac:dyDescent="0.3">
      <c r="A282">
        <v>280</v>
      </c>
      <c r="B282" t="s">
        <v>676</v>
      </c>
      <c r="C282" t="s">
        <v>35</v>
      </c>
      <c r="D282">
        <v>2017</v>
      </c>
      <c r="E282">
        <v>23000</v>
      </c>
      <c r="F282" t="s">
        <v>29</v>
      </c>
      <c r="G282" t="s">
        <v>15</v>
      </c>
      <c r="H282" t="s">
        <v>16</v>
      </c>
      <c r="I282" t="s">
        <v>364</v>
      </c>
      <c r="J282" t="s">
        <v>123</v>
      </c>
      <c r="K282" t="s">
        <v>124</v>
      </c>
      <c r="L282">
        <v>7</v>
      </c>
      <c r="M282" t="s">
        <v>639</v>
      </c>
    </row>
    <row r="283" spans="1:13" x14ac:dyDescent="0.3">
      <c r="A283">
        <v>281</v>
      </c>
      <c r="B283" t="s">
        <v>677</v>
      </c>
      <c r="C283" t="s">
        <v>96</v>
      </c>
      <c r="D283">
        <v>2015</v>
      </c>
      <c r="E283">
        <v>66095</v>
      </c>
      <c r="F283" t="s">
        <v>29</v>
      </c>
      <c r="G283" t="s">
        <v>49</v>
      </c>
      <c r="H283" t="s">
        <v>16</v>
      </c>
      <c r="I283" t="s">
        <v>549</v>
      </c>
      <c r="J283" t="s">
        <v>66</v>
      </c>
      <c r="K283" t="s">
        <v>169</v>
      </c>
      <c r="L283">
        <v>5</v>
      </c>
    </row>
    <row r="284" spans="1:13" x14ac:dyDescent="0.3">
      <c r="A284">
        <v>282</v>
      </c>
      <c r="B284" t="s">
        <v>678</v>
      </c>
      <c r="C284" t="s">
        <v>28</v>
      </c>
      <c r="D284">
        <v>2014</v>
      </c>
      <c r="E284">
        <v>49500</v>
      </c>
      <c r="F284" t="s">
        <v>29</v>
      </c>
      <c r="G284" t="s">
        <v>15</v>
      </c>
      <c r="H284" t="s">
        <v>16</v>
      </c>
      <c r="I284" t="s">
        <v>679</v>
      </c>
      <c r="J284" t="s">
        <v>51</v>
      </c>
      <c r="K284" t="s">
        <v>680</v>
      </c>
      <c r="L284">
        <v>7</v>
      </c>
    </row>
    <row r="285" spans="1:13" x14ac:dyDescent="0.3">
      <c r="A285">
        <v>283</v>
      </c>
      <c r="B285" t="s">
        <v>681</v>
      </c>
      <c r="C285" t="s">
        <v>72</v>
      </c>
      <c r="D285">
        <v>2009</v>
      </c>
      <c r="E285">
        <v>90000</v>
      </c>
      <c r="F285" t="s">
        <v>22</v>
      </c>
      <c r="G285" t="s">
        <v>15</v>
      </c>
      <c r="H285" t="s">
        <v>16</v>
      </c>
      <c r="I285" t="s">
        <v>74</v>
      </c>
      <c r="J285" t="s">
        <v>682</v>
      </c>
      <c r="K285" t="s">
        <v>683</v>
      </c>
      <c r="L285">
        <v>5</v>
      </c>
    </row>
    <row r="286" spans="1:13" x14ac:dyDescent="0.3">
      <c r="A286">
        <v>284</v>
      </c>
      <c r="B286" t="s">
        <v>684</v>
      </c>
      <c r="C286" t="s">
        <v>28</v>
      </c>
      <c r="D286">
        <v>2017</v>
      </c>
      <c r="E286">
        <v>25384</v>
      </c>
      <c r="F286" t="s">
        <v>22</v>
      </c>
      <c r="G286" t="s">
        <v>15</v>
      </c>
      <c r="H286" t="s">
        <v>16</v>
      </c>
      <c r="I286" t="s">
        <v>389</v>
      </c>
      <c r="J286" t="s">
        <v>41</v>
      </c>
      <c r="K286" t="s">
        <v>98</v>
      </c>
      <c r="L286">
        <v>5</v>
      </c>
      <c r="M286" t="s">
        <v>272</v>
      </c>
    </row>
    <row r="287" spans="1:13" x14ac:dyDescent="0.3">
      <c r="A287">
        <v>285</v>
      </c>
      <c r="B287" t="s">
        <v>685</v>
      </c>
      <c r="C287" t="s">
        <v>13</v>
      </c>
      <c r="D287">
        <v>2016</v>
      </c>
      <c r="E287">
        <v>27529</v>
      </c>
      <c r="F287" t="s">
        <v>22</v>
      </c>
      <c r="G287" t="s">
        <v>15</v>
      </c>
      <c r="H287" t="s">
        <v>23</v>
      </c>
      <c r="I287" t="s">
        <v>203</v>
      </c>
      <c r="J287" t="s">
        <v>155</v>
      </c>
      <c r="K287" t="s">
        <v>156</v>
      </c>
      <c r="L287">
        <v>5</v>
      </c>
    </row>
    <row r="288" spans="1:13" x14ac:dyDescent="0.3">
      <c r="A288">
        <v>286</v>
      </c>
      <c r="B288" t="s">
        <v>686</v>
      </c>
      <c r="C288" t="s">
        <v>96</v>
      </c>
      <c r="D288">
        <v>2012</v>
      </c>
      <c r="E288">
        <v>69297</v>
      </c>
      <c r="F288" t="s">
        <v>22</v>
      </c>
      <c r="G288" t="s">
        <v>15</v>
      </c>
      <c r="H288" t="s">
        <v>16</v>
      </c>
      <c r="I288" t="s">
        <v>545</v>
      </c>
      <c r="J288" t="s">
        <v>60</v>
      </c>
      <c r="K288" t="s">
        <v>687</v>
      </c>
      <c r="L288">
        <v>5</v>
      </c>
    </row>
    <row r="289" spans="1:13" x14ac:dyDescent="0.3">
      <c r="A289">
        <v>287</v>
      </c>
      <c r="B289" t="s">
        <v>688</v>
      </c>
      <c r="C289" t="s">
        <v>35</v>
      </c>
      <c r="D289">
        <v>2009</v>
      </c>
      <c r="E289">
        <v>66000</v>
      </c>
      <c r="F289" t="s">
        <v>22</v>
      </c>
      <c r="G289" t="s">
        <v>15</v>
      </c>
      <c r="H289" t="s">
        <v>16</v>
      </c>
      <c r="I289" t="s">
        <v>59</v>
      </c>
      <c r="J289" t="s">
        <v>60</v>
      </c>
      <c r="K289" t="s">
        <v>61</v>
      </c>
      <c r="L289">
        <v>5</v>
      </c>
    </row>
    <row r="290" spans="1:13" x14ac:dyDescent="0.3">
      <c r="A290">
        <v>288</v>
      </c>
      <c r="B290" t="s">
        <v>689</v>
      </c>
      <c r="C290" t="s">
        <v>35</v>
      </c>
      <c r="D290">
        <v>2012</v>
      </c>
      <c r="E290">
        <v>20000</v>
      </c>
      <c r="F290" t="s">
        <v>29</v>
      </c>
      <c r="G290" t="s">
        <v>15</v>
      </c>
      <c r="H290" t="s">
        <v>16</v>
      </c>
      <c r="I290" t="s">
        <v>690</v>
      </c>
      <c r="J290" t="s">
        <v>266</v>
      </c>
      <c r="K290" t="s">
        <v>691</v>
      </c>
      <c r="L290">
        <v>5</v>
      </c>
      <c r="M290" t="s">
        <v>692</v>
      </c>
    </row>
    <row r="291" spans="1:13" x14ac:dyDescent="0.3">
      <c r="A291">
        <v>289</v>
      </c>
      <c r="B291" t="s">
        <v>460</v>
      </c>
      <c r="C291" t="s">
        <v>72</v>
      </c>
      <c r="D291">
        <v>2015</v>
      </c>
      <c r="E291">
        <v>67000</v>
      </c>
      <c r="F291" t="s">
        <v>29</v>
      </c>
      <c r="G291" t="s">
        <v>49</v>
      </c>
      <c r="H291" t="s">
        <v>16</v>
      </c>
      <c r="I291" t="s">
        <v>461</v>
      </c>
      <c r="J291" t="s">
        <v>380</v>
      </c>
      <c r="K291" t="s">
        <v>462</v>
      </c>
      <c r="L291">
        <v>7</v>
      </c>
    </row>
    <row r="292" spans="1:13" x14ac:dyDescent="0.3">
      <c r="A292">
        <v>290</v>
      </c>
      <c r="B292" t="s">
        <v>693</v>
      </c>
      <c r="C292" t="s">
        <v>21</v>
      </c>
      <c r="D292">
        <v>2015</v>
      </c>
      <c r="E292">
        <v>36933</v>
      </c>
      <c r="F292" t="s">
        <v>22</v>
      </c>
      <c r="G292" t="s">
        <v>15</v>
      </c>
      <c r="H292" t="s">
        <v>16</v>
      </c>
      <c r="I292" t="s">
        <v>55</v>
      </c>
      <c r="J292" t="s">
        <v>56</v>
      </c>
      <c r="K292" t="s">
        <v>57</v>
      </c>
      <c r="L292">
        <v>5</v>
      </c>
    </row>
    <row r="293" spans="1:13" x14ac:dyDescent="0.3">
      <c r="A293">
        <v>291</v>
      </c>
      <c r="B293" t="s">
        <v>694</v>
      </c>
      <c r="C293" t="s">
        <v>28</v>
      </c>
      <c r="D293">
        <v>2007</v>
      </c>
      <c r="E293">
        <v>194000</v>
      </c>
      <c r="F293" t="s">
        <v>29</v>
      </c>
      <c r="G293" t="s">
        <v>15</v>
      </c>
      <c r="H293" t="s">
        <v>16</v>
      </c>
      <c r="I293" t="s">
        <v>188</v>
      </c>
      <c r="J293" t="s">
        <v>158</v>
      </c>
      <c r="K293" t="s">
        <v>189</v>
      </c>
      <c r="L293">
        <v>8</v>
      </c>
    </row>
    <row r="294" spans="1:13" x14ac:dyDescent="0.3">
      <c r="A294">
        <v>292</v>
      </c>
      <c r="B294" t="s">
        <v>695</v>
      </c>
      <c r="C294" t="s">
        <v>145</v>
      </c>
      <c r="D294">
        <v>2013</v>
      </c>
      <c r="E294">
        <v>42200</v>
      </c>
      <c r="F294" t="s">
        <v>29</v>
      </c>
      <c r="G294" t="s">
        <v>15</v>
      </c>
      <c r="H294" t="s">
        <v>16</v>
      </c>
      <c r="I294" t="s">
        <v>696</v>
      </c>
      <c r="J294" t="s">
        <v>79</v>
      </c>
      <c r="K294" t="s">
        <v>299</v>
      </c>
      <c r="L294">
        <v>7</v>
      </c>
    </row>
    <row r="295" spans="1:13" x14ac:dyDescent="0.3">
      <c r="A295">
        <v>293</v>
      </c>
      <c r="B295" t="s">
        <v>697</v>
      </c>
      <c r="C295" t="s">
        <v>21</v>
      </c>
      <c r="D295">
        <v>2015</v>
      </c>
      <c r="E295">
        <v>53093</v>
      </c>
      <c r="F295" t="s">
        <v>29</v>
      </c>
      <c r="G295" t="s">
        <v>49</v>
      </c>
      <c r="H295" t="s">
        <v>23</v>
      </c>
      <c r="I295" t="s">
        <v>698</v>
      </c>
      <c r="J295" t="s">
        <v>506</v>
      </c>
      <c r="K295" t="s">
        <v>699</v>
      </c>
      <c r="L295">
        <v>7</v>
      </c>
    </row>
    <row r="296" spans="1:13" x14ac:dyDescent="0.3">
      <c r="A296">
        <v>294</v>
      </c>
      <c r="B296" t="s">
        <v>688</v>
      </c>
      <c r="C296" t="s">
        <v>48</v>
      </c>
      <c r="D296">
        <v>2012</v>
      </c>
      <c r="E296">
        <v>88000</v>
      </c>
      <c r="F296" t="s">
        <v>22</v>
      </c>
      <c r="G296" t="s">
        <v>15</v>
      </c>
      <c r="H296" t="s">
        <v>73</v>
      </c>
      <c r="I296" t="s">
        <v>59</v>
      </c>
      <c r="J296" t="s">
        <v>60</v>
      </c>
      <c r="K296" t="s">
        <v>61</v>
      </c>
      <c r="L296">
        <v>5</v>
      </c>
    </row>
    <row r="297" spans="1:13" x14ac:dyDescent="0.3">
      <c r="A297">
        <v>295</v>
      </c>
      <c r="B297" t="s">
        <v>700</v>
      </c>
      <c r="C297" t="s">
        <v>96</v>
      </c>
      <c r="D297">
        <v>2017</v>
      </c>
      <c r="E297">
        <v>42954</v>
      </c>
      <c r="F297" t="s">
        <v>22</v>
      </c>
      <c r="G297" t="s">
        <v>15</v>
      </c>
      <c r="H297" t="s">
        <v>16</v>
      </c>
      <c r="I297" t="s">
        <v>701</v>
      </c>
      <c r="J297" t="s">
        <v>18</v>
      </c>
      <c r="K297" t="s">
        <v>244</v>
      </c>
      <c r="L297">
        <v>5</v>
      </c>
      <c r="M297" t="s">
        <v>702</v>
      </c>
    </row>
    <row r="298" spans="1:13" x14ac:dyDescent="0.3">
      <c r="A298">
        <v>296</v>
      </c>
      <c r="B298" t="s">
        <v>703</v>
      </c>
      <c r="C298" t="s">
        <v>72</v>
      </c>
      <c r="D298">
        <v>2015</v>
      </c>
      <c r="E298">
        <v>106000</v>
      </c>
      <c r="F298" t="s">
        <v>29</v>
      </c>
      <c r="G298" t="s">
        <v>15</v>
      </c>
      <c r="H298" t="s">
        <v>16</v>
      </c>
      <c r="I298" t="s">
        <v>704</v>
      </c>
      <c r="J298" t="s">
        <v>213</v>
      </c>
      <c r="K298" t="s">
        <v>214</v>
      </c>
      <c r="L298">
        <v>5</v>
      </c>
    </row>
    <row r="299" spans="1:13" x14ac:dyDescent="0.3">
      <c r="A299">
        <v>297</v>
      </c>
      <c r="B299" t="s">
        <v>274</v>
      </c>
      <c r="C299" t="s">
        <v>96</v>
      </c>
      <c r="D299">
        <v>2015</v>
      </c>
      <c r="E299">
        <v>41700</v>
      </c>
      <c r="F299" t="s">
        <v>29</v>
      </c>
      <c r="G299" t="s">
        <v>49</v>
      </c>
      <c r="H299" t="s">
        <v>16</v>
      </c>
      <c r="I299" t="s">
        <v>275</v>
      </c>
      <c r="J299" t="s">
        <v>87</v>
      </c>
      <c r="K299" t="s">
        <v>162</v>
      </c>
      <c r="L299">
        <v>5</v>
      </c>
    </row>
    <row r="300" spans="1:13" x14ac:dyDescent="0.3">
      <c r="A300">
        <v>298</v>
      </c>
      <c r="B300" t="s">
        <v>705</v>
      </c>
      <c r="C300" t="s">
        <v>21</v>
      </c>
      <c r="D300">
        <v>2018</v>
      </c>
      <c r="E300">
        <v>34464</v>
      </c>
      <c r="F300" t="s">
        <v>29</v>
      </c>
      <c r="G300" t="s">
        <v>49</v>
      </c>
      <c r="H300" t="s">
        <v>16</v>
      </c>
      <c r="I300" t="s">
        <v>541</v>
      </c>
      <c r="J300" t="s">
        <v>185</v>
      </c>
      <c r="K300" t="s">
        <v>661</v>
      </c>
      <c r="L300">
        <v>5</v>
      </c>
    </row>
    <row r="301" spans="1:13" x14ac:dyDescent="0.3">
      <c r="A301">
        <v>299</v>
      </c>
      <c r="B301" t="s">
        <v>262</v>
      </c>
      <c r="C301" t="s">
        <v>165</v>
      </c>
      <c r="D301">
        <v>2010</v>
      </c>
      <c r="E301">
        <v>15000</v>
      </c>
      <c r="F301" t="s">
        <v>22</v>
      </c>
      <c r="G301" t="s">
        <v>15</v>
      </c>
      <c r="H301" t="s">
        <v>16</v>
      </c>
      <c r="I301" t="s">
        <v>78</v>
      </c>
      <c r="J301" t="s">
        <v>235</v>
      </c>
      <c r="K301" t="s">
        <v>706</v>
      </c>
      <c r="L301">
        <v>5</v>
      </c>
    </row>
    <row r="302" spans="1:13" x14ac:dyDescent="0.3">
      <c r="A302">
        <v>300</v>
      </c>
      <c r="B302" t="s">
        <v>325</v>
      </c>
      <c r="C302" t="s">
        <v>48</v>
      </c>
      <c r="D302">
        <v>2010</v>
      </c>
      <c r="E302">
        <v>70000</v>
      </c>
      <c r="F302" t="s">
        <v>22</v>
      </c>
      <c r="G302" t="s">
        <v>15</v>
      </c>
      <c r="H302" t="s">
        <v>23</v>
      </c>
      <c r="I302" t="s">
        <v>326</v>
      </c>
      <c r="J302" t="s">
        <v>18</v>
      </c>
      <c r="K302" t="s">
        <v>244</v>
      </c>
      <c r="L302">
        <v>5</v>
      </c>
    </row>
    <row r="303" spans="1:13" x14ac:dyDescent="0.3">
      <c r="A303">
        <v>301</v>
      </c>
      <c r="B303" t="s">
        <v>204</v>
      </c>
      <c r="C303" t="s">
        <v>35</v>
      </c>
      <c r="D303">
        <v>2017</v>
      </c>
      <c r="E303">
        <v>119256</v>
      </c>
      <c r="F303" t="s">
        <v>29</v>
      </c>
      <c r="G303" t="s">
        <v>15</v>
      </c>
      <c r="H303" t="s">
        <v>16</v>
      </c>
      <c r="I303" t="s">
        <v>44</v>
      </c>
      <c r="J303" t="s">
        <v>45</v>
      </c>
      <c r="K303" t="s">
        <v>46</v>
      </c>
      <c r="L303">
        <v>7</v>
      </c>
    </row>
    <row r="304" spans="1:13" x14ac:dyDescent="0.3">
      <c r="A304">
        <v>302</v>
      </c>
      <c r="B304" t="s">
        <v>707</v>
      </c>
      <c r="C304" t="s">
        <v>21</v>
      </c>
      <c r="D304">
        <v>2011</v>
      </c>
      <c r="E304">
        <v>50036</v>
      </c>
      <c r="F304" t="s">
        <v>22</v>
      </c>
      <c r="G304" t="s">
        <v>15</v>
      </c>
      <c r="H304" t="s">
        <v>16</v>
      </c>
      <c r="I304" t="s">
        <v>59</v>
      </c>
      <c r="J304" t="s">
        <v>60</v>
      </c>
      <c r="K304" t="s">
        <v>61</v>
      </c>
      <c r="L304">
        <v>5</v>
      </c>
    </row>
    <row r="305" spans="1:13" x14ac:dyDescent="0.3">
      <c r="A305">
        <v>303</v>
      </c>
      <c r="B305" t="s">
        <v>708</v>
      </c>
      <c r="C305" t="s">
        <v>165</v>
      </c>
      <c r="D305">
        <v>2013</v>
      </c>
      <c r="E305">
        <v>58000</v>
      </c>
      <c r="F305" t="s">
        <v>29</v>
      </c>
      <c r="G305" t="s">
        <v>15</v>
      </c>
      <c r="H305" t="s">
        <v>16</v>
      </c>
      <c r="I305" t="s">
        <v>188</v>
      </c>
      <c r="J305" t="s">
        <v>158</v>
      </c>
      <c r="K305" t="s">
        <v>189</v>
      </c>
      <c r="L305">
        <v>7</v>
      </c>
    </row>
    <row r="306" spans="1:13" x14ac:dyDescent="0.3">
      <c r="A306">
        <v>304</v>
      </c>
      <c r="B306" t="s">
        <v>709</v>
      </c>
      <c r="C306" t="s">
        <v>48</v>
      </c>
      <c r="D306">
        <v>2011</v>
      </c>
      <c r="E306">
        <v>75000</v>
      </c>
      <c r="F306" t="s">
        <v>22</v>
      </c>
      <c r="G306" t="s">
        <v>15</v>
      </c>
      <c r="H306" t="s">
        <v>16</v>
      </c>
      <c r="I306" t="s">
        <v>40</v>
      </c>
      <c r="J306" t="s">
        <v>41</v>
      </c>
      <c r="K306" t="s">
        <v>129</v>
      </c>
      <c r="L306">
        <v>5</v>
      </c>
    </row>
    <row r="307" spans="1:13" x14ac:dyDescent="0.3">
      <c r="A307">
        <v>305</v>
      </c>
      <c r="B307" t="s">
        <v>622</v>
      </c>
      <c r="C307" t="s">
        <v>35</v>
      </c>
      <c r="D307">
        <v>2013</v>
      </c>
      <c r="E307">
        <v>53313</v>
      </c>
      <c r="F307" t="s">
        <v>22</v>
      </c>
      <c r="G307" t="s">
        <v>15</v>
      </c>
      <c r="H307" t="s">
        <v>16</v>
      </c>
      <c r="I307" t="s">
        <v>623</v>
      </c>
      <c r="J307" t="s">
        <v>18</v>
      </c>
      <c r="K307" t="s">
        <v>244</v>
      </c>
      <c r="L307">
        <v>5</v>
      </c>
    </row>
    <row r="308" spans="1:13" x14ac:dyDescent="0.3">
      <c r="A308">
        <v>306</v>
      </c>
      <c r="B308" t="s">
        <v>694</v>
      </c>
      <c r="C308" t="s">
        <v>145</v>
      </c>
      <c r="D308">
        <v>2015</v>
      </c>
      <c r="E308">
        <v>73000</v>
      </c>
      <c r="F308" t="s">
        <v>29</v>
      </c>
      <c r="G308" t="s">
        <v>15</v>
      </c>
      <c r="H308" t="s">
        <v>16</v>
      </c>
      <c r="I308" t="s">
        <v>188</v>
      </c>
      <c r="J308" t="s">
        <v>158</v>
      </c>
      <c r="K308" t="s">
        <v>189</v>
      </c>
      <c r="L308">
        <v>8</v>
      </c>
    </row>
    <row r="309" spans="1:13" x14ac:dyDescent="0.3">
      <c r="A309">
        <v>307</v>
      </c>
      <c r="B309" t="s">
        <v>264</v>
      </c>
      <c r="C309" t="s">
        <v>96</v>
      </c>
      <c r="D309">
        <v>2013</v>
      </c>
      <c r="E309">
        <v>83989</v>
      </c>
      <c r="F309" t="s">
        <v>29</v>
      </c>
      <c r="G309" t="s">
        <v>15</v>
      </c>
      <c r="H309" t="s">
        <v>16</v>
      </c>
      <c r="I309" t="s">
        <v>265</v>
      </c>
      <c r="J309" t="s">
        <v>266</v>
      </c>
      <c r="K309" t="s">
        <v>267</v>
      </c>
      <c r="L309">
        <v>5</v>
      </c>
    </row>
    <row r="310" spans="1:13" x14ac:dyDescent="0.3">
      <c r="A310">
        <v>308</v>
      </c>
      <c r="B310" t="s">
        <v>596</v>
      </c>
      <c r="C310" t="s">
        <v>72</v>
      </c>
      <c r="D310">
        <v>2015</v>
      </c>
      <c r="E310">
        <v>86247</v>
      </c>
      <c r="F310" t="s">
        <v>29</v>
      </c>
      <c r="G310" t="s">
        <v>15</v>
      </c>
      <c r="H310" t="s">
        <v>16</v>
      </c>
      <c r="I310" t="s">
        <v>597</v>
      </c>
      <c r="J310" t="s">
        <v>286</v>
      </c>
      <c r="K310" t="s">
        <v>567</v>
      </c>
      <c r="L310">
        <v>5</v>
      </c>
    </row>
    <row r="311" spans="1:13" x14ac:dyDescent="0.3">
      <c r="A311">
        <v>309</v>
      </c>
      <c r="B311" t="s">
        <v>694</v>
      </c>
      <c r="C311" t="s">
        <v>28</v>
      </c>
      <c r="D311">
        <v>2016</v>
      </c>
      <c r="E311">
        <v>24000</v>
      </c>
      <c r="F311" t="s">
        <v>29</v>
      </c>
      <c r="G311" t="s">
        <v>15</v>
      </c>
      <c r="H311" t="s">
        <v>16</v>
      </c>
      <c r="I311" t="s">
        <v>188</v>
      </c>
      <c r="J311" t="s">
        <v>158</v>
      </c>
      <c r="K311" t="s">
        <v>189</v>
      </c>
      <c r="L311">
        <v>8</v>
      </c>
    </row>
    <row r="312" spans="1:13" x14ac:dyDescent="0.3">
      <c r="A312">
        <v>310</v>
      </c>
      <c r="B312" t="s">
        <v>710</v>
      </c>
      <c r="C312" t="s">
        <v>35</v>
      </c>
      <c r="D312">
        <v>2010</v>
      </c>
      <c r="E312">
        <v>58000</v>
      </c>
      <c r="F312" t="s">
        <v>29</v>
      </c>
      <c r="G312" t="s">
        <v>49</v>
      </c>
      <c r="H312" t="s">
        <v>16</v>
      </c>
      <c r="I312" t="s">
        <v>643</v>
      </c>
      <c r="J312" t="s">
        <v>185</v>
      </c>
      <c r="K312" t="s">
        <v>644</v>
      </c>
      <c r="L312">
        <v>5</v>
      </c>
    </row>
    <row r="313" spans="1:13" x14ac:dyDescent="0.3">
      <c r="A313">
        <v>311</v>
      </c>
      <c r="B313" t="s">
        <v>301</v>
      </c>
      <c r="C313" t="s">
        <v>145</v>
      </c>
      <c r="D313">
        <v>2015</v>
      </c>
      <c r="E313">
        <v>33000</v>
      </c>
      <c r="F313" t="s">
        <v>22</v>
      </c>
      <c r="G313" t="s">
        <v>15</v>
      </c>
      <c r="H313" t="s">
        <v>16</v>
      </c>
      <c r="I313" t="s">
        <v>224</v>
      </c>
      <c r="J313" t="s">
        <v>41</v>
      </c>
      <c r="K313" t="s">
        <v>225</v>
      </c>
      <c r="L313">
        <v>5</v>
      </c>
    </row>
    <row r="314" spans="1:13" x14ac:dyDescent="0.3">
      <c r="A314">
        <v>312</v>
      </c>
      <c r="B314" t="s">
        <v>711</v>
      </c>
      <c r="C314" t="s">
        <v>35</v>
      </c>
      <c r="D314">
        <v>2005</v>
      </c>
      <c r="E314">
        <v>100000</v>
      </c>
      <c r="F314" t="s">
        <v>22</v>
      </c>
      <c r="G314" t="s">
        <v>49</v>
      </c>
      <c r="H314" t="s">
        <v>16</v>
      </c>
      <c r="I314" t="s">
        <v>712</v>
      </c>
      <c r="J314" t="s">
        <v>320</v>
      </c>
      <c r="K314" t="s">
        <v>713</v>
      </c>
      <c r="L314">
        <v>5</v>
      </c>
    </row>
    <row r="315" spans="1:13" x14ac:dyDescent="0.3">
      <c r="A315">
        <v>313</v>
      </c>
      <c r="B315" t="s">
        <v>714</v>
      </c>
      <c r="C315" t="s">
        <v>35</v>
      </c>
      <c r="D315">
        <v>2017</v>
      </c>
      <c r="E315">
        <v>65896</v>
      </c>
      <c r="F315" t="s">
        <v>29</v>
      </c>
      <c r="G315" t="s">
        <v>15</v>
      </c>
      <c r="H315" t="s">
        <v>16</v>
      </c>
      <c r="I315" t="s">
        <v>30</v>
      </c>
      <c r="J315" t="s">
        <v>31</v>
      </c>
      <c r="K315" t="s">
        <v>32</v>
      </c>
      <c r="L315">
        <v>7</v>
      </c>
      <c r="M315" t="s">
        <v>715</v>
      </c>
    </row>
    <row r="316" spans="1:13" x14ac:dyDescent="0.3">
      <c r="A316">
        <v>314</v>
      </c>
      <c r="B316" t="s">
        <v>716</v>
      </c>
      <c r="C316" t="s">
        <v>72</v>
      </c>
      <c r="D316">
        <v>2016</v>
      </c>
      <c r="E316">
        <v>120000</v>
      </c>
      <c r="F316" t="s">
        <v>29</v>
      </c>
      <c r="G316" t="s">
        <v>15</v>
      </c>
      <c r="H316" t="s">
        <v>16</v>
      </c>
      <c r="I316" t="s">
        <v>717</v>
      </c>
      <c r="J316" t="s">
        <v>213</v>
      </c>
      <c r="K316" t="s">
        <v>476</v>
      </c>
      <c r="L316">
        <v>5</v>
      </c>
    </row>
    <row r="317" spans="1:13" x14ac:dyDescent="0.3">
      <c r="A317">
        <v>315</v>
      </c>
      <c r="B317" t="s">
        <v>718</v>
      </c>
      <c r="C317" t="s">
        <v>28</v>
      </c>
      <c r="D317">
        <v>2013</v>
      </c>
      <c r="E317">
        <v>26000</v>
      </c>
      <c r="F317" t="s">
        <v>29</v>
      </c>
      <c r="G317" t="s">
        <v>15</v>
      </c>
      <c r="H317" t="s">
        <v>16</v>
      </c>
      <c r="I317" t="s">
        <v>719</v>
      </c>
      <c r="J317" t="s">
        <v>266</v>
      </c>
      <c r="K317" t="s">
        <v>720</v>
      </c>
      <c r="L317">
        <v>5</v>
      </c>
      <c r="M317" t="s">
        <v>721</v>
      </c>
    </row>
    <row r="318" spans="1:13" x14ac:dyDescent="0.3">
      <c r="A318">
        <v>316</v>
      </c>
      <c r="B318" t="s">
        <v>722</v>
      </c>
      <c r="C318" t="s">
        <v>72</v>
      </c>
      <c r="D318">
        <v>2012</v>
      </c>
      <c r="E318">
        <v>62300</v>
      </c>
      <c r="F318" t="s">
        <v>22</v>
      </c>
      <c r="G318" t="s">
        <v>15</v>
      </c>
      <c r="H318" t="s">
        <v>23</v>
      </c>
      <c r="I318" t="s">
        <v>63</v>
      </c>
      <c r="J318" t="s">
        <v>256</v>
      </c>
      <c r="K318" t="s">
        <v>723</v>
      </c>
      <c r="L318">
        <v>5</v>
      </c>
      <c r="M318" t="s">
        <v>724</v>
      </c>
    </row>
    <row r="319" spans="1:13" x14ac:dyDescent="0.3">
      <c r="A319">
        <v>317</v>
      </c>
      <c r="B319" t="s">
        <v>725</v>
      </c>
      <c r="C319" t="s">
        <v>96</v>
      </c>
      <c r="D319">
        <v>2012</v>
      </c>
      <c r="E319">
        <v>77801</v>
      </c>
      <c r="F319" t="s">
        <v>22</v>
      </c>
      <c r="G319" t="s">
        <v>15</v>
      </c>
      <c r="H319" t="s">
        <v>16</v>
      </c>
      <c r="I319" t="s">
        <v>726</v>
      </c>
      <c r="J319" t="s">
        <v>220</v>
      </c>
      <c r="K319" t="s">
        <v>621</v>
      </c>
      <c r="L319">
        <v>5</v>
      </c>
      <c r="M319" t="s">
        <v>727</v>
      </c>
    </row>
    <row r="320" spans="1:13" x14ac:dyDescent="0.3">
      <c r="A320">
        <v>318</v>
      </c>
      <c r="B320" t="s">
        <v>728</v>
      </c>
      <c r="C320" t="s">
        <v>28</v>
      </c>
      <c r="D320">
        <v>2015</v>
      </c>
      <c r="E320">
        <v>42000</v>
      </c>
      <c r="F320" t="s">
        <v>22</v>
      </c>
      <c r="G320" t="s">
        <v>49</v>
      </c>
      <c r="H320" t="s">
        <v>16</v>
      </c>
      <c r="I320" t="s">
        <v>726</v>
      </c>
      <c r="J320" t="s">
        <v>220</v>
      </c>
      <c r="K320" t="s">
        <v>621</v>
      </c>
      <c r="L320">
        <v>5</v>
      </c>
    </row>
    <row r="321" spans="1:13" x14ac:dyDescent="0.3">
      <c r="A321">
        <v>319</v>
      </c>
      <c r="B321" t="s">
        <v>729</v>
      </c>
      <c r="C321" t="s">
        <v>110</v>
      </c>
      <c r="D321">
        <v>2013</v>
      </c>
      <c r="E321">
        <v>35000</v>
      </c>
      <c r="F321" t="s">
        <v>22</v>
      </c>
      <c r="G321" t="s">
        <v>49</v>
      </c>
      <c r="H321" t="s">
        <v>23</v>
      </c>
      <c r="I321" t="s">
        <v>112</v>
      </c>
      <c r="J321" t="s">
        <v>308</v>
      </c>
      <c r="K321" t="s">
        <v>309</v>
      </c>
      <c r="L321">
        <v>5</v>
      </c>
    </row>
    <row r="322" spans="1:13" x14ac:dyDescent="0.3">
      <c r="A322">
        <v>320</v>
      </c>
      <c r="B322" t="s">
        <v>730</v>
      </c>
      <c r="C322" t="s">
        <v>145</v>
      </c>
      <c r="D322">
        <v>2016</v>
      </c>
      <c r="E322">
        <v>30134</v>
      </c>
      <c r="F322" t="s">
        <v>29</v>
      </c>
      <c r="G322" t="s">
        <v>15</v>
      </c>
      <c r="H322" t="s">
        <v>16</v>
      </c>
      <c r="I322" t="s">
        <v>717</v>
      </c>
      <c r="J322" t="s">
        <v>213</v>
      </c>
      <c r="K322" t="s">
        <v>476</v>
      </c>
      <c r="L322">
        <v>5</v>
      </c>
    </row>
    <row r="323" spans="1:13" x14ac:dyDescent="0.3">
      <c r="A323">
        <v>321</v>
      </c>
      <c r="B323" t="s">
        <v>731</v>
      </c>
      <c r="C323" t="s">
        <v>13</v>
      </c>
      <c r="D323">
        <v>2012</v>
      </c>
      <c r="E323">
        <v>79038</v>
      </c>
      <c r="F323" t="s">
        <v>22</v>
      </c>
      <c r="G323" t="s">
        <v>15</v>
      </c>
      <c r="H323" t="s">
        <v>16</v>
      </c>
      <c r="I323" t="s">
        <v>65</v>
      </c>
      <c r="J323" t="s">
        <v>320</v>
      </c>
      <c r="K323" t="s">
        <v>732</v>
      </c>
      <c r="L323">
        <v>5</v>
      </c>
    </row>
    <row r="324" spans="1:13" x14ac:dyDescent="0.3">
      <c r="A324">
        <v>322</v>
      </c>
      <c r="B324" t="s">
        <v>733</v>
      </c>
      <c r="C324" t="s">
        <v>28</v>
      </c>
      <c r="D324">
        <v>2009</v>
      </c>
      <c r="E324">
        <v>80000</v>
      </c>
      <c r="F324" t="s">
        <v>22</v>
      </c>
      <c r="G324" t="s">
        <v>49</v>
      </c>
      <c r="H324" t="s">
        <v>23</v>
      </c>
      <c r="I324" t="s">
        <v>734</v>
      </c>
      <c r="J324" t="s">
        <v>320</v>
      </c>
      <c r="K324" t="s">
        <v>732</v>
      </c>
      <c r="L324">
        <v>5</v>
      </c>
    </row>
    <row r="325" spans="1:13" x14ac:dyDescent="0.3">
      <c r="A325">
        <v>323</v>
      </c>
      <c r="B325" t="s">
        <v>735</v>
      </c>
      <c r="C325" t="s">
        <v>35</v>
      </c>
      <c r="D325">
        <v>2012</v>
      </c>
      <c r="E325">
        <v>75000</v>
      </c>
      <c r="F325" t="s">
        <v>29</v>
      </c>
      <c r="G325" t="s">
        <v>15</v>
      </c>
      <c r="H325" t="s">
        <v>16</v>
      </c>
      <c r="I325" t="s">
        <v>736</v>
      </c>
      <c r="J325" t="s">
        <v>737</v>
      </c>
      <c r="K325" t="s">
        <v>313</v>
      </c>
      <c r="L325">
        <v>7</v>
      </c>
    </row>
    <row r="326" spans="1:13" x14ac:dyDescent="0.3">
      <c r="A326">
        <v>324</v>
      </c>
      <c r="B326" t="s">
        <v>103</v>
      </c>
      <c r="C326" t="s">
        <v>110</v>
      </c>
      <c r="D326">
        <v>2010</v>
      </c>
      <c r="E326">
        <v>80000</v>
      </c>
      <c r="F326" t="s">
        <v>29</v>
      </c>
      <c r="G326" t="s">
        <v>15</v>
      </c>
      <c r="H326" t="s">
        <v>16</v>
      </c>
      <c r="I326" t="s">
        <v>55</v>
      </c>
      <c r="J326" t="s">
        <v>79</v>
      </c>
      <c r="K326" t="s">
        <v>338</v>
      </c>
      <c r="L326">
        <v>5</v>
      </c>
    </row>
    <row r="327" spans="1:13" x14ac:dyDescent="0.3">
      <c r="A327">
        <v>325</v>
      </c>
      <c r="B327" t="s">
        <v>662</v>
      </c>
      <c r="C327" t="s">
        <v>13</v>
      </c>
      <c r="D327">
        <v>2014</v>
      </c>
      <c r="E327">
        <v>84419</v>
      </c>
      <c r="F327" t="s">
        <v>22</v>
      </c>
      <c r="G327" t="s">
        <v>49</v>
      </c>
      <c r="H327" t="s">
        <v>16</v>
      </c>
      <c r="I327" t="s">
        <v>663</v>
      </c>
      <c r="J327" t="s">
        <v>220</v>
      </c>
      <c r="K327" t="s">
        <v>664</v>
      </c>
      <c r="L327">
        <v>5</v>
      </c>
    </row>
    <row r="328" spans="1:13" x14ac:dyDescent="0.3">
      <c r="A328">
        <v>326</v>
      </c>
      <c r="B328" t="s">
        <v>738</v>
      </c>
      <c r="C328" t="s">
        <v>145</v>
      </c>
      <c r="D328">
        <v>2013</v>
      </c>
      <c r="E328">
        <v>70200</v>
      </c>
      <c r="F328" t="s">
        <v>22</v>
      </c>
      <c r="G328" t="s">
        <v>15</v>
      </c>
      <c r="H328" t="s">
        <v>16</v>
      </c>
      <c r="I328" t="s">
        <v>420</v>
      </c>
      <c r="J328" t="s">
        <v>108</v>
      </c>
      <c r="K328" t="s">
        <v>739</v>
      </c>
      <c r="L328">
        <v>5</v>
      </c>
    </row>
    <row r="329" spans="1:13" x14ac:dyDescent="0.3">
      <c r="A329">
        <v>327</v>
      </c>
      <c r="B329" t="s">
        <v>547</v>
      </c>
      <c r="C329" t="s">
        <v>72</v>
      </c>
      <c r="D329">
        <v>2013</v>
      </c>
      <c r="E329">
        <v>98000</v>
      </c>
      <c r="F329" t="s">
        <v>22</v>
      </c>
      <c r="G329" t="s">
        <v>15</v>
      </c>
      <c r="H329" t="s">
        <v>23</v>
      </c>
      <c r="I329" t="s">
        <v>497</v>
      </c>
      <c r="J329" t="s">
        <v>83</v>
      </c>
      <c r="K329" t="s">
        <v>135</v>
      </c>
      <c r="L329">
        <v>5</v>
      </c>
    </row>
    <row r="330" spans="1:13" x14ac:dyDescent="0.3">
      <c r="A330">
        <v>328</v>
      </c>
      <c r="B330" t="s">
        <v>103</v>
      </c>
      <c r="C330" t="s">
        <v>72</v>
      </c>
      <c r="D330">
        <v>2016</v>
      </c>
      <c r="E330">
        <v>131503</v>
      </c>
      <c r="F330" t="s">
        <v>29</v>
      </c>
      <c r="G330" t="s">
        <v>15</v>
      </c>
      <c r="H330" t="s">
        <v>16</v>
      </c>
      <c r="I330" t="s">
        <v>104</v>
      </c>
      <c r="J330" t="s">
        <v>79</v>
      </c>
      <c r="K330" t="s">
        <v>105</v>
      </c>
      <c r="L330">
        <v>5</v>
      </c>
    </row>
    <row r="331" spans="1:13" x14ac:dyDescent="0.3">
      <c r="A331">
        <v>329</v>
      </c>
      <c r="B331" t="s">
        <v>58</v>
      </c>
      <c r="C331" t="s">
        <v>54</v>
      </c>
      <c r="D331">
        <v>2011</v>
      </c>
      <c r="E331">
        <v>54652</v>
      </c>
      <c r="F331" t="s">
        <v>22</v>
      </c>
      <c r="G331" t="s">
        <v>15</v>
      </c>
      <c r="H331" t="s">
        <v>16</v>
      </c>
      <c r="I331" t="s">
        <v>59</v>
      </c>
      <c r="J331" t="s">
        <v>60</v>
      </c>
      <c r="K331" t="s">
        <v>61</v>
      </c>
      <c r="L331">
        <v>5</v>
      </c>
    </row>
    <row r="332" spans="1:13" x14ac:dyDescent="0.3">
      <c r="A332">
        <v>330</v>
      </c>
      <c r="B332" t="s">
        <v>740</v>
      </c>
      <c r="C332" t="s">
        <v>28</v>
      </c>
      <c r="D332">
        <v>2010</v>
      </c>
      <c r="E332">
        <v>92000</v>
      </c>
      <c r="F332" t="s">
        <v>22</v>
      </c>
      <c r="G332" t="s">
        <v>15</v>
      </c>
      <c r="H332" t="s">
        <v>23</v>
      </c>
      <c r="I332" t="s">
        <v>741</v>
      </c>
      <c r="J332" t="s">
        <v>308</v>
      </c>
      <c r="K332" t="s">
        <v>159</v>
      </c>
      <c r="L332">
        <v>5</v>
      </c>
    </row>
    <row r="333" spans="1:13" x14ac:dyDescent="0.3">
      <c r="A333">
        <v>331</v>
      </c>
      <c r="B333" t="s">
        <v>742</v>
      </c>
      <c r="C333" t="s">
        <v>145</v>
      </c>
      <c r="D333">
        <v>2010</v>
      </c>
      <c r="E333">
        <v>44287</v>
      </c>
      <c r="F333" t="s">
        <v>22</v>
      </c>
      <c r="G333" t="s">
        <v>15</v>
      </c>
      <c r="H333" t="s">
        <v>16</v>
      </c>
      <c r="I333" t="s">
        <v>593</v>
      </c>
      <c r="J333" t="s">
        <v>256</v>
      </c>
      <c r="K333" t="s">
        <v>117</v>
      </c>
      <c r="L333">
        <v>5</v>
      </c>
    </row>
    <row r="334" spans="1:13" x14ac:dyDescent="0.3">
      <c r="A334">
        <v>332</v>
      </c>
      <c r="B334" t="s">
        <v>743</v>
      </c>
      <c r="C334" t="s">
        <v>48</v>
      </c>
      <c r="D334">
        <v>2015</v>
      </c>
      <c r="E334">
        <v>205000</v>
      </c>
      <c r="F334" t="s">
        <v>29</v>
      </c>
      <c r="G334" t="s">
        <v>15</v>
      </c>
      <c r="H334" t="s">
        <v>16</v>
      </c>
      <c r="I334" t="s">
        <v>188</v>
      </c>
      <c r="J334" t="s">
        <v>158</v>
      </c>
      <c r="K334" t="s">
        <v>189</v>
      </c>
      <c r="L334">
        <v>7</v>
      </c>
    </row>
    <row r="335" spans="1:13" x14ac:dyDescent="0.3">
      <c r="A335">
        <v>333</v>
      </c>
      <c r="B335" t="s">
        <v>744</v>
      </c>
      <c r="C335" t="s">
        <v>35</v>
      </c>
      <c r="D335">
        <v>2015</v>
      </c>
      <c r="E335">
        <v>48000</v>
      </c>
      <c r="F335" t="s">
        <v>22</v>
      </c>
      <c r="G335" t="s">
        <v>15</v>
      </c>
      <c r="H335" t="s">
        <v>16</v>
      </c>
      <c r="I335" t="s">
        <v>224</v>
      </c>
      <c r="J335" t="s">
        <v>41</v>
      </c>
      <c r="K335" t="s">
        <v>271</v>
      </c>
      <c r="L335">
        <v>5</v>
      </c>
      <c r="M335" t="s">
        <v>745</v>
      </c>
    </row>
    <row r="336" spans="1:13" x14ac:dyDescent="0.3">
      <c r="A336">
        <v>334</v>
      </c>
      <c r="B336" t="s">
        <v>746</v>
      </c>
      <c r="C336" t="s">
        <v>28</v>
      </c>
      <c r="D336">
        <v>2016</v>
      </c>
      <c r="E336">
        <v>18000</v>
      </c>
      <c r="F336" t="s">
        <v>29</v>
      </c>
      <c r="G336" t="s">
        <v>15</v>
      </c>
      <c r="H336" t="s">
        <v>16</v>
      </c>
      <c r="I336" t="s">
        <v>747</v>
      </c>
      <c r="J336" t="s">
        <v>108</v>
      </c>
      <c r="K336" t="s">
        <v>748</v>
      </c>
      <c r="L336">
        <v>6</v>
      </c>
    </row>
    <row r="337" spans="1:13" x14ac:dyDescent="0.3">
      <c r="A337">
        <v>335</v>
      </c>
      <c r="B337" t="s">
        <v>749</v>
      </c>
      <c r="C337" t="s">
        <v>110</v>
      </c>
      <c r="D337">
        <v>2008</v>
      </c>
      <c r="E337">
        <v>31200</v>
      </c>
      <c r="F337" t="s">
        <v>22</v>
      </c>
      <c r="G337" t="s">
        <v>49</v>
      </c>
      <c r="H337" t="s">
        <v>23</v>
      </c>
      <c r="I337" t="s">
        <v>319</v>
      </c>
      <c r="J337" t="s">
        <v>750</v>
      </c>
      <c r="K337" t="s">
        <v>751</v>
      </c>
      <c r="L337">
        <v>5</v>
      </c>
      <c r="M337" t="s">
        <v>752</v>
      </c>
    </row>
    <row r="338" spans="1:13" x14ac:dyDescent="0.3">
      <c r="A338">
        <v>336</v>
      </c>
      <c r="B338" t="s">
        <v>707</v>
      </c>
      <c r="C338" t="s">
        <v>48</v>
      </c>
      <c r="D338">
        <v>2009</v>
      </c>
      <c r="E338">
        <v>72000</v>
      </c>
      <c r="F338" t="s">
        <v>22</v>
      </c>
      <c r="G338" t="s">
        <v>15</v>
      </c>
      <c r="H338" t="s">
        <v>16</v>
      </c>
      <c r="I338" t="s">
        <v>59</v>
      </c>
      <c r="J338" t="s">
        <v>60</v>
      </c>
      <c r="K338" t="s">
        <v>61</v>
      </c>
      <c r="L338">
        <v>5</v>
      </c>
    </row>
    <row r="339" spans="1:13" x14ac:dyDescent="0.3">
      <c r="A339">
        <v>337</v>
      </c>
      <c r="B339" t="s">
        <v>39</v>
      </c>
      <c r="C339" t="s">
        <v>28</v>
      </c>
      <c r="D339">
        <v>2009</v>
      </c>
      <c r="E339">
        <v>85000</v>
      </c>
      <c r="F339" t="s">
        <v>22</v>
      </c>
      <c r="G339" t="s">
        <v>15</v>
      </c>
      <c r="H339" t="s">
        <v>16</v>
      </c>
      <c r="I339" t="s">
        <v>40</v>
      </c>
      <c r="J339" t="s">
        <v>41</v>
      </c>
      <c r="K339" t="s">
        <v>129</v>
      </c>
      <c r="L339">
        <v>5</v>
      </c>
    </row>
    <row r="340" spans="1:13" x14ac:dyDescent="0.3">
      <c r="A340">
        <v>338</v>
      </c>
      <c r="B340" t="s">
        <v>707</v>
      </c>
      <c r="C340" t="s">
        <v>145</v>
      </c>
      <c r="D340">
        <v>2010</v>
      </c>
      <c r="E340">
        <v>27000</v>
      </c>
      <c r="F340" t="s">
        <v>22</v>
      </c>
      <c r="G340" t="s">
        <v>15</v>
      </c>
      <c r="H340" t="s">
        <v>16</v>
      </c>
      <c r="I340" t="s">
        <v>59</v>
      </c>
      <c r="J340" t="s">
        <v>60</v>
      </c>
      <c r="K340" t="s">
        <v>61</v>
      </c>
      <c r="L340">
        <v>5</v>
      </c>
    </row>
    <row r="341" spans="1:13" x14ac:dyDescent="0.3">
      <c r="A341">
        <v>339</v>
      </c>
      <c r="B341" t="s">
        <v>753</v>
      </c>
      <c r="C341" t="s">
        <v>28</v>
      </c>
      <c r="D341">
        <v>2012</v>
      </c>
      <c r="E341">
        <v>126000</v>
      </c>
      <c r="F341" t="s">
        <v>29</v>
      </c>
      <c r="G341" t="s">
        <v>15</v>
      </c>
      <c r="H341" t="s">
        <v>16</v>
      </c>
      <c r="I341" t="s">
        <v>754</v>
      </c>
      <c r="J341" t="s">
        <v>755</v>
      </c>
      <c r="K341" t="s">
        <v>756</v>
      </c>
      <c r="L341">
        <v>7</v>
      </c>
      <c r="M341" t="s">
        <v>757</v>
      </c>
    </row>
    <row r="342" spans="1:13" x14ac:dyDescent="0.3">
      <c r="A342">
        <v>340</v>
      </c>
      <c r="B342" t="s">
        <v>758</v>
      </c>
      <c r="C342" t="s">
        <v>48</v>
      </c>
      <c r="D342">
        <v>2017</v>
      </c>
      <c r="E342">
        <v>50000</v>
      </c>
      <c r="F342" t="s">
        <v>29</v>
      </c>
      <c r="G342" t="s">
        <v>15</v>
      </c>
      <c r="H342" t="s">
        <v>16</v>
      </c>
      <c r="I342" t="s">
        <v>759</v>
      </c>
      <c r="J342" t="s">
        <v>478</v>
      </c>
      <c r="K342" t="s">
        <v>760</v>
      </c>
      <c r="L342">
        <v>5</v>
      </c>
    </row>
    <row r="343" spans="1:13" x14ac:dyDescent="0.3">
      <c r="A343">
        <v>341</v>
      </c>
      <c r="B343" t="s">
        <v>738</v>
      </c>
      <c r="C343" t="s">
        <v>28</v>
      </c>
      <c r="D343">
        <v>2013</v>
      </c>
      <c r="E343">
        <v>58811</v>
      </c>
      <c r="F343" t="s">
        <v>22</v>
      </c>
      <c r="G343" t="s">
        <v>15</v>
      </c>
      <c r="H343" t="s">
        <v>23</v>
      </c>
      <c r="I343" t="s">
        <v>420</v>
      </c>
      <c r="J343" t="s">
        <v>108</v>
      </c>
      <c r="K343" t="s">
        <v>739</v>
      </c>
      <c r="L343">
        <v>5</v>
      </c>
    </row>
    <row r="344" spans="1:13" x14ac:dyDescent="0.3">
      <c r="A344">
        <v>342</v>
      </c>
      <c r="B344" t="s">
        <v>336</v>
      </c>
      <c r="C344" t="s">
        <v>48</v>
      </c>
      <c r="D344">
        <v>2013</v>
      </c>
      <c r="E344">
        <v>52196</v>
      </c>
      <c r="F344" t="s">
        <v>29</v>
      </c>
      <c r="G344" t="s">
        <v>15</v>
      </c>
      <c r="H344" t="s">
        <v>16</v>
      </c>
      <c r="I344" t="s">
        <v>337</v>
      </c>
      <c r="J344" t="s">
        <v>235</v>
      </c>
      <c r="K344" t="s">
        <v>338</v>
      </c>
      <c r="L344">
        <v>5</v>
      </c>
    </row>
    <row r="345" spans="1:13" x14ac:dyDescent="0.3">
      <c r="A345">
        <v>343</v>
      </c>
      <c r="B345" t="s">
        <v>761</v>
      </c>
      <c r="C345" t="s">
        <v>21</v>
      </c>
      <c r="D345">
        <v>2017</v>
      </c>
      <c r="E345">
        <v>45105</v>
      </c>
      <c r="F345" t="s">
        <v>22</v>
      </c>
      <c r="G345" t="s">
        <v>15</v>
      </c>
      <c r="H345" t="s">
        <v>16</v>
      </c>
      <c r="I345" t="s">
        <v>762</v>
      </c>
      <c r="J345" t="s">
        <v>108</v>
      </c>
      <c r="K345" t="s">
        <v>209</v>
      </c>
      <c r="L345">
        <v>5</v>
      </c>
      <c r="M345" t="s">
        <v>763</v>
      </c>
    </row>
    <row r="346" spans="1:13" x14ac:dyDescent="0.3">
      <c r="A346">
        <v>344</v>
      </c>
      <c r="B346" t="s">
        <v>764</v>
      </c>
      <c r="C346" t="s">
        <v>35</v>
      </c>
      <c r="D346">
        <v>2015</v>
      </c>
      <c r="E346">
        <v>25160</v>
      </c>
      <c r="F346" t="s">
        <v>22</v>
      </c>
      <c r="G346" t="s">
        <v>15</v>
      </c>
      <c r="H346" t="s">
        <v>23</v>
      </c>
      <c r="I346" t="s">
        <v>69</v>
      </c>
      <c r="J346" t="s">
        <v>41</v>
      </c>
      <c r="K346" t="s">
        <v>70</v>
      </c>
      <c r="L346">
        <v>5</v>
      </c>
    </row>
    <row r="347" spans="1:13" x14ac:dyDescent="0.3">
      <c r="A347">
        <v>345</v>
      </c>
      <c r="B347" t="s">
        <v>765</v>
      </c>
      <c r="C347" t="s">
        <v>35</v>
      </c>
      <c r="D347">
        <v>2017</v>
      </c>
      <c r="E347">
        <v>18000</v>
      </c>
      <c r="F347" t="s">
        <v>22</v>
      </c>
      <c r="G347" t="s">
        <v>15</v>
      </c>
      <c r="H347" t="s">
        <v>16</v>
      </c>
      <c r="I347" t="s">
        <v>766</v>
      </c>
      <c r="J347" t="s">
        <v>235</v>
      </c>
      <c r="K347" t="s">
        <v>259</v>
      </c>
      <c r="L347">
        <v>5</v>
      </c>
    </row>
    <row r="348" spans="1:13" x14ac:dyDescent="0.3">
      <c r="A348">
        <v>346</v>
      </c>
      <c r="B348" t="s">
        <v>767</v>
      </c>
      <c r="C348" t="s">
        <v>110</v>
      </c>
      <c r="D348">
        <v>2007</v>
      </c>
      <c r="E348">
        <v>74000</v>
      </c>
      <c r="F348" t="s">
        <v>22</v>
      </c>
      <c r="G348" t="s">
        <v>15</v>
      </c>
      <c r="H348" t="s">
        <v>16</v>
      </c>
      <c r="I348" t="s">
        <v>307</v>
      </c>
      <c r="J348" t="s">
        <v>320</v>
      </c>
      <c r="K348" t="s">
        <v>768</v>
      </c>
      <c r="L348">
        <v>5</v>
      </c>
    </row>
    <row r="349" spans="1:13" x14ac:dyDescent="0.3">
      <c r="A349">
        <v>347</v>
      </c>
      <c r="B349" t="s">
        <v>769</v>
      </c>
      <c r="C349" t="s">
        <v>72</v>
      </c>
      <c r="D349">
        <v>2009</v>
      </c>
      <c r="E349">
        <v>67700</v>
      </c>
      <c r="F349" t="s">
        <v>29</v>
      </c>
      <c r="G349" t="s">
        <v>15</v>
      </c>
      <c r="H349" t="s">
        <v>16</v>
      </c>
      <c r="I349" t="s">
        <v>741</v>
      </c>
      <c r="J349" t="s">
        <v>599</v>
      </c>
      <c r="K349" t="s">
        <v>656</v>
      </c>
      <c r="L349">
        <v>7</v>
      </c>
    </row>
    <row r="350" spans="1:13" x14ac:dyDescent="0.3">
      <c r="A350">
        <v>348</v>
      </c>
      <c r="B350" t="s">
        <v>770</v>
      </c>
      <c r="C350" t="s">
        <v>96</v>
      </c>
      <c r="D350">
        <v>2015</v>
      </c>
      <c r="E350">
        <v>61062</v>
      </c>
      <c r="F350" t="s">
        <v>29</v>
      </c>
      <c r="G350" t="s">
        <v>49</v>
      </c>
      <c r="H350" t="s">
        <v>16</v>
      </c>
      <c r="I350" t="s">
        <v>771</v>
      </c>
      <c r="J350" t="s">
        <v>45</v>
      </c>
      <c r="K350" t="s">
        <v>376</v>
      </c>
      <c r="L350">
        <v>5</v>
      </c>
    </row>
    <row r="351" spans="1:13" x14ac:dyDescent="0.3">
      <c r="A351">
        <v>349</v>
      </c>
      <c r="B351" t="s">
        <v>708</v>
      </c>
      <c r="C351" t="s">
        <v>145</v>
      </c>
      <c r="D351">
        <v>2016</v>
      </c>
      <c r="E351">
        <v>105000</v>
      </c>
      <c r="F351" t="s">
        <v>29</v>
      </c>
      <c r="G351" t="s">
        <v>15</v>
      </c>
      <c r="H351" t="s">
        <v>16</v>
      </c>
      <c r="I351" t="s">
        <v>188</v>
      </c>
      <c r="J351" t="s">
        <v>158</v>
      </c>
      <c r="K351" t="s">
        <v>189</v>
      </c>
      <c r="L351">
        <v>7</v>
      </c>
    </row>
    <row r="352" spans="1:13" x14ac:dyDescent="0.3">
      <c r="A352">
        <v>350</v>
      </c>
      <c r="B352" t="s">
        <v>772</v>
      </c>
      <c r="C352" t="s">
        <v>48</v>
      </c>
      <c r="D352">
        <v>2013</v>
      </c>
      <c r="E352">
        <v>155550</v>
      </c>
      <c r="F352" t="s">
        <v>29</v>
      </c>
      <c r="G352" t="s">
        <v>15</v>
      </c>
      <c r="H352" t="s">
        <v>16</v>
      </c>
      <c r="I352" t="s">
        <v>704</v>
      </c>
      <c r="J352" t="s">
        <v>213</v>
      </c>
      <c r="K352" t="s">
        <v>773</v>
      </c>
      <c r="L352">
        <v>5</v>
      </c>
    </row>
    <row r="353" spans="1:13" x14ac:dyDescent="0.3">
      <c r="A353">
        <v>351</v>
      </c>
      <c r="B353" t="s">
        <v>410</v>
      </c>
      <c r="C353" t="s">
        <v>13</v>
      </c>
      <c r="D353">
        <v>2016</v>
      </c>
      <c r="E353">
        <v>66000</v>
      </c>
      <c r="F353" t="s">
        <v>29</v>
      </c>
      <c r="G353" t="s">
        <v>15</v>
      </c>
      <c r="H353" t="s">
        <v>16</v>
      </c>
      <c r="I353" t="s">
        <v>206</v>
      </c>
      <c r="J353" t="s">
        <v>79</v>
      </c>
      <c r="K353" t="s">
        <v>177</v>
      </c>
      <c r="L353">
        <v>5</v>
      </c>
    </row>
    <row r="354" spans="1:13" x14ac:dyDescent="0.3">
      <c r="A354">
        <v>352</v>
      </c>
      <c r="B354" t="s">
        <v>707</v>
      </c>
      <c r="C354" t="s">
        <v>96</v>
      </c>
      <c r="D354">
        <v>2012</v>
      </c>
      <c r="E354">
        <v>93884</v>
      </c>
      <c r="F354" t="s">
        <v>22</v>
      </c>
      <c r="G354" t="s">
        <v>15</v>
      </c>
      <c r="H354" t="s">
        <v>23</v>
      </c>
      <c r="I354" t="s">
        <v>59</v>
      </c>
      <c r="J354" t="s">
        <v>60</v>
      </c>
      <c r="K354" t="s">
        <v>61</v>
      </c>
      <c r="L354">
        <v>5</v>
      </c>
    </row>
    <row r="355" spans="1:13" x14ac:dyDescent="0.3">
      <c r="A355">
        <v>353</v>
      </c>
      <c r="B355" t="s">
        <v>774</v>
      </c>
      <c r="C355" t="s">
        <v>28</v>
      </c>
      <c r="D355">
        <v>2009</v>
      </c>
      <c r="E355">
        <v>200000</v>
      </c>
      <c r="F355" t="s">
        <v>29</v>
      </c>
      <c r="G355" t="s">
        <v>15</v>
      </c>
      <c r="H355" t="s">
        <v>16</v>
      </c>
      <c r="I355" t="s">
        <v>775</v>
      </c>
      <c r="J355" t="s">
        <v>79</v>
      </c>
      <c r="K355" t="s">
        <v>776</v>
      </c>
      <c r="L355">
        <v>5</v>
      </c>
    </row>
    <row r="356" spans="1:13" x14ac:dyDescent="0.3">
      <c r="A356">
        <v>354</v>
      </c>
      <c r="B356" t="s">
        <v>777</v>
      </c>
      <c r="C356" t="s">
        <v>145</v>
      </c>
      <c r="D356">
        <v>2016</v>
      </c>
      <c r="E356">
        <v>57200</v>
      </c>
      <c r="F356" t="s">
        <v>22</v>
      </c>
      <c r="G356" t="s">
        <v>15</v>
      </c>
      <c r="H356" t="s">
        <v>16</v>
      </c>
      <c r="I356" t="s">
        <v>258</v>
      </c>
      <c r="J356" t="s">
        <v>235</v>
      </c>
      <c r="K356" t="s">
        <v>259</v>
      </c>
      <c r="L356">
        <v>5</v>
      </c>
      <c r="M356" t="s">
        <v>778</v>
      </c>
    </row>
    <row r="357" spans="1:13" x14ac:dyDescent="0.3">
      <c r="A357">
        <v>355</v>
      </c>
      <c r="B357" t="s">
        <v>779</v>
      </c>
      <c r="C357" t="s">
        <v>35</v>
      </c>
      <c r="D357">
        <v>2013</v>
      </c>
      <c r="E357">
        <v>93568</v>
      </c>
      <c r="F357" t="s">
        <v>29</v>
      </c>
      <c r="G357" t="s">
        <v>15</v>
      </c>
      <c r="H357" t="s">
        <v>16</v>
      </c>
      <c r="I357" t="s">
        <v>337</v>
      </c>
      <c r="J357" t="s">
        <v>235</v>
      </c>
      <c r="K357" t="s">
        <v>338</v>
      </c>
      <c r="L357">
        <v>5</v>
      </c>
    </row>
    <row r="358" spans="1:13" x14ac:dyDescent="0.3">
      <c r="A358">
        <v>356</v>
      </c>
      <c r="B358" t="s">
        <v>780</v>
      </c>
      <c r="C358" t="s">
        <v>145</v>
      </c>
      <c r="D358">
        <v>2014</v>
      </c>
      <c r="E358">
        <v>54000</v>
      </c>
      <c r="F358" t="s">
        <v>22</v>
      </c>
      <c r="G358" t="s">
        <v>15</v>
      </c>
      <c r="H358" t="s">
        <v>16</v>
      </c>
      <c r="I358" t="s">
        <v>781</v>
      </c>
      <c r="J358" t="s">
        <v>18</v>
      </c>
      <c r="K358" t="s">
        <v>209</v>
      </c>
      <c r="L358">
        <v>5</v>
      </c>
    </row>
    <row r="359" spans="1:13" x14ac:dyDescent="0.3">
      <c r="A359">
        <v>357</v>
      </c>
      <c r="B359" t="s">
        <v>782</v>
      </c>
      <c r="C359" t="s">
        <v>110</v>
      </c>
      <c r="D359">
        <v>2016</v>
      </c>
      <c r="E359">
        <v>40571</v>
      </c>
      <c r="F359" t="s">
        <v>29</v>
      </c>
      <c r="G359" t="s">
        <v>49</v>
      </c>
      <c r="H359" t="s">
        <v>16</v>
      </c>
      <c r="I359" t="s">
        <v>203</v>
      </c>
      <c r="J359" t="s">
        <v>286</v>
      </c>
      <c r="K359" t="s">
        <v>567</v>
      </c>
      <c r="L359">
        <v>5</v>
      </c>
    </row>
    <row r="360" spans="1:13" x14ac:dyDescent="0.3">
      <c r="A360">
        <v>358</v>
      </c>
      <c r="B360" t="s">
        <v>783</v>
      </c>
      <c r="C360" t="s">
        <v>35</v>
      </c>
      <c r="D360">
        <v>2015</v>
      </c>
      <c r="E360">
        <v>59000</v>
      </c>
      <c r="F360" t="s">
        <v>29</v>
      </c>
      <c r="G360" t="s">
        <v>49</v>
      </c>
      <c r="H360" t="s">
        <v>16</v>
      </c>
      <c r="I360" t="s">
        <v>784</v>
      </c>
      <c r="J360" t="s">
        <v>66</v>
      </c>
      <c r="K360" t="s">
        <v>785</v>
      </c>
      <c r="L360">
        <v>5</v>
      </c>
      <c r="M360" t="s">
        <v>786</v>
      </c>
    </row>
    <row r="361" spans="1:13" x14ac:dyDescent="0.3">
      <c r="A361">
        <v>359</v>
      </c>
      <c r="B361" t="s">
        <v>787</v>
      </c>
      <c r="C361" t="s">
        <v>21</v>
      </c>
      <c r="D361">
        <v>2017</v>
      </c>
      <c r="E361">
        <v>17273</v>
      </c>
      <c r="F361" t="s">
        <v>29</v>
      </c>
      <c r="G361" t="s">
        <v>49</v>
      </c>
      <c r="H361" t="s">
        <v>16</v>
      </c>
      <c r="I361" t="s">
        <v>788</v>
      </c>
      <c r="J361" t="s">
        <v>87</v>
      </c>
      <c r="K361" t="s">
        <v>162</v>
      </c>
      <c r="L361">
        <v>5</v>
      </c>
    </row>
    <row r="362" spans="1:13" x14ac:dyDescent="0.3">
      <c r="A362">
        <v>360</v>
      </c>
      <c r="B362" t="s">
        <v>789</v>
      </c>
      <c r="C362" t="s">
        <v>28</v>
      </c>
      <c r="D362">
        <v>2011</v>
      </c>
      <c r="E362">
        <v>100077</v>
      </c>
      <c r="F362" t="s">
        <v>29</v>
      </c>
      <c r="G362" t="s">
        <v>49</v>
      </c>
      <c r="H362" t="s">
        <v>23</v>
      </c>
      <c r="I362" t="s">
        <v>196</v>
      </c>
      <c r="J362" t="s">
        <v>197</v>
      </c>
      <c r="K362" t="s">
        <v>198</v>
      </c>
      <c r="L362">
        <v>7</v>
      </c>
    </row>
    <row r="363" spans="1:13" x14ac:dyDescent="0.3">
      <c r="A363">
        <v>361</v>
      </c>
      <c r="B363" t="s">
        <v>354</v>
      </c>
      <c r="C363" t="s">
        <v>96</v>
      </c>
      <c r="D363">
        <v>2011</v>
      </c>
      <c r="E363">
        <v>39934</v>
      </c>
      <c r="F363" t="s">
        <v>22</v>
      </c>
      <c r="G363" t="s">
        <v>49</v>
      </c>
      <c r="H363" t="s">
        <v>16</v>
      </c>
      <c r="I363" t="s">
        <v>355</v>
      </c>
      <c r="J363" t="s">
        <v>41</v>
      </c>
      <c r="K363" t="s">
        <v>129</v>
      </c>
      <c r="L363">
        <v>5</v>
      </c>
    </row>
    <row r="364" spans="1:13" x14ac:dyDescent="0.3">
      <c r="A364">
        <v>362</v>
      </c>
      <c r="B364" t="s">
        <v>790</v>
      </c>
      <c r="C364" t="s">
        <v>110</v>
      </c>
      <c r="D364">
        <v>2016</v>
      </c>
      <c r="E364">
        <v>46000</v>
      </c>
      <c r="F364" t="s">
        <v>29</v>
      </c>
      <c r="G364" t="s">
        <v>15</v>
      </c>
      <c r="H364" t="s">
        <v>16</v>
      </c>
      <c r="I364" t="s">
        <v>206</v>
      </c>
      <c r="J364" t="s">
        <v>79</v>
      </c>
      <c r="K364" t="s">
        <v>177</v>
      </c>
      <c r="L364">
        <v>5</v>
      </c>
      <c r="M364" t="s">
        <v>791</v>
      </c>
    </row>
    <row r="365" spans="1:13" x14ac:dyDescent="0.3">
      <c r="A365">
        <v>363</v>
      </c>
      <c r="B365" t="s">
        <v>707</v>
      </c>
      <c r="C365" t="s">
        <v>21</v>
      </c>
      <c r="D365">
        <v>2016</v>
      </c>
      <c r="E365">
        <v>30842</v>
      </c>
      <c r="F365" t="s">
        <v>22</v>
      </c>
      <c r="G365" t="s">
        <v>15</v>
      </c>
      <c r="H365" t="s">
        <v>16</v>
      </c>
      <c r="I365" t="s">
        <v>59</v>
      </c>
      <c r="J365" t="s">
        <v>60</v>
      </c>
      <c r="K365" t="s">
        <v>61</v>
      </c>
      <c r="L365">
        <v>5</v>
      </c>
    </row>
    <row r="366" spans="1:13" x14ac:dyDescent="0.3">
      <c r="A366">
        <v>364</v>
      </c>
      <c r="B366" t="s">
        <v>792</v>
      </c>
      <c r="C366" t="s">
        <v>28</v>
      </c>
      <c r="D366">
        <v>2005</v>
      </c>
      <c r="E366">
        <v>65000</v>
      </c>
      <c r="F366" t="s">
        <v>22</v>
      </c>
      <c r="G366" t="s">
        <v>49</v>
      </c>
      <c r="H366" t="s">
        <v>23</v>
      </c>
      <c r="I366" t="s">
        <v>734</v>
      </c>
      <c r="J366" t="s">
        <v>669</v>
      </c>
      <c r="K366" t="s">
        <v>793</v>
      </c>
      <c r="L366">
        <v>5</v>
      </c>
    </row>
    <row r="367" spans="1:13" x14ac:dyDescent="0.3">
      <c r="A367">
        <v>365</v>
      </c>
      <c r="B367" t="s">
        <v>794</v>
      </c>
      <c r="C367" t="s">
        <v>110</v>
      </c>
      <c r="D367">
        <v>2016</v>
      </c>
      <c r="E367">
        <v>70000</v>
      </c>
      <c r="F367" t="s">
        <v>29</v>
      </c>
      <c r="G367" t="s">
        <v>15</v>
      </c>
      <c r="H367" t="s">
        <v>16</v>
      </c>
      <c r="I367" t="s">
        <v>712</v>
      </c>
      <c r="J367" t="s">
        <v>795</v>
      </c>
      <c r="K367" t="s">
        <v>796</v>
      </c>
      <c r="L367">
        <v>7</v>
      </c>
    </row>
    <row r="368" spans="1:13" x14ac:dyDescent="0.3">
      <c r="A368">
        <v>366</v>
      </c>
      <c r="B368" t="s">
        <v>678</v>
      </c>
      <c r="C368" t="s">
        <v>72</v>
      </c>
      <c r="D368">
        <v>2011</v>
      </c>
      <c r="E368">
        <v>150152</v>
      </c>
      <c r="F368" t="s">
        <v>29</v>
      </c>
      <c r="G368" t="s">
        <v>15</v>
      </c>
      <c r="H368" t="s">
        <v>23</v>
      </c>
      <c r="I368" t="s">
        <v>679</v>
      </c>
      <c r="J368" t="s">
        <v>51</v>
      </c>
      <c r="K368" t="s">
        <v>680</v>
      </c>
      <c r="L368">
        <v>7</v>
      </c>
    </row>
    <row r="369" spans="1:13" x14ac:dyDescent="0.3">
      <c r="A369">
        <v>367</v>
      </c>
      <c r="B369" t="s">
        <v>797</v>
      </c>
      <c r="C369" t="s">
        <v>21</v>
      </c>
      <c r="D369">
        <v>2009</v>
      </c>
      <c r="E369">
        <v>67038</v>
      </c>
      <c r="F369" t="s">
        <v>22</v>
      </c>
      <c r="G369" t="s">
        <v>49</v>
      </c>
      <c r="H369" t="s">
        <v>16</v>
      </c>
      <c r="I369" t="s">
        <v>798</v>
      </c>
      <c r="J369" t="s">
        <v>799</v>
      </c>
      <c r="K369" t="s">
        <v>38</v>
      </c>
      <c r="L369">
        <v>5</v>
      </c>
    </row>
    <row r="370" spans="1:13" x14ac:dyDescent="0.3">
      <c r="A370">
        <v>368</v>
      </c>
      <c r="B370" t="s">
        <v>800</v>
      </c>
      <c r="C370" t="s">
        <v>110</v>
      </c>
      <c r="D370">
        <v>2011</v>
      </c>
      <c r="E370">
        <v>43985</v>
      </c>
      <c r="F370" t="s">
        <v>14</v>
      </c>
      <c r="G370" t="s">
        <v>15</v>
      </c>
      <c r="H370" t="s">
        <v>16</v>
      </c>
      <c r="I370" t="s">
        <v>801</v>
      </c>
      <c r="J370" t="s">
        <v>138</v>
      </c>
      <c r="K370" t="s">
        <v>313</v>
      </c>
      <c r="L370">
        <v>5</v>
      </c>
    </row>
    <row r="371" spans="1:13" x14ac:dyDescent="0.3">
      <c r="A371">
        <v>369</v>
      </c>
      <c r="B371" t="s">
        <v>802</v>
      </c>
      <c r="C371" t="s">
        <v>21</v>
      </c>
      <c r="D371">
        <v>2014</v>
      </c>
      <c r="E371">
        <v>58598</v>
      </c>
      <c r="F371" t="s">
        <v>29</v>
      </c>
      <c r="G371" t="s">
        <v>49</v>
      </c>
      <c r="H371" t="s">
        <v>16</v>
      </c>
      <c r="I371" t="s">
        <v>803</v>
      </c>
      <c r="J371" t="s">
        <v>359</v>
      </c>
      <c r="K371" t="s">
        <v>804</v>
      </c>
      <c r="L371">
        <v>4</v>
      </c>
    </row>
    <row r="372" spans="1:13" x14ac:dyDescent="0.3">
      <c r="A372">
        <v>370</v>
      </c>
      <c r="B372" t="s">
        <v>805</v>
      </c>
      <c r="C372" t="s">
        <v>48</v>
      </c>
      <c r="D372">
        <v>2016</v>
      </c>
      <c r="E372">
        <v>100000</v>
      </c>
      <c r="F372" t="s">
        <v>29</v>
      </c>
      <c r="G372" t="s">
        <v>15</v>
      </c>
      <c r="H372" t="s">
        <v>16</v>
      </c>
      <c r="I372" t="s">
        <v>704</v>
      </c>
      <c r="J372" t="s">
        <v>213</v>
      </c>
      <c r="K372" t="s">
        <v>773</v>
      </c>
      <c r="L372">
        <v>5</v>
      </c>
    </row>
    <row r="373" spans="1:13" x14ac:dyDescent="0.3">
      <c r="A373">
        <v>371</v>
      </c>
      <c r="B373" t="s">
        <v>806</v>
      </c>
      <c r="C373" t="s">
        <v>54</v>
      </c>
      <c r="D373">
        <v>2016</v>
      </c>
      <c r="E373">
        <v>35000</v>
      </c>
      <c r="F373" t="s">
        <v>29</v>
      </c>
      <c r="G373" t="s">
        <v>49</v>
      </c>
      <c r="H373" t="s">
        <v>16</v>
      </c>
      <c r="I373" t="s">
        <v>200</v>
      </c>
      <c r="J373" t="s">
        <v>66</v>
      </c>
      <c r="K373" t="s">
        <v>201</v>
      </c>
      <c r="L373">
        <v>5</v>
      </c>
    </row>
    <row r="374" spans="1:13" x14ac:dyDescent="0.3">
      <c r="A374">
        <v>372</v>
      </c>
      <c r="B374" t="s">
        <v>807</v>
      </c>
      <c r="C374" t="s">
        <v>48</v>
      </c>
      <c r="D374">
        <v>2008</v>
      </c>
      <c r="E374">
        <v>84500</v>
      </c>
      <c r="F374" t="s">
        <v>22</v>
      </c>
      <c r="G374" t="s">
        <v>15</v>
      </c>
      <c r="H374" t="s">
        <v>16</v>
      </c>
      <c r="I374" t="s">
        <v>426</v>
      </c>
      <c r="J374" t="s">
        <v>41</v>
      </c>
      <c r="K374" t="s">
        <v>427</v>
      </c>
      <c r="L374">
        <v>5</v>
      </c>
    </row>
    <row r="375" spans="1:13" x14ac:dyDescent="0.3">
      <c r="A375">
        <v>373</v>
      </c>
      <c r="B375" t="s">
        <v>808</v>
      </c>
      <c r="C375" t="s">
        <v>145</v>
      </c>
      <c r="D375">
        <v>2018</v>
      </c>
      <c r="E375">
        <v>18006</v>
      </c>
      <c r="F375" t="s">
        <v>22</v>
      </c>
      <c r="G375" t="s">
        <v>15</v>
      </c>
      <c r="H375" t="s">
        <v>16</v>
      </c>
      <c r="I375" t="s">
        <v>315</v>
      </c>
      <c r="J375" t="s">
        <v>41</v>
      </c>
      <c r="K375" t="s">
        <v>316</v>
      </c>
      <c r="L375">
        <v>5</v>
      </c>
    </row>
    <row r="376" spans="1:13" x14ac:dyDescent="0.3">
      <c r="A376">
        <v>374</v>
      </c>
      <c r="B376" t="s">
        <v>809</v>
      </c>
      <c r="C376" t="s">
        <v>35</v>
      </c>
      <c r="D376">
        <v>2013</v>
      </c>
      <c r="E376">
        <v>99000</v>
      </c>
      <c r="F376" t="s">
        <v>29</v>
      </c>
      <c r="G376" t="s">
        <v>15</v>
      </c>
      <c r="H376" t="s">
        <v>16</v>
      </c>
      <c r="I376" t="s">
        <v>528</v>
      </c>
      <c r="J376" t="s">
        <v>79</v>
      </c>
      <c r="K376" t="s">
        <v>147</v>
      </c>
      <c r="L376">
        <v>5</v>
      </c>
      <c r="M376" t="s">
        <v>810</v>
      </c>
    </row>
    <row r="377" spans="1:13" x14ac:dyDescent="0.3">
      <c r="A377">
        <v>375</v>
      </c>
      <c r="B377" t="s">
        <v>722</v>
      </c>
      <c r="C377" t="s">
        <v>13</v>
      </c>
      <c r="D377">
        <v>2014</v>
      </c>
      <c r="E377">
        <v>51200</v>
      </c>
      <c r="F377" t="s">
        <v>22</v>
      </c>
      <c r="G377" t="s">
        <v>15</v>
      </c>
      <c r="H377" t="s">
        <v>16</v>
      </c>
      <c r="I377" t="s">
        <v>63</v>
      </c>
      <c r="J377" t="s">
        <v>256</v>
      </c>
      <c r="K377" t="s">
        <v>723</v>
      </c>
      <c r="L377">
        <v>5</v>
      </c>
      <c r="M377" t="s">
        <v>811</v>
      </c>
    </row>
    <row r="378" spans="1:13" x14ac:dyDescent="0.3">
      <c r="A378">
        <v>376</v>
      </c>
      <c r="B378" t="s">
        <v>812</v>
      </c>
      <c r="C378" t="s">
        <v>48</v>
      </c>
      <c r="D378">
        <v>2014</v>
      </c>
      <c r="E378">
        <v>130000</v>
      </c>
      <c r="F378" t="s">
        <v>29</v>
      </c>
      <c r="G378" t="s">
        <v>49</v>
      </c>
      <c r="H378" t="s">
        <v>16</v>
      </c>
      <c r="I378" t="s">
        <v>813</v>
      </c>
      <c r="J378" t="s">
        <v>51</v>
      </c>
      <c r="K378" t="s">
        <v>814</v>
      </c>
      <c r="L378">
        <v>7</v>
      </c>
    </row>
    <row r="379" spans="1:13" x14ac:dyDescent="0.3">
      <c r="A379">
        <v>377</v>
      </c>
      <c r="B379" t="s">
        <v>815</v>
      </c>
      <c r="C379" t="s">
        <v>165</v>
      </c>
      <c r="D379">
        <v>2017</v>
      </c>
      <c r="E379">
        <v>25000</v>
      </c>
      <c r="F379" t="s">
        <v>29</v>
      </c>
      <c r="G379" t="s">
        <v>49</v>
      </c>
      <c r="H379" t="s">
        <v>16</v>
      </c>
      <c r="I379" t="s">
        <v>816</v>
      </c>
      <c r="J379" t="s">
        <v>87</v>
      </c>
      <c r="K379" t="s">
        <v>817</v>
      </c>
      <c r="L379">
        <v>5</v>
      </c>
      <c r="M379" t="s">
        <v>818</v>
      </c>
    </row>
    <row r="380" spans="1:13" x14ac:dyDescent="0.3">
      <c r="A380">
        <v>378</v>
      </c>
      <c r="B380" t="s">
        <v>819</v>
      </c>
      <c r="C380" t="s">
        <v>96</v>
      </c>
      <c r="D380">
        <v>2017</v>
      </c>
      <c r="E380">
        <v>32352</v>
      </c>
      <c r="F380" t="s">
        <v>22</v>
      </c>
      <c r="G380" t="s">
        <v>15</v>
      </c>
      <c r="H380" t="s">
        <v>16</v>
      </c>
      <c r="I380" t="s">
        <v>315</v>
      </c>
      <c r="J380" t="s">
        <v>41</v>
      </c>
      <c r="K380" t="s">
        <v>316</v>
      </c>
      <c r="L380">
        <v>5</v>
      </c>
      <c r="M380" t="s">
        <v>820</v>
      </c>
    </row>
    <row r="381" spans="1:13" x14ac:dyDescent="0.3">
      <c r="A381">
        <v>379</v>
      </c>
      <c r="B381" t="s">
        <v>807</v>
      </c>
      <c r="C381" t="s">
        <v>110</v>
      </c>
      <c r="D381">
        <v>2011</v>
      </c>
      <c r="E381">
        <v>20000</v>
      </c>
      <c r="F381" t="s">
        <v>22</v>
      </c>
      <c r="G381" t="s">
        <v>15</v>
      </c>
      <c r="H381" t="s">
        <v>16</v>
      </c>
      <c r="I381" t="s">
        <v>426</v>
      </c>
      <c r="J381" t="s">
        <v>41</v>
      </c>
      <c r="K381" t="s">
        <v>427</v>
      </c>
      <c r="L381">
        <v>5</v>
      </c>
    </row>
    <row r="382" spans="1:13" x14ac:dyDescent="0.3">
      <c r="A382">
        <v>380</v>
      </c>
      <c r="B382" t="s">
        <v>821</v>
      </c>
      <c r="C382" t="s">
        <v>110</v>
      </c>
      <c r="D382">
        <v>2013</v>
      </c>
      <c r="E382">
        <v>46000</v>
      </c>
      <c r="F382" t="s">
        <v>29</v>
      </c>
      <c r="G382" t="s">
        <v>49</v>
      </c>
      <c r="H382" t="s">
        <v>23</v>
      </c>
      <c r="I382" t="s">
        <v>171</v>
      </c>
      <c r="J382" t="s">
        <v>66</v>
      </c>
      <c r="K382" t="s">
        <v>376</v>
      </c>
      <c r="L382">
        <v>5</v>
      </c>
    </row>
    <row r="383" spans="1:13" x14ac:dyDescent="0.3">
      <c r="A383">
        <v>381</v>
      </c>
      <c r="B383" t="s">
        <v>822</v>
      </c>
      <c r="C383" t="s">
        <v>28</v>
      </c>
      <c r="D383">
        <v>2018</v>
      </c>
      <c r="E383">
        <v>12500</v>
      </c>
      <c r="F383" t="s">
        <v>22</v>
      </c>
      <c r="G383" t="s">
        <v>49</v>
      </c>
      <c r="H383" t="s">
        <v>16</v>
      </c>
      <c r="I383" t="s">
        <v>97</v>
      </c>
      <c r="J383" t="s">
        <v>41</v>
      </c>
      <c r="K383" t="s">
        <v>98</v>
      </c>
      <c r="L383">
        <v>5</v>
      </c>
      <c r="M383" t="s">
        <v>823</v>
      </c>
    </row>
    <row r="384" spans="1:13" x14ac:dyDescent="0.3">
      <c r="A384">
        <v>382</v>
      </c>
      <c r="B384" t="s">
        <v>824</v>
      </c>
      <c r="C384" t="s">
        <v>13</v>
      </c>
      <c r="D384">
        <v>2011</v>
      </c>
      <c r="E384">
        <v>53138</v>
      </c>
      <c r="F384" t="s">
        <v>29</v>
      </c>
      <c r="G384" t="s">
        <v>15</v>
      </c>
      <c r="H384" t="s">
        <v>73</v>
      </c>
      <c r="I384" t="s">
        <v>65</v>
      </c>
      <c r="J384" t="s">
        <v>158</v>
      </c>
      <c r="K384" t="s">
        <v>159</v>
      </c>
      <c r="L384">
        <v>8</v>
      </c>
    </row>
    <row r="385" spans="1:13" x14ac:dyDescent="0.3">
      <c r="A385">
        <v>383</v>
      </c>
      <c r="B385" t="s">
        <v>144</v>
      </c>
      <c r="C385" t="s">
        <v>48</v>
      </c>
      <c r="D385">
        <v>2013</v>
      </c>
      <c r="E385">
        <v>170000</v>
      </c>
      <c r="F385" t="s">
        <v>29</v>
      </c>
      <c r="G385" t="s">
        <v>15</v>
      </c>
      <c r="H385" t="s">
        <v>23</v>
      </c>
      <c r="I385" t="s">
        <v>146</v>
      </c>
      <c r="J385" t="s">
        <v>79</v>
      </c>
      <c r="K385" t="s">
        <v>147</v>
      </c>
      <c r="L385">
        <v>5</v>
      </c>
    </row>
    <row r="386" spans="1:13" x14ac:dyDescent="0.3">
      <c r="A386">
        <v>384</v>
      </c>
      <c r="B386" t="s">
        <v>674</v>
      </c>
      <c r="C386" t="s">
        <v>145</v>
      </c>
      <c r="D386">
        <v>2012</v>
      </c>
      <c r="E386">
        <v>38583</v>
      </c>
      <c r="F386" t="s">
        <v>29</v>
      </c>
      <c r="G386" t="s">
        <v>15</v>
      </c>
      <c r="H386" t="s">
        <v>16</v>
      </c>
      <c r="I386" t="s">
        <v>675</v>
      </c>
      <c r="J386" t="s">
        <v>79</v>
      </c>
      <c r="K386" t="s">
        <v>147</v>
      </c>
      <c r="L386">
        <v>5</v>
      </c>
    </row>
    <row r="387" spans="1:13" x14ac:dyDescent="0.3">
      <c r="A387">
        <v>385</v>
      </c>
      <c r="B387" t="s">
        <v>825</v>
      </c>
      <c r="C387" t="s">
        <v>35</v>
      </c>
      <c r="D387">
        <v>2016</v>
      </c>
      <c r="E387">
        <v>26000</v>
      </c>
      <c r="F387" t="s">
        <v>22</v>
      </c>
      <c r="G387" t="s">
        <v>49</v>
      </c>
      <c r="H387" t="s">
        <v>16</v>
      </c>
      <c r="I387" t="s">
        <v>423</v>
      </c>
      <c r="J387" t="s">
        <v>18</v>
      </c>
      <c r="K387" t="s">
        <v>231</v>
      </c>
      <c r="L387">
        <v>5</v>
      </c>
      <c r="M387" t="s">
        <v>826</v>
      </c>
    </row>
    <row r="388" spans="1:13" x14ac:dyDescent="0.3">
      <c r="A388">
        <v>386</v>
      </c>
      <c r="B388" t="s">
        <v>153</v>
      </c>
      <c r="C388" t="s">
        <v>21</v>
      </c>
      <c r="D388">
        <v>2017</v>
      </c>
      <c r="E388">
        <v>22865</v>
      </c>
      <c r="F388" t="s">
        <v>22</v>
      </c>
      <c r="G388" t="s">
        <v>15</v>
      </c>
      <c r="H388" t="s">
        <v>16</v>
      </c>
      <c r="I388" t="s">
        <v>154</v>
      </c>
      <c r="J388" t="s">
        <v>155</v>
      </c>
      <c r="K388" t="s">
        <v>156</v>
      </c>
      <c r="L388">
        <v>5</v>
      </c>
    </row>
    <row r="389" spans="1:13" x14ac:dyDescent="0.3">
      <c r="A389">
        <v>387</v>
      </c>
      <c r="B389" t="s">
        <v>827</v>
      </c>
      <c r="C389" t="s">
        <v>145</v>
      </c>
      <c r="D389">
        <v>2013</v>
      </c>
      <c r="E389">
        <v>45000</v>
      </c>
      <c r="F389" t="s">
        <v>29</v>
      </c>
      <c r="G389" t="s">
        <v>15</v>
      </c>
      <c r="H389" t="s">
        <v>16</v>
      </c>
      <c r="I389" t="s">
        <v>100</v>
      </c>
      <c r="J389" t="s">
        <v>485</v>
      </c>
      <c r="K389" t="s">
        <v>828</v>
      </c>
      <c r="L389">
        <v>5</v>
      </c>
    </row>
    <row r="390" spans="1:13" x14ac:dyDescent="0.3">
      <c r="A390">
        <v>388</v>
      </c>
      <c r="B390" t="s">
        <v>829</v>
      </c>
      <c r="C390" t="s">
        <v>96</v>
      </c>
      <c r="D390">
        <v>2017</v>
      </c>
      <c r="E390">
        <v>62889</v>
      </c>
      <c r="F390" t="s">
        <v>22</v>
      </c>
      <c r="G390" t="s">
        <v>15</v>
      </c>
      <c r="H390" t="s">
        <v>16</v>
      </c>
      <c r="I390" t="s">
        <v>775</v>
      </c>
      <c r="J390" t="s">
        <v>41</v>
      </c>
      <c r="K390" t="s">
        <v>98</v>
      </c>
      <c r="L390">
        <v>5</v>
      </c>
    </row>
    <row r="391" spans="1:13" x14ac:dyDescent="0.3">
      <c r="A391">
        <v>389</v>
      </c>
      <c r="B391" t="s">
        <v>830</v>
      </c>
      <c r="C391" t="s">
        <v>48</v>
      </c>
      <c r="D391">
        <v>2013</v>
      </c>
      <c r="E391">
        <v>153000</v>
      </c>
      <c r="F391" t="s">
        <v>22</v>
      </c>
      <c r="G391" t="s">
        <v>15</v>
      </c>
      <c r="H391" t="s">
        <v>16</v>
      </c>
      <c r="I391" t="s">
        <v>545</v>
      </c>
      <c r="J391" t="s">
        <v>25</v>
      </c>
      <c r="K391" t="s">
        <v>546</v>
      </c>
      <c r="L391">
        <v>5</v>
      </c>
    </row>
    <row r="392" spans="1:13" x14ac:dyDescent="0.3">
      <c r="A392">
        <v>390</v>
      </c>
      <c r="B392" t="s">
        <v>809</v>
      </c>
      <c r="C392" t="s">
        <v>165</v>
      </c>
      <c r="D392">
        <v>2016</v>
      </c>
      <c r="E392">
        <v>67000</v>
      </c>
      <c r="F392" t="s">
        <v>29</v>
      </c>
      <c r="G392" t="s">
        <v>15</v>
      </c>
      <c r="H392" t="s">
        <v>16</v>
      </c>
      <c r="I392" t="s">
        <v>528</v>
      </c>
      <c r="J392" t="s">
        <v>79</v>
      </c>
      <c r="K392" t="s">
        <v>147</v>
      </c>
      <c r="L392">
        <v>5</v>
      </c>
      <c r="M392" t="s">
        <v>831</v>
      </c>
    </row>
    <row r="393" spans="1:13" x14ac:dyDescent="0.3">
      <c r="A393">
        <v>391</v>
      </c>
      <c r="B393" t="s">
        <v>832</v>
      </c>
      <c r="C393" t="s">
        <v>28</v>
      </c>
      <c r="D393">
        <v>2014</v>
      </c>
      <c r="E393">
        <v>39000</v>
      </c>
      <c r="F393" t="s">
        <v>22</v>
      </c>
      <c r="G393" t="s">
        <v>49</v>
      </c>
      <c r="H393" t="s">
        <v>16</v>
      </c>
      <c r="I393" t="s">
        <v>112</v>
      </c>
      <c r="J393" t="s">
        <v>108</v>
      </c>
      <c r="K393" t="s">
        <v>739</v>
      </c>
      <c r="L393">
        <v>5</v>
      </c>
    </row>
    <row r="394" spans="1:13" x14ac:dyDescent="0.3">
      <c r="A394">
        <v>392</v>
      </c>
      <c r="B394" t="s">
        <v>833</v>
      </c>
      <c r="C394" t="s">
        <v>72</v>
      </c>
      <c r="D394">
        <v>2006</v>
      </c>
      <c r="E394">
        <v>164000</v>
      </c>
      <c r="F394" t="s">
        <v>22</v>
      </c>
      <c r="G394" t="s">
        <v>15</v>
      </c>
      <c r="H394" t="s">
        <v>23</v>
      </c>
      <c r="I394" t="s">
        <v>74</v>
      </c>
      <c r="J394" t="s">
        <v>75</v>
      </c>
      <c r="K394" t="s">
        <v>76</v>
      </c>
      <c r="L394">
        <v>5</v>
      </c>
    </row>
    <row r="395" spans="1:13" x14ac:dyDescent="0.3">
      <c r="A395">
        <v>393</v>
      </c>
      <c r="B395" t="s">
        <v>361</v>
      </c>
      <c r="C395" t="s">
        <v>21</v>
      </c>
      <c r="D395">
        <v>2018</v>
      </c>
      <c r="E395">
        <v>57178</v>
      </c>
      <c r="F395" t="s">
        <v>29</v>
      </c>
      <c r="G395" t="s">
        <v>15</v>
      </c>
      <c r="H395" t="s">
        <v>16</v>
      </c>
      <c r="I395" t="s">
        <v>362</v>
      </c>
      <c r="J395" t="s">
        <v>79</v>
      </c>
      <c r="K395" t="s">
        <v>338</v>
      </c>
      <c r="L395">
        <v>5</v>
      </c>
    </row>
    <row r="396" spans="1:13" x14ac:dyDescent="0.3">
      <c r="A396">
        <v>394</v>
      </c>
      <c r="B396" t="s">
        <v>548</v>
      </c>
      <c r="C396" t="s">
        <v>13</v>
      </c>
      <c r="D396">
        <v>2013</v>
      </c>
      <c r="E396">
        <v>40000</v>
      </c>
      <c r="F396" t="s">
        <v>29</v>
      </c>
      <c r="G396" t="s">
        <v>49</v>
      </c>
      <c r="H396" t="s">
        <v>16</v>
      </c>
      <c r="I396" t="s">
        <v>549</v>
      </c>
      <c r="J396" t="s">
        <v>66</v>
      </c>
      <c r="K396" t="s">
        <v>169</v>
      </c>
      <c r="L396">
        <v>5</v>
      </c>
    </row>
    <row r="397" spans="1:13" x14ac:dyDescent="0.3">
      <c r="A397">
        <v>395</v>
      </c>
      <c r="B397" t="s">
        <v>834</v>
      </c>
      <c r="C397" t="s">
        <v>28</v>
      </c>
      <c r="D397">
        <v>2007</v>
      </c>
      <c r="E397">
        <v>40000</v>
      </c>
      <c r="F397" t="s">
        <v>22</v>
      </c>
      <c r="G397" t="s">
        <v>15</v>
      </c>
      <c r="H397" t="s">
        <v>16</v>
      </c>
      <c r="I397" t="s">
        <v>420</v>
      </c>
      <c r="J397" t="s">
        <v>835</v>
      </c>
      <c r="K397" t="s">
        <v>253</v>
      </c>
      <c r="L397">
        <v>5</v>
      </c>
    </row>
    <row r="398" spans="1:13" x14ac:dyDescent="0.3">
      <c r="A398">
        <v>396</v>
      </c>
      <c r="B398" t="s">
        <v>509</v>
      </c>
      <c r="C398" t="s">
        <v>28</v>
      </c>
      <c r="D398">
        <v>2007</v>
      </c>
      <c r="E398">
        <v>89564</v>
      </c>
      <c r="F398" t="s">
        <v>29</v>
      </c>
      <c r="G398" t="s">
        <v>15</v>
      </c>
      <c r="H398" t="s">
        <v>73</v>
      </c>
      <c r="I398" t="s">
        <v>510</v>
      </c>
      <c r="J398" t="s">
        <v>432</v>
      </c>
      <c r="K398" t="s">
        <v>511</v>
      </c>
      <c r="L398">
        <v>5</v>
      </c>
    </row>
    <row r="399" spans="1:13" x14ac:dyDescent="0.3">
      <c r="A399">
        <v>397</v>
      </c>
      <c r="B399" t="s">
        <v>248</v>
      </c>
      <c r="C399" t="s">
        <v>13</v>
      </c>
      <c r="D399">
        <v>2012</v>
      </c>
      <c r="E399">
        <v>66727</v>
      </c>
      <c r="F399" t="s">
        <v>22</v>
      </c>
      <c r="G399" t="s">
        <v>15</v>
      </c>
      <c r="H399" t="s">
        <v>16</v>
      </c>
      <c r="I399" t="s">
        <v>249</v>
      </c>
      <c r="J399" t="s">
        <v>180</v>
      </c>
      <c r="K399" t="s">
        <v>250</v>
      </c>
      <c r="L399">
        <v>7</v>
      </c>
    </row>
    <row r="400" spans="1:13" x14ac:dyDescent="0.3">
      <c r="A400">
        <v>398</v>
      </c>
      <c r="B400" t="s">
        <v>836</v>
      </c>
      <c r="C400" t="s">
        <v>28</v>
      </c>
      <c r="D400">
        <v>2013</v>
      </c>
      <c r="E400">
        <v>75000</v>
      </c>
      <c r="F400" t="s">
        <v>29</v>
      </c>
      <c r="G400" t="s">
        <v>49</v>
      </c>
      <c r="H400" t="s">
        <v>23</v>
      </c>
      <c r="I400" t="s">
        <v>837</v>
      </c>
      <c r="J400" t="s">
        <v>66</v>
      </c>
      <c r="K400" t="s">
        <v>169</v>
      </c>
      <c r="L400">
        <v>5</v>
      </c>
    </row>
    <row r="401" spans="1:13" x14ac:dyDescent="0.3">
      <c r="A401">
        <v>399</v>
      </c>
      <c r="B401" t="s">
        <v>838</v>
      </c>
      <c r="C401" t="s">
        <v>21</v>
      </c>
      <c r="D401">
        <v>2017</v>
      </c>
      <c r="E401">
        <v>31056</v>
      </c>
      <c r="F401" t="s">
        <v>29</v>
      </c>
      <c r="G401" t="s">
        <v>49</v>
      </c>
      <c r="H401" t="s">
        <v>16</v>
      </c>
      <c r="I401" t="s">
        <v>839</v>
      </c>
      <c r="J401" t="s">
        <v>840</v>
      </c>
      <c r="K401" t="s">
        <v>841</v>
      </c>
      <c r="L401">
        <v>5</v>
      </c>
    </row>
    <row r="402" spans="1:13" x14ac:dyDescent="0.3">
      <c r="A402">
        <v>400</v>
      </c>
      <c r="B402" t="s">
        <v>547</v>
      </c>
      <c r="C402" t="s">
        <v>48</v>
      </c>
      <c r="D402">
        <v>2011</v>
      </c>
      <c r="E402">
        <v>61000</v>
      </c>
      <c r="F402" t="s">
        <v>22</v>
      </c>
      <c r="G402" t="s">
        <v>15</v>
      </c>
      <c r="H402" t="s">
        <v>16</v>
      </c>
      <c r="I402" t="s">
        <v>497</v>
      </c>
      <c r="J402" t="s">
        <v>83</v>
      </c>
      <c r="K402" t="s">
        <v>135</v>
      </c>
      <c r="L402">
        <v>5</v>
      </c>
    </row>
    <row r="403" spans="1:13" x14ac:dyDescent="0.3">
      <c r="A403">
        <v>401</v>
      </c>
      <c r="B403" t="s">
        <v>842</v>
      </c>
      <c r="C403" t="s">
        <v>96</v>
      </c>
      <c r="D403">
        <v>2016</v>
      </c>
      <c r="E403">
        <v>34782</v>
      </c>
      <c r="F403" t="s">
        <v>22</v>
      </c>
      <c r="G403" t="s">
        <v>49</v>
      </c>
      <c r="H403" t="s">
        <v>16</v>
      </c>
      <c r="I403" t="s">
        <v>503</v>
      </c>
      <c r="J403" t="s">
        <v>41</v>
      </c>
      <c r="K403" t="s">
        <v>70</v>
      </c>
      <c r="L403">
        <v>5</v>
      </c>
    </row>
    <row r="404" spans="1:13" x14ac:dyDescent="0.3">
      <c r="A404">
        <v>402</v>
      </c>
      <c r="B404" t="s">
        <v>807</v>
      </c>
      <c r="C404" t="s">
        <v>21</v>
      </c>
      <c r="D404">
        <v>2012</v>
      </c>
      <c r="E404">
        <v>31736</v>
      </c>
      <c r="F404" t="s">
        <v>22</v>
      </c>
      <c r="G404" t="s">
        <v>15</v>
      </c>
      <c r="H404" t="s">
        <v>16</v>
      </c>
      <c r="I404" t="s">
        <v>426</v>
      </c>
      <c r="J404" t="s">
        <v>41</v>
      </c>
      <c r="K404" t="s">
        <v>427</v>
      </c>
      <c r="L404">
        <v>5</v>
      </c>
    </row>
    <row r="405" spans="1:13" x14ac:dyDescent="0.3">
      <c r="A405">
        <v>403</v>
      </c>
      <c r="B405" t="s">
        <v>843</v>
      </c>
      <c r="C405" t="s">
        <v>48</v>
      </c>
      <c r="D405">
        <v>2014</v>
      </c>
      <c r="E405">
        <v>75000</v>
      </c>
      <c r="F405" t="s">
        <v>29</v>
      </c>
      <c r="G405" t="s">
        <v>15</v>
      </c>
      <c r="H405" t="s">
        <v>16</v>
      </c>
      <c r="I405" t="s">
        <v>844</v>
      </c>
      <c r="J405" t="s">
        <v>266</v>
      </c>
      <c r="K405" t="s">
        <v>469</v>
      </c>
      <c r="L405">
        <v>5</v>
      </c>
      <c r="M405" t="s">
        <v>845</v>
      </c>
    </row>
    <row r="406" spans="1:13" x14ac:dyDescent="0.3">
      <c r="A406">
        <v>404</v>
      </c>
      <c r="B406" t="s">
        <v>598</v>
      </c>
      <c r="C406" t="s">
        <v>28</v>
      </c>
      <c r="D406">
        <v>2014</v>
      </c>
      <c r="E406">
        <v>15000</v>
      </c>
      <c r="F406" t="s">
        <v>29</v>
      </c>
      <c r="G406" t="s">
        <v>15</v>
      </c>
      <c r="H406" t="s">
        <v>16</v>
      </c>
      <c r="I406" t="s">
        <v>171</v>
      </c>
      <c r="J406" t="s">
        <v>599</v>
      </c>
      <c r="K406" t="s">
        <v>486</v>
      </c>
      <c r="L406">
        <v>6</v>
      </c>
    </row>
    <row r="407" spans="1:13" x14ac:dyDescent="0.3">
      <c r="A407">
        <v>405</v>
      </c>
      <c r="B407" t="s">
        <v>846</v>
      </c>
      <c r="C407" t="s">
        <v>21</v>
      </c>
      <c r="D407">
        <v>2016</v>
      </c>
      <c r="E407">
        <v>38503</v>
      </c>
      <c r="F407" t="s">
        <v>29</v>
      </c>
      <c r="G407" t="s">
        <v>15</v>
      </c>
      <c r="H407" t="s">
        <v>16</v>
      </c>
      <c r="I407" t="s">
        <v>193</v>
      </c>
      <c r="J407" t="s">
        <v>123</v>
      </c>
      <c r="K407" t="s">
        <v>194</v>
      </c>
      <c r="L407">
        <v>5</v>
      </c>
    </row>
    <row r="408" spans="1:13" x14ac:dyDescent="0.3">
      <c r="A408">
        <v>406</v>
      </c>
      <c r="B408" t="s">
        <v>363</v>
      </c>
      <c r="C408" t="s">
        <v>21</v>
      </c>
      <c r="D408">
        <v>2017</v>
      </c>
      <c r="E408">
        <v>45353</v>
      </c>
      <c r="F408" t="s">
        <v>29</v>
      </c>
      <c r="G408" t="s">
        <v>15</v>
      </c>
      <c r="H408" t="s">
        <v>16</v>
      </c>
      <c r="I408" t="s">
        <v>364</v>
      </c>
      <c r="J408" t="s">
        <v>123</v>
      </c>
      <c r="K408" t="s">
        <v>124</v>
      </c>
      <c r="L408">
        <v>7</v>
      </c>
      <c r="M408" t="s">
        <v>365</v>
      </c>
    </row>
    <row r="409" spans="1:13" x14ac:dyDescent="0.3">
      <c r="A409">
        <v>407</v>
      </c>
      <c r="B409" t="s">
        <v>847</v>
      </c>
      <c r="C409" t="s">
        <v>35</v>
      </c>
      <c r="D409">
        <v>2015</v>
      </c>
      <c r="E409">
        <v>30000</v>
      </c>
      <c r="F409" t="s">
        <v>29</v>
      </c>
      <c r="G409" t="s">
        <v>49</v>
      </c>
      <c r="H409" t="s">
        <v>16</v>
      </c>
      <c r="I409" t="s">
        <v>848</v>
      </c>
      <c r="J409" t="s">
        <v>45</v>
      </c>
      <c r="K409" t="s">
        <v>436</v>
      </c>
      <c r="L409">
        <v>5</v>
      </c>
    </row>
    <row r="410" spans="1:13" x14ac:dyDescent="0.3">
      <c r="A410">
        <v>408</v>
      </c>
      <c r="B410" t="s">
        <v>849</v>
      </c>
      <c r="C410" t="s">
        <v>48</v>
      </c>
      <c r="D410">
        <v>2011</v>
      </c>
      <c r="E410">
        <v>69470</v>
      </c>
      <c r="F410" t="s">
        <v>22</v>
      </c>
      <c r="G410" t="s">
        <v>15</v>
      </c>
      <c r="H410" t="s">
        <v>23</v>
      </c>
      <c r="I410" t="s">
        <v>850</v>
      </c>
      <c r="J410" t="s">
        <v>475</v>
      </c>
      <c r="K410" t="s">
        <v>476</v>
      </c>
      <c r="L410">
        <v>5</v>
      </c>
    </row>
    <row r="411" spans="1:13" x14ac:dyDescent="0.3">
      <c r="A411">
        <v>409</v>
      </c>
      <c r="B411" t="s">
        <v>797</v>
      </c>
      <c r="C411" t="s">
        <v>72</v>
      </c>
      <c r="D411">
        <v>2008</v>
      </c>
      <c r="E411">
        <v>63288</v>
      </c>
      <c r="F411" t="s">
        <v>22</v>
      </c>
      <c r="G411" t="s">
        <v>49</v>
      </c>
      <c r="H411" t="s">
        <v>16</v>
      </c>
      <c r="I411" t="s">
        <v>798</v>
      </c>
      <c r="J411" t="s">
        <v>799</v>
      </c>
      <c r="K411" t="s">
        <v>38</v>
      </c>
      <c r="L411">
        <v>5</v>
      </c>
    </row>
    <row r="412" spans="1:13" x14ac:dyDescent="0.3">
      <c r="A412">
        <v>410</v>
      </c>
      <c r="B412" t="s">
        <v>851</v>
      </c>
      <c r="C412" t="s">
        <v>21</v>
      </c>
      <c r="D412">
        <v>2017</v>
      </c>
      <c r="E412">
        <v>25087</v>
      </c>
      <c r="F412" t="s">
        <v>22</v>
      </c>
      <c r="G412" t="s">
        <v>15</v>
      </c>
      <c r="H412" t="s">
        <v>16</v>
      </c>
      <c r="I412" t="s">
        <v>353</v>
      </c>
      <c r="J412" t="s">
        <v>108</v>
      </c>
      <c r="K412" t="s">
        <v>147</v>
      </c>
      <c r="L412">
        <v>5</v>
      </c>
    </row>
    <row r="413" spans="1:13" x14ac:dyDescent="0.3">
      <c r="A413">
        <v>411</v>
      </c>
      <c r="B413" t="s">
        <v>852</v>
      </c>
      <c r="C413" t="s">
        <v>35</v>
      </c>
      <c r="D413">
        <v>2015</v>
      </c>
      <c r="E413">
        <v>134000</v>
      </c>
      <c r="F413" t="s">
        <v>29</v>
      </c>
      <c r="G413" t="s">
        <v>15</v>
      </c>
      <c r="H413" t="s">
        <v>16</v>
      </c>
      <c r="I413" t="s">
        <v>65</v>
      </c>
      <c r="J413" t="s">
        <v>158</v>
      </c>
      <c r="K413" t="s">
        <v>159</v>
      </c>
      <c r="L413">
        <v>7</v>
      </c>
    </row>
    <row r="414" spans="1:13" x14ac:dyDescent="0.3">
      <c r="A414">
        <v>412</v>
      </c>
      <c r="B414" t="s">
        <v>838</v>
      </c>
      <c r="C414" t="s">
        <v>21</v>
      </c>
      <c r="D414">
        <v>2015</v>
      </c>
      <c r="E414">
        <v>54955</v>
      </c>
      <c r="F414" t="s">
        <v>29</v>
      </c>
      <c r="G414" t="s">
        <v>49</v>
      </c>
      <c r="H414" t="s">
        <v>73</v>
      </c>
      <c r="I414" t="s">
        <v>839</v>
      </c>
      <c r="J414" t="s">
        <v>840</v>
      </c>
      <c r="K414" t="s">
        <v>841</v>
      </c>
      <c r="L414">
        <v>5</v>
      </c>
    </row>
    <row r="415" spans="1:13" x14ac:dyDescent="0.3">
      <c r="A415">
        <v>413</v>
      </c>
      <c r="B415" t="s">
        <v>853</v>
      </c>
      <c r="C415" t="s">
        <v>28</v>
      </c>
      <c r="D415">
        <v>2017</v>
      </c>
      <c r="E415">
        <v>28000</v>
      </c>
      <c r="F415" t="s">
        <v>29</v>
      </c>
      <c r="G415" t="s">
        <v>15</v>
      </c>
      <c r="H415" t="s">
        <v>16</v>
      </c>
      <c r="I415" t="s">
        <v>97</v>
      </c>
      <c r="J415" t="s">
        <v>286</v>
      </c>
      <c r="K415" t="s">
        <v>567</v>
      </c>
      <c r="L415">
        <v>5</v>
      </c>
      <c r="M415" t="s">
        <v>854</v>
      </c>
    </row>
    <row r="416" spans="1:13" x14ac:dyDescent="0.3">
      <c r="A416">
        <v>414</v>
      </c>
      <c r="B416" t="s">
        <v>334</v>
      </c>
      <c r="C416" t="s">
        <v>165</v>
      </c>
      <c r="D416">
        <v>2015</v>
      </c>
      <c r="E416">
        <v>45250</v>
      </c>
      <c r="F416" t="s">
        <v>29</v>
      </c>
      <c r="G416" t="s">
        <v>15</v>
      </c>
      <c r="H416" t="s">
        <v>16</v>
      </c>
      <c r="I416" t="s">
        <v>335</v>
      </c>
      <c r="J416" t="s">
        <v>123</v>
      </c>
      <c r="K416" t="s">
        <v>124</v>
      </c>
      <c r="L416">
        <v>5</v>
      </c>
    </row>
    <row r="417" spans="1:13" x14ac:dyDescent="0.3">
      <c r="A417">
        <v>415</v>
      </c>
      <c r="B417" t="s">
        <v>855</v>
      </c>
      <c r="C417" t="s">
        <v>96</v>
      </c>
      <c r="D417">
        <v>2012</v>
      </c>
      <c r="E417">
        <v>89190</v>
      </c>
      <c r="F417" t="s">
        <v>29</v>
      </c>
      <c r="G417" t="s">
        <v>49</v>
      </c>
      <c r="H417" t="s">
        <v>23</v>
      </c>
      <c r="I417" t="s">
        <v>196</v>
      </c>
      <c r="J417" t="s">
        <v>359</v>
      </c>
      <c r="K417" t="s">
        <v>856</v>
      </c>
      <c r="L417">
        <v>7</v>
      </c>
    </row>
    <row r="418" spans="1:13" x14ac:dyDescent="0.3">
      <c r="A418">
        <v>416</v>
      </c>
      <c r="B418" t="s">
        <v>857</v>
      </c>
      <c r="C418" t="s">
        <v>21</v>
      </c>
      <c r="D418">
        <v>2017</v>
      </c>
      <c r="E418">
        <v>48184</v>
      </c>
      <c r="F418" t="s">
        <v>29</v>
      </c>
      <c r="G418" t="s">
        <v>15</v>
      </c>
      <c r="H418" t="s">
        <v>16</v>
      </c>
      <c r="I418" t="s">
        <v>331</v>
      </c>
      <c r="J418" t="s">
        <v>123</v>
      </c>
      <c r="K418" t="s">
        <v>124</v>
      </c>
      <c r="L418">
        <v>5</v>
      </c>
    </row>
    <row r="419" spans="1:13" x14ac:dyDescent="0.3">
      <c r="A419">
        <v>417</v>
      </c>
      <c r="B419" t="s">
        <v>310</v>
      </c>
      <c r="C419" t="s">
        <v>145</v>
      </c>
      <c r="D419">
        <v>2015</v>
      </c>
      <c r="E419">
        <v>42125</v>
      </c>
      <c r="F419" t="s">
        <v>29</v>
      </c>
      <c r="G419" t="s">
        <v>15</v>
      </c>
      <c r="H419" t="s">
        <v>16</v>
      </c>
      <c r="I419" t="s">
        <v>367</v>
      </c>
      <c r="J419" t="s">
        <v>79</v>
      </c>
      <c r="K419" t="s">
        <v>147</v>
      </c>
      <c r="L419">
        <v>5</v>
      </c>
    </row>
    <row r="420" spans="1:13" x14ac:dyDescent="0.3">
      <c r="A420">
        <v>418</v>
      </c>
      <c r="B420" t="s">
        <v>858</v>
      </c>
      <c r="C420" t="s">
        <v>21</v>
      </c>
      <c r="D420">
        <v>2017</v>
      </c>
      <c r="E420">
        <v>47052</v>
      </c>
      <c r="F420" t="s">
        <v>22</v>
      </c>
      <c r="G420" t="s">
        <v>49</v>
      </c>
      <c r="H420" t="s">
        <v>16</v>
      </c>
      <c r="I420" t="s">
        <v>859</v>
      </c>
      <c r="J420" t="s">
        <v>108</v>
      </c>
      <c r="K420" t="s">
        <v>324</v>
      </c>
      <c r="L420">
        <v>5</v>
      </c>
      <c r="M420" t="s">
        <v>860</v>
      </c>
    </row>
    <row r="421" spans="1:13" x14ac:dyDescent="0.3">
      <c r="A421">
        <v>419</v>
      </c>
      <c r="B421" t="s">
        <v>807</v>
      </c>
      <c r="C421" t="s">
        <v>28</v>
      </c>
      <c r="D421">
        <v>2011</v>
      </c>
      <c r="E421">
        <v>67000</v>
      </c>
      <c r="F421" t="s">
        <v>22</v>
      </c>
      <c r="G421" t="s">
        <v>15</v>
      </c>
      <c r="H421" t="s">
        <v>23</v>
      </c>
      <c r="I421" t="s">
        <v>426</v>
      </c>
      <c r="J421" t="s">
        <v>41</v>
      </c>
      <c r="K421" t="s">
        <v>427</v>
      </c>
      <c r="L421">
        <v>5</v>
      </c>
    </row>
    <row r="422" spans="1:13" x14ac:dyDescent="0.3">
      <c r="A422">
        <v>420</v>
      </c>
      <c r="B422" t="s">
        <v>861</v>
      </c>
      <c r="C422" t="s">
        <v>110</v>
      </c>
      <c r="D422">
        <v>2011</v>
      </c>
      <c r="E422">
        <v>43189</v>
      </c>
      <c r="F422" t="s">
        <v>22</v>
      </c>
      <c r="G422" t="s">
        <v>15</v>
      </c>
      <c r="H422" t="s">
        <v>16</v>
      </c>
      <c r="I422" t="s">
        <v>252</v>
      </c>
      <c r="J422" t="s">
        <v>406</v>
      </c>
      <c r="K422" t="s">
        <v>38</v>
      </c>
      <c r="L422">
        <v>5</v>
      </c>
    </row>
    <row r="423" spans="1:13" x14ac:dyDescent="0.3">
      <c r="A423">
        <v>421</v>
      </c>
      <c r="B423" t="s">
        <v>310</v>
      </c>
      <c r="C423" t="s">
        <v>48</v>
      </c>
      <c r="D423">
        <v>2015</v>
      </c>
      <c r="E423">
        <v>174889</v>
      </c>
      <c r="F423" t="s">
        <v>29</v>
      </c>
      <c r="G423" t="s">
        <v>15</v>
      </c>
      <c r="H423" t="s">
        <v>16</v>
      </c>
      <c r="I423" t="s">
        <v>367</v>
      </c>
      <c r="J423" t="s">
        <v>79</v>
      </c>
      <c r="K423" t="s">
        <v>147</v>
      </c>
      <c r="L423">
        <v>5</v>
      </c>
    </row>
    <row r="424" spans="1:13" x14ac:dyDescent="0.3">
      <c r="A424">
        <v>422</v>
      </c>
      <c r="B424" t="s">
        <v>500</v>
      </c>
      <c r="C424" t="s">
        <v>48</v>
      </c>
      <c r="D424">
        <v>2004</v>
      </c>
      <c r="E424">
        <v>72135</v>
      </c>
      <c r="F424" t="s">
        <v>22</v>
      </c>
      <c r="G424" t="s">
        <v>15</v>
      </c>
      <c r="H424" t="s">
        <v>16</v>
      </c>
      <c r="I424" t="s">
        <v>119</v>
      </c>
      <c r="J424" t="s">
        <v>25</v>
      </c>
      <c r="K424" t="s">
        <v>120</v>
      </c>
      <c r="L424">
        <v>5</v>
      </c>
    </row>
    <row r="425" spans="1:13" x14ac:dyDescent="0.3">
      <c r="A425">
        <v>423</v>
      </c>
      <c r="B425" t="s">
        <v>862</v>
      </c>
      <c r="C425" t="s">
        <v>13</v>
      </c>
      <c r="D425">
        <v>2017</v>
      </c>
      <c r="E425">
        <v>17660</v>
      </c>
      <c r="F425" t="s">
        <v>29</v>
      </c>
      <c r="G425" t="s">
        <v>15</v>
      </c>
      <c r="H425" t="s">
        <v>16</v>
      </c>
      <c r="I425" t="s">
        <v>206</v>
      </c>
      <c r="J425" t="s">
        <v>79</v>
      </c>
      <c r="K425" t="s">
        <v>177</v>
      </c>
      <c r="L425">
        <v>5</v>
      </c>
      <c r="M425" t="s">
        <v>863</v>
      </c>
    </row>
    <row r="426" spans="1:13" x14ac:dyDescent="0.3">
      <c r="A426">
        <v>424</v>
      </c>
      <c r="B426" t="s">
        <v>864</v>
      </c>
      <c r="C426" t="s">
        <v>48</v>
      </c>
      <c r="D426">
        <v>2009</v>
      </c>
      <c r="E426">
        <v>120000</v>
      </c>
      <c r="F426" t="s">
        <v>22</v>
      </c>
      <c r="G426" t="s">
        <v>49</v>
      </c>
      <c r="H426" t="s">
        <v>16</v>
      </c>
      <c r="I426" t="s">
        <v>734</v>
      </c>
      <c r="J426" t="s">
        <v>320</v>
      </c>
      <c r="K426" t="s">
        <v>732</v>
      </c>
      <c r="L426">
        <v>5</v>
      </c>
    </row>
    <row r="427" spans="1:13" x14ac:dyDescent="0.3">
      <c r="A427">
        <v>425</v>
      </c>
      <c r="B427" t="s">
        <v>262</v>
      </c>
      <c r="C427" t="s">
        <v>48</v>
      </c>
      <c r="D427">
        <v>2010</v>
      </c>
      <c r="E427">
        <v>29629</v>
      </c>
      <c r="F427" t="s">
        <v>22</v>
      </c>
      <c r="G427" t="s">
        <v>15</v>
      </c>
      <c r="H427" t="s">
        <v>16</v>
      </c>
      <c r="I427" t="s">
        <v>224</v>
      </c>
      <c r="J427" t="s">
        <v>235</v>
      </c>
      <c r="K427" t="s">
        <v>706</v>
      </c>
      <c r="L427">
        <v>5</v>
      </c>
    </row>
    <row r="428" spans="1:13" x14ac:dyDescent="0.3">
      <c r="A428">
        <v>426</v>
      </c>
      <c r="B428" t="s">
        <v>865</v>
      </c>
      <c r="C428" t="s">
        <v>21</v>
      </c>
      <c r="D428">
        <v>2016</v>
      </c>
      <c r="E428">
        <v>69564</v>
      </c>
      <c r="F428" t="s">
        <v>29</v>
      </c>
      <c r="G428" t="s">
        <v>15</v>
      </c>
      <c r="H428" t="s">
        <v>16</v>
      </c>
      <c r="I428" t="s">
        <v>78</v>
      </c>
      <c r="J428" t="s">
        <v>79</v>
      </c>
      <c r="K428" t="s">
        <v>38</v>
      </c>
      <c r="L428">
        <v>5</v>
      </c>
    </row>
    <row r="429" spans="1:13" x14ac:dyDescent="0.3">
      <c r="A429">
        <v>427</v>
      </c>
      <c r="B429" t="s">
        <v>866</v>
      </c>
      <c r="C429" t="s">
        <v>96</v>
      </c>
      <c r="D429">
        <v>2017</v>
      </c>
      <c r="E429">
        <v>34848</v>
      </c>
      <c r="F429" t="s">
        <v>29</v>
      </c>
      <c r="G429" t="s">
        <v>49</v>
      </c>
      <c r="H429" t="s">
        <v>16</v>
      </c>
      <c r="I429" t="s">
        <v>867</v>
      </c>
      <c r="J429" t="s">
        <v>185</v>
      </c>
      <c r="K429" t="s">
        <v>661</v>
      </c>
      <c r="L429">
        <v>5</v>
      </c>
      <c r="M429" t="s">
        <v>868</v>
      </c>
    </row>
    <row r="430" spans="1:13" x14ac:dyDescent="0.3">
      <c r="A430">
        <v>428</v>
      </c>
      <c r="B430" t="s">
        <v>869</v>
      </c>
      <c r="C430" t="s">
        <v>145</v>
      </c>
      <c r="D430">
        <v>2013</v>
      </c>
      <c r="E430">
        <v>61000</v>
      </c>
      <c r="F430" t="s">
        <v>29</v>
      </c>
      <c r="G430" t="s">
        <v>15</v>
      </c>
      <c r="H430" t="s">
        <v>16</v>
      </c>
      <c r="I430" t="s">
        <v>741</v>
      </c>
      <c r="J430" t="s">
        <v>599</v>
      </c>
      <c r="K430" t="s">
        <v>656</v>
      </c>
      <c r="L430">
        <v>8</v>
      </c>
    </row>
    <row r="431" spans="1:13" x14ac:dyDescent="0.3">
      <c r="A431">
        <v>429</v>
      </c>
      <c r="B431" t="s">
        <v>870</v>
      </c>
      <c r="C431" t="s">
        <v>28</v>
      </c>
      <c r="D431">
        <v>2015</v>
      </c>
      <c r="E431">
        <v>21000</v>
      </c>
      <c r="F431" t="s">
        <v>22</v>
      </c>
      <c r="G431" t="s">
        <v>15</v>
      </c>
      <c r="H431" t="s">
        <v>16</v>
      </c>
      <c r="I431" t="s">
        <v>386</v>
      </c>
      <c r="J431" t="s">
        <v>108</v>
      </c>
      <c r="K431" t="s">
        <v>231</v>
      </c>
      <c r="L431">
        <v>7</v>
      </c>
      <c r="M431" t="s">
        <v>871</v>
      </c>
    </row>
    <row r="432" spans="1:13" x14ac:dyDescent="0.3">
      <c r="A432">
        <v>430</v>
      </c>
      <c r="B432" t="s">
        <v>434</v>
      </c>
      <c r="C432" t="s">
        <v>96</v>
      </c>
      <c r="D432">
        <v>2015</v>
      </c>
      <c r="E432">
        <v>27912</v>
      </c>
      <c r="F432" t="s">
        <v>29</v>
      </c>
      <c r="G432" t="s">
        <v>49</v>
      </c>
      <c r="H432" t="s">
        <v>16</v>
      </c>
      <c r="I432" t="s">
        <v>435</v>
      </c>
      <c r="J432" t="s">
        <v>45</v>
      </c>
      <c r="K432" t="s">
        <v>436</v>
      </c>
      <c r="L432">
        <v>5</v>
      </c>
    </row>
    <row r="433" spans="1:13" x14ac:dyDescent="0.3">
      <c r="A433">
        <v>431</v>
      </c>
      <c r="B433" t="s">
        <v>872</v>
      </c>
      <c r="C433" t="s">
        <v>96</v>
      </c>
      <c r="D433">
        <v>2013</v>
      </c>
      <c r="E433">
        <v>62909</v>
      </c>
      <c r="F433" t="s">
        <v>29</v>
      </c>
      <c r="G433" t="s">
        <v>15</v>
      </c>
      <c r="H433" t="s">
        <v>16</v>
      </c>
      <c r="I433" t="s">
        <v>873</v>
      </c>
      <c r="J433" t="s">
        <v>79</v>
      </c>
      <c r="K433" t="s">
        <v>228</v>
      </c>
      <c r="L433">
        <v>5</v>
      </c>
    </row>
    <row r="434" spans="1:13" x14ac:dyDescent="0.3">
      <c r="A434">
        <v>432</v>
      </c>
      <c r="B434" t="s">
        <v>874</v>
      </c>
      <c r="C434" t="s">
        <v>96</v>
      </c>
      <c r="D434">
        <v>2018</v>
      </c>
      <c r="E434">
        <v>33140</v>
      </c>
      <c r="F434" t="s">
        <v>22</v>
      </c>
      <c r="G434" t="s">
        <v>15</v>
      </c>
      <c r="H434" t="s">
        <v>16</v>
      </c>
      <c r="I434" t="s">
        <v>451</v>
      </c>
      <c r="J434" t="s">
        <v>18</v>
      </c>
      <c r="K434" t="s">
        <v>209</v>
      </c>
      <c r="L434">
        <v>5</v>
      </c>
    </row>
    <row r="435" spans="1:13" x14ac:dyDescent="0.3">
      <c r="A435">
        <v>433</v>
      </c>
      <c r="B435" t="s">
        <v>875</v>
      </c>
      <c r="C435" t="s">
        <v>35</v>
      </c>
      <c r="D435">
        <v>2014</v>
      </c>
      <c r="E435">
        <v>75000</v>
      </c>
      <c r="F435" t="s">
        <v>29</v>
      </c>
      <c r="G435" t="s">
        <v>49</v>
      </c>
      <c r="H435" t="s">
        <v>16</v>
      </c>
      <c r="I435" t="s">
        <v>289</v>
      </c>
      <c r="J435" t="s">
        <v>123</v>
      </c>
      <c r="K435" t="s">
        <v>290</v>
      </c>
      <c r="L435">
        <v>5</v>
      </c>
    </row>
    <row r="436" spans="1:13" x14ac:dyDescent="0.3">
      <c r="A436">
        <v>434</v>
      </c>
      <c r="B436" t="s">
        <v>876</v>
      </c>
      <c r="C436" t="s">
        <v>96</v>
      </c>
      <c r="D436">
        <v>2017</v>
      </c>
      <c r="E436">
        <v>25571</v>
      </c>
      <c r="F436" t="s">
        <v>29</v>
      </c>
      <c r="G436" t="s">
        <v>15</v>
      </c>
      <c r="H436" t="s">
        <v>16</v>
      </c>
      <c r="I436" t="s">
        <v>877</v>
      </c>
      <c r="J436" t="s">
        <v>123</v>
      </c>
      <c r="K436" t="s">
        <v>878</v>
      </c>
      <c r="L436">
        <v>5</v>
      </c>
    </row>
    <row r="437" spans="1:13" x14ac:dyDescent="0.3">
      <c r="A437">
        <v>435</v>
      </c>
      <c r="B437" t="s">
        <v>879</v>
      </c>
      <c r="C437" t="s">
        <v>72</v>
      </c>
      <c r="D437">
        <v>2002</v>
      </c>
      <c r="E437">
        <v>120000</v>
      </c>
      <c r="F437" t="s">
        <v>22</v>
      </c>
      <c r="G437" t="s">
        <v>15</v>
      </c>
      <c r="H437" t="s">
        <v>544</v>
      </c>
      <c r="I437" t="s">
        <v>252</v>
      </c>
      <c r="J437" t="s">
        <v>406</v>
      </c>
      <c r="K437" t="s">
        <v>38</v>
      </c>
      <c r="L437">
        <v>5</v>
      </c>
    </row>
    <row r="438" spans="1:13" x14ac:dyDescent="0.3">
      <c r="A438">
        <v>436</v>
      </c>
      <c r="B438" t="s">
        <v>695</v>
      </c>
      <c r="C438" t="s">
        <v>145</v>
      </c>
      <c r="D438">
        <v>2016</v>
      </c>
      <c r="E438">
        <v>12020</v>
      </c>
      <c r="F438" t="s">
        <v>29</v>
      </c>
      <c r="G438" t="s">
        <v>15</v>
      </c>
      <c r="H438" t="s">
        <v>16</v>
      </c>
      <c r="I438" t="s">
        <v>696</v>
      </c>
      <c r="J438" t="s">
        <v>79</v>
      </c>
      <c r="K438" t="s">
        <v>299</v>
      </c>
      <c r="L438">
        <v>7</v>
      </c>
    </row>
    <row r="439" spans="1:13" x14ac:dyDescent="0.3">
      <c r="A439">
        <v>437</v>
      </c>
      <c r="B439" t="s">
        <v>880</v>
      </c>
      <c r="C439" t="s">
        <v>28</v>
      </c>
      <c r="D439">
        <v>2014</v>
      </c>
      <c r="E439">
        <v>36665</v>
      </c>
      <c r="F439" t="s">
        <v>22</v>
      </c>
      <c r="G439" t="s">
        <v>49</v>
      </c>
      <c r="H439" t="s">
        <v>16</v>
      </c>
      <c r="I439" t="s">
        <v>881</v>
      </c>
      <c r="J439" t="s">
        <v>108</v>
      </c>
      <c r="K439" t="s">
        <v>247</v>
      </c>
      <c r="L439">
        <v>5</v>
      </c>
    </row>
    <row r="440" spans="1:13" x14ac:dyDescent="0.3">
      <c r="A440">
        <v>438</v>
      </c>
      <c r="B440" t="s">
        <v>882</v>
      </c>
      <c r="C440" t="s">
        <v>21</v>
      </c>
      <c r="D440">
        <v>2018</v>
      </c>
      <c r="E440">
        <v>41502</v>
      </c>
      <c r="F440" t="s">
        <v>29</v>
      </c>
      <c r="G440" t="s">
        <v>49</v>
      </c>
      <c r="H440" t="s">
        <v>16</v>
      </c>
      <c r="I440" t="s">
        <v>417</v>
      </c>
      <c r="J440" t="s">
        <v>560</v>
      </c>
      <c r="K440" t="s">
        <v>561</v>
      </c>
      <c r="L440">
        <v>7</v>
      </c>
      <c r="M440" t="s">
        <v>883</v>
      </c>
    </row>
    <row r="441" spans="1:13" x14ac:dyDescent="0.3">
      <c r="A441">
        <v>439</v>
      </c>
      <c r="B441" t="s">
        <v>710</v>
      </c>
      <c r="C441" t="s">
        <v>48</v>
      </c>
      <c r="D441">
        <v>2011</v>
      </c>
      <c r="E441">
        <v>130000</v>
      </c>
      <c r="F441" t="s">
        <v>29</v>
      </c>
      <c r="G441" t="s">
        <v>49</v>
      </c>
      <c r="H441" t="s">
        <v>16</v>
      </c>
      <c r="I441" t="s">
        <v>643</v>
      </c>
      <c r="J441" t="s">
        <v>185</v>
      </c>
      <c r="K441" t="s">
        <v>644</v>
      </c>
      <c r="L441">
        <v>5</v>
      </c>
    </row>
    <row r="442" spans="1:13" x14ac:dyDescent="0.3">
      <c r="A442">
        <v>440</v>
      </c>
      <c r="B442" t="s">
        <v>884</v>
      </c>
      <c r="C442" t="s">
        <v>110</v>
      </c>
      <c r="D442">
        <v>2017</v>
      </c>
      <c r="E442">
        <v>51000</v>
      </c>
      <c r="F442" t="s">
        <v>29</v>
      </c>
      <c r="G442" t="s">
        <v>15</v>
      </c>
      <c r="H442" t="s">
        <v>16</v>
      </c>
      <c r="I442" t="s">
        <v>641</v>
      </c>
      <c r="J442" t="s">
        <v>79</v>
      </c>
      <c r="K442" t="s">
        <v>147</v>
      </c>
      <c r="L442">
        <v>5</v>
      </c>
    </row>
    <row r="443" spans="1:13" x14ac:dyDescent="0.3">
      <c r="A443">
        <v>441</v>
      </c>
      <c r="B443" t="s">
        <v>885</v>
      </c>
      <c r="C443" t="s">
        <v>48</v>
      </c>
      <c r="D443">
        <v>2008</v>
      </c>
      <c r="E443">
        <v>103000</v>
      </c>
      <c r="F443" t="s">
        <v>22</v>
      </c>
      <c r="G443" t="s">
        <v>15</v>
      </c>
      <c r="H443" t="s">
        <v>23</v>
      </c>
      <c r="I443" t="s">
        <v>646</v>
      </c>
      <c r="J443" t="s">
        <v>647</v>
      </c>
      <c r="K443" t="s">
        <v>648</v>
      </c>
      <c r="L443">
        <v>5</v>
      </c>
    </row>
    <row r="444" spans="1:13" x14ac:dyDescent="0.3">
      <c r="A444">
        <v>442</v>
      </c>
      <c r="B444" t="s">
        <v>821</v>
      </c>
      <c r="C444" t="s">
        <v>13</v>
      </c>
      <c r="D444">
        <v>2012</v>
      </c>
      <c r="E444">
        <v>70000</v>
      </c>
      <c r="F444" t="s">
        <v>29</v>
      </c>
      <c r="G444" t="s">
        <v>49</v>
      </c>
      <c r="H444" t="s">
        <v>16</v>
      </c>
      <c r="I444" t="s">
        <v>171</v>
      </c>
      <c r="J444" t="s">
        <v>66</v>
      </c>
      <c r="K444" t="s">
        <v>376</v>
      </c>
      <c r="L444">
        <v>5</v>
      </c>
    </row>
    <row r="445" spans="1:13" x14ac:dyDescent="0.3">
      <c r="A445">
        <v>443</v>
      </c>
      <c r="B445" t="s">
        <v>58</v>
      </c>
      <c r="C445" t="s">
        <v>13</v>
      </c>
      <c r="D445">
        <v>2010</v>
      </c>
      <c r="E445">
        <v>56239</v>
      </c>
      <c r="F445" t="s">
        <v>22</v>
      </c>
      <c r="G445" t="s">
        <v>15</v>
      </c>
      <c r="H445" t="s">
        <v>23</v>
      </c>
      <c r="I445" t="s">
        <v>59</v>
      </c>
      <c r="J445" t="s">
        <v>60</v>
      </c>
      <c r="K445" t="s">
        <v>61</v>
      </c>
      <c r="L445">
        <v>5</v>
      </c>
    </row>
    <row r="446" spans="1:13" x14ac:dyDescent="0.3">
      <c r="A446">
        <v>444</v>
      </c>
      <c r="B446" t="s">
        <v>886</v>
      </c>
      <c r="C446" t="s">
        <v>165</v>
      </c>
      <c r="D446">
        <v>2016</v>
      </c>
      <c r="E446">
        <v>40000</v>
      </c>
      <c r="F446" t="s">
        <v>29</v>
      </c>
      <c r="G446" t="s">
        <v>49</v>
      </c>
      <c r="H446" t="s">
        <v>16</v>
      </c>
      <c r="I446" t="s">
        <v>887</v>
      </c>
      <c r="J446" t="s">
        <v>87</v>
      </c>
      <c r="K446" t="s">
        <v>162</v>
      </c>
      <c r="L446">
        <v>5</v>
      </c>
    </row>
    <row r="447" spans="1:13" x14ac:dyDescent="0.3">
      <c r="A447">
        <v>445</v>
      </c>
      <c r="B447" t="s">
        <v>888</v>
      </c>
      <c r="C447" t="s">
        <v>96</v>
      </c>
      <c r="D447">
        <v>2018</v>
      </c>
      <c r="E447">
        <v>19964</v>
      </c>
      <c r="F447" t="s">
        <v>22</v>
      </c>
      <c r="G447" t="s">
        <v>49</v>
      </c>
      <c r="H447" t="s">
        <v>16</v>
      </c>
      <c r="I447" t="s">
        <v>423</v>
      </c>
      <c r="J447" t="s">
        <v>406</v>
      </c>
      <c r="K447" t="s">
        <v>231</v>
      </c>
      <c r="L447">
        <v>5</v>
      </c>
      <c r="M447" t="s">
        <v>889</v>
      </c>
    </row>
    <row r="448" spans="1:13" x14ac:dyDescent="0.3">
      <c r="A448">
        <v>446</v>
      </c>
      <c r="B448" t="s">
        <v>890</v>
      </c>
      <c r="C448" t="s">
        <v>21</v>
      </c>
      <c r="D448">
        <v>2012</v>
      </c>
      <c r="E448">
        <v>72246</v>
      </c>
      <c r="F448" t="s">
        <v>29</v>
      </c>
      <c r="G448" t="s">
        <v>15</v>
      </c>
      <c r="H448" t="s">
        <v>16</v>
      </c>
      <c r="I448" t="s">
        <v>399</v>
      </c>
      <c r="J448" t="s">
        <v>737</v>
      </c>
      <c r="K448" t="s">
        <v>891</v>
      </c>
      <c r="L448">
        <v>7</v>
      </c>
    </row>
    <row r="449" spans="1:13" x14ac:dyDescent="0.3">
      <c r="A449">
        <v>447</v>
      </c>
      <c r="B449" t="s">
        <v>892</v>
      </c>
      <c r="C449" t="s">
        <v>145</v>
      </c>
      <c r="D449">
        <v>2018</v>
      </c>
      <c r="E449">
        <v>15000</v>
      </c>
      <c r="F449" t="s">
        <v>29</v>
      </c>
      <c r="G449" t="s">
        <v>15</v>
      </c>
      <c r="H449" t="s">
        <v>16</v>
      </c>
      <c r="I449" t="s">
        <v>893</v>
      </c>
      <c r="J449" t="s">
        <v>286</v>
      </c>
      <c r="K449" t="s">
        <v>567</v>
      </c>
      <c r="L449">
        <v>5</v>
      </c>
      <c r="M449" t="s">
        <v>894</v>
      </c>
    </row>
    <row r="450" spans="1:13" x14ac:dyDescent="0.3">
      <c r="A450">
        <v>448</v>
      </c>
      <c r="B450" t="s">
        <v>513</v>
      </c>
      <c r="C450" t="s">
        <v>110</v>
      </c>
      <c r="D450">
        <v>2016</v>
      </c>
      <c r="E450">
        <v>14000</v>
      </c>
      <c r="F450" t="s">
        <v>22</v>
      </c>
      <c r="G450" t="s">
        <v>15</v>
      </c>
      <c r="H450" t="s">
        <v>544</v>
      </c>
      <c r="I450" t="s">
        <v>514</v>
      </c>
      <c r="J450" t="s">
        <v>332</v>
      </c>
      <c r="K450" t="s">
        <v>515</v>
      </c>
      <c r="L450">
        <v>4</v>
      </c>
    </row>
    <row r="451" spans="1:13" x14ac:dyDescent="0.3">
      <c r="A451">
        <v>449</v>
      </c>
      <c r="B451" t="s">
        <v>352</v>
      </c>
      <c r="C451" t="s">
        <v>48</v>
      </c>
      <c r="D451">
        <v>2016</v>
      </c>
      <c r="E451">
        <v>22764</v>
      </c>
      <c r="F451" t="s">
        <v>22</v>
      </c>
      <c r="G451" t="s">
        <v>15</v>
      </c>
      <c r="H451" t="s">
        <v>16</v>
      </c>
      <c r="I451" t="s">
        <v>579</v>
      </c>
      <c r="J451" t="s">
        <v>235</v>
      </c>
      <c r="K451" t="s">
        <v>147</v>
      </c>
      <c r="L451">
        <v>5</v>
      </c>
    </row>
    <row r="452" spans="1:13" x14ac:dyDescent="0.3">
      <c r="A452">
        <v>450</v>
      </c>
      <c r="B452" t="s">
        <v>895</v>
      </c>
      <c r="C452" t="s">
        <v>48</v>
      </c>
      <c r="D452">
        <v>2012</v>
      </c>
      <c r="E452">
        <v>65000</v>
      </c>
      <c r="F452" t="s">
        <v>29</v>
      </c>
      <c r="G452" t="s">
        <v>49</v>
      </c>
      <c r="H452" t="s">
        <v>16</v>
      </c>
      <c r="I452" t="s">
        <v>896</v>
      </c>
      <c r="J452" t="s">
        <v>66</v>
      </c>
      <c r="K452" t="s">
        <v>897</v>
      </c>
      <c r="L452">
        <v>5</v>
      </c>
    </row>
    <row r="453" spans="1:13" x14ac:dyDescent="0.3">
      <c r="A453">
        <v>451</v>
      </c>
      <c r="B453" t="s">
        <v>898</v>
      </c>
      <c r="C453" t="s">
        <v>145</v>
      </c>
      <c r="D453">
        <v>2016</v>
      </c>
      <c r="E453">
        <v>45000</v>
      </c>
      <c r="F453" t="s">
        <v>29</v>
      </c>
      <c r="G453" t="s">
        <v>15</v>
      </c>
      <c r="H453" t="s">
        <v>16</v>
      </c>
      <c r="I453" t="s">
        <v>899</v>
      </c>
      <c r="J453" t="s">
        <v>900</v>
      </c>
      <c r="K453" t="s">
        <v>901</v>
      </c>
      <c r="L453">
        <v>7</v>
      </c>
    </row>
    <row r="454" spans="1:13" x14ac:dyDescent="0.3">
      <c r="A454">
        <v>452</v>
      </c>
      <c r="B454" t="s">
        <v>902</v>
      </c>
      <c r="C454" t="s">
        <v>21</v>
      </c>
      <c r="D454">
        <v>2017</v>
      </c>
      <c r="E454">
        <v>32090</v>
      </c>
      <c r="F454" t="s">
        <v>29</v>
      </c>
      <c r="G454" t="s">
        <v>49</v>
      </c>
      <c r="H454" t="s">
        <v>16</v>
      </c>
      <c r="I454" t="s">
        <v>453</v>
      </c>
      <c r="J454" t="s">
        <v>185</v>
      </c>
      <c r="K454" t="s">
        <v>444</v>
      </c>
      <c r="L454">
        <v>5</v>
      </c>
    </row>
    <row r="455" spans="1:13" x14ac:dyDescent="0.3">
      <c r="A455">
        <v>453</v>
      </c>
      <c r="B455" t="s">
        <v>43</v>
      </c>
      <c r="C455" t="s">
        <v>48</v>
      </c>
      <c r="D455">
        <v>2014</v>
      </c>
      <c r="E455">
        <v>83000</v>
      </c>
      <c r="F455" t="s">
        <v>29</v>
      </c>
      <c r="G455" t="s">
        <v>15</v>
      </c>
      <c r="H455" t="s">
        <v>16</v>
      </c>
      <c r="I455" t="s">
        <v>63</v>
      </c>
      <c r="J455" t="s">
        <v>45</v>
      </c>
      <c r="K455" t="s">
        <v>46</v>
      </c>
      <c r="L455">
        <v>7</v>
      </c>
    </row>
    <row r="456" spans="1:13" x14ac:dyDescent="0.3">
      <c r="A456">
        <v>454</v>
      </c>
      <c r="B456" t="s">
        <v>902</v>
      </c>
      <c r="C456" t="s">
        <v>13</v>
      </c>
      <c r="D456">
        <v>2011</v>
      </c>
      <c r="E456">
        <v>70000</v>
      </c>
      <c r="F456" t="s">
        <v>29</v>
      </c>
      <c r="G456" t="s">
        <v>49</v>
      </c>
      <c r="H456" t="s">
        <v>16</v>
      </c>
      <c r="I456" t="s">
        <v>453</v>
      </c>
      <c r="J456" t="s">
        <v>185</v>
      </c>
      <c r="K456" t="s">
        <v>444</v>
      </c>
      <c r="L456">
        <v>5</v>
      </c>
    </row>
    <row r="457" spans="1:13" x14ac:dyDescent="0.3">
      <c r="A457">
        <v>455</v>
      </c>
      <c r="B457" t="s">
        <v>43</v>
      </c>
      <c r="C457" t="s">
        <v>72</v>
      </c>
      <c r="D457">
        <v>2013</v>
      </c>
      <c r="E457">
        <v>68000</v>
      </c>
      <c r="F457" t="s">
        <v>29</v>
      </c>
      <c r="G457" t="s">
        <v>15</v>
      </c>
      <c r="H457" t="s">
        <v>16</v>
      </c>
      <c r="I457" t="s">
        <v>44</v>
      </c>
      <c r="J457" t="s">
        <v>45</v>
      </c>
      <c r="K457" t="s">
        <v>46</v>
      </c>
      <c r="L457">
        <v>7</v>
      </c>
    </row>
    <row r="458" spans="1:13" x14ac:dyDescent="0.3">
      <c r="A458">
        <v>456</v>
      </c>
      <c r="B458" t="s">
        <v>903</v>
      </c>
      <c r="C458" t="s">
        <v>54</v>
      </c>
      <c r="D458">
        <v>2012</v>
      </c>
      <c r="E458">
        <v>105000</v>
      </c>
      <c r="F458" t="s">
        <v>22</v>
      </c>
      <c r="G458" t="s">
        <v>15</v>
      </c>
      <c r="H458" t="s">
        <v>16</v>
      </c>
      <c r="I458" t="s">
        <v>904</v>
      </c>
      <c r="J458" t="s">
        <v>123</v>
      </c>
      <c r="K458" t="s">
        <v>905</v>
      </c>
      <c r="L458">
        <v>5</v>
      </c>
    </row>
    <row r="459" spans="1:13" x14ac:dyDescent="0.3">
      <c r="A459">
        <v>457</v>
      </c>
      <c r="B459" t="s">
        <v>906</v>
      </c>
      <c r="C459" t="s">
        <v>35</v>
      </c>
      <c r="D459">
        <v>2006</v>
      </c>
      <c r="E459">
        <v>88000</v>
      </c>
      <c r="F459" t="s">
        <v>22</v>
      </c>
      <c r="G459" t="s">
        <v>15</v>
      </c>
      <c r="H459" t="s">
        <v>16</v>
      </c>
      <c r="I459" t="s">
        <v>453</v>
      </c>
      <c r="J459" t="s">
        <v>907</v>
      </c>
      <c r="K459" t="s">
        <v>908</v>
      </c>
      <c r="L459">
        <v>5</v>
      </c>
    </row>
    <row r="460" spans="1:13" x14ac:dyDescent="0.3">
      <c r="A460">
        <v>458</v>
      </c>
      <c r="B460" t="s">
        <v>909</v>
      </c>
      <c r="C460" t="s">
        <v>28</v>
      </c>
      <c r="D460">
        <v>2007</v>
      </c>
      <c r="E460">
        <v>93000</v>
      </c>
      <c r="F460" t="s">
        <v>22</v>
      </c>
      <c r="G460" t="s">
        <v>49</v>
      </c>
      <c r="H460" t="s">
        <v>23</v>
      </c>
      <c r="I460" t="s">
        <v>712</v>
      </c>
      <c r="J460" t="s">
        <v>320</v>
      </c>
      <c r="K460" t="s">
        <v>713</v>
      </c>
      <c r="L460">
        <v>5</v>
      </c>
    </row>
    <row r="461" spans="1:13" x14ac:dyDescent="0.3">
      <c r="A461">
        <v>459</v>
      </c>
      <c r="B461" t="s">
        <v>344</v>
      </c>
      <c r="C461" t="s">
        <v>13</v>
      </c>
      <c r="D461">
        <v>2014</v>
      </c>
      <c r="E461">
        <v>107000</v>
      </c>
      <c r="F461" t="s">
        <v>29</v>
      </c>
      <c r="G461" t="s">
        <v>15</v>
      </c>
      <c r="H461" t="s">
        <v>16</v>
      </c>
      <c r="I461" t="s">
        <v>331</v>
      </c>
      <c r="J461" t="s">
        <v>123</v>
      </c>
      <c r="K461" t="s">
        <v>124</v>
      </c>
      <c r="L461">
        <v>5</v>
      </c>
    </row>
    <row r="462" spans="1:13" x14ac:dyDescent="0.3">
      <c r="A462">
        <v>460</v>
      </c>
      <c r="B462" t="s">
        <v>910</v>
      </c>
      <c r="C462" t="s">
        <v>48</v>
      </c>
      <c r="D462">
        <v>2011</v>
      </c>
      <c r="E462">
        <v>141844</v>
      </c>
      <c r="F462" t="s">
        <v>29</v>
      </c>
      <c r="G462" t="s">
        <v>15</v>
      </c>
      <c r="H462" t="s">
        <v>16</v>
      </c>
      <c r="I462" t="s">
        <v>50</v>
      </c>
      <c r="J462" t="s">
        <v>51</v>
      </c>
      <c r="K462" t="s">
        <v>911</v>
      </c>
      <c r="L462">
        <v>7</v>
      </c>
    </row>
    <row r="463" spans="1:13" x14ac:dyDescent="0.3">
      <c r="A463">
        <v>461</v>
      </c>
      <c r="B463" t="s">
        <v>858</v>
      </c>
      <c r="C463" t="s">
        <v>21</v>
      </c>
      <c r="D463">
        <v>2015</v>
      </c>
      <c r="E463">
        <v>32469</v>
      </c>
      <c r="F463" t="s">
        <v>22</v>
      </c>
      <c r="G463" t="s">
        <v>49</v>
      </c>
      <c r="H463" t="s">
        <v>16</v>
      </c>
      <c r="I463" t="s">
        <v>323</v>
      </c>
      <c r="J463" t="s">
        <v>108</v>
      </c>
      <c r="K463" t="s">
        <v>912</v>
      </c>
      <c r="L463">
        <v>5</v>
      </c>
    </row>
    <row r="464" spans="1:13" x14ac:dyDescent="0.3">
      <c r="A464">
        <v>462</v>
      </c>
      <c r="B464" t="s">
        <v>62</v>
      </c>
      <c r="C464" t="s">
        <v>96</v>
      </c>
      <c r="D464">
        <v>2015</v>
      </c>
      <c r="E464">
        <v>56318</v>
      </c>
      <c r="F464" t="s">
        <v>29</v>
      </c>
      <c r="G464" t="s">
        <v>15</v>
      </c>
      <c r="H464" t="s">
        <v>16</v>
      </c>
      <c r="I464" t="s">
        <v>63</v>
      </c>
      <c r="J464" t="s">
        <v>45</v>
      </c>
      <c r="K464" t="s">
        <v>46</v>
      </c>
      <c r="L464">
        <v>7</v>
      </c>
    </row>
    <row r="465" spans="1:13" x14ac:dyDescent="0.3">
      <c r="A465">
        <v>463</v>
      </c>
      <c r="B465" t="s">
        <v>913</v>
      </c>
      <c r="C465" t="s">
        <v>21</v>
      </c>
      <c r="D465">
        <v>2017</v>
      </c>
      <c r="E465">
        <v>26002</v>
      </c>
      <c r="F465" t="s">
        <v>29</v>
      </c>
      <c r="G465" t="s">
        <v>49</v>
      </c>
      <c r="H465" t="s">
        <v>16</v>
      </c>
      <c r="I465" t="s">
        <v>914</v>
      </c>
      <c r="J465" t="s">
        <v>475</v>
      </c>
      <c r="K465" t="s">
        <v>915</v>
      </c>
      <c r="L465">
        <v>4</v>
      </c>
      <c r="M465" t="s">
        <v>916</v>
      </c>
    </row>
    <row r="466" spans="1:13" x14ac:dyDescent="0.3">
      <c r="A466">
        <v>464</v>
      </c>
      <c r="B466" t="s">
        <v>640</v>
      </c>
      <c r="C466" t="s">
        <v>48</v>
      </c>
      <c r="D466">
        <v>2014</v>
      </c>
      <c r="E466">
        <v>83000</v>
      </c>
      <c r="F466" t="s">
        <v>29</v>
      </c>
      <c r="G466" t="s">
        <v>15</v>
      </c>
      <c r="H466" t="s">
        <v>16</v>
      </c>
      <c r="I466" t="s">
        <v>641</v>
      </c>
      <c r="J466" t="s">
        <v>79</v>
      </c>
      <c r="K466" t="s">
        <v>147</v>
      </c>
      <c r="L466">
        <v>5</v>
      </c>
    </row>
    <row r="467" spans="1:13" x14ac:dyDescent="0.3">
      <c r="A467">
        <v>465</v>
      </c>
      <c r="B467" t="s">
        <v>917</v>
      </c>
      <c r="C467" t="s">
        <v>48</v>
      </c>
      <c r="D467">
        <v>2010</v>
      </c>
      <c r="E467">
        <v>80000</v>
      </c>
      <c r="F467" t="s">
        <v>22</v>
      </c>
      <c r="G467" t="s">
        <v>15</v>
      </c>
      <c r="H467" t="s">
        <v>23</v>
      </c>
      <c r="I467" t="s">
        <v>224</v>
      </c>
      <c r="J467" t="s">
        <v>235</v>
      </c>
      <c r="K467" t="s">
        <v>263</v>
      </c>
      <c r="L467">
        <v>5</v>
      </c>
    </row>
    <row r="468" spans="1:13" x14ac:dyDescent="0.3">
      <c r="A468">
        <v>466</v>
      </c>
      <c r="B468" t="s">
        <v>437</v>
      </c>
      <c r="C468" t="s">
        <v>72</v>
      </c>
      <c r="D468">
        <v>2016</v>
      </c>
      <c r="E468">
        <v>56474</v>
      </c>
      <c r="F468" t="s">
        <v>22</v>
      </c>
      <c r="G468" t="s">
        <v>15</v>
      </c>
      <c r="H468" t="s">
        <v>23</v>
      </c>
      <c r="I468" t="s">
        <v>315</v>
      </c>
      <c r="J468" t="s">
        <v>41</v>
      </c>
      <c r="K468" t="s">
        <v>316</v>
      </c>
      <c r="L468">
        <v>5</v>
      </c>
    </row>
    <row r="469" spans="1:13" x14ac:dyDescent="0.3">
      <c r="A469">
        <v>467</v>
      </c>
      <c r="B469" t="s">
        <v>918</v>
      </c>
      <c r="C469" t="s">
        <v>28</v>
      </c>
      <c r="D469">
        <v>2012</v>
      </c>
      <c r="E469">
        <v>26000</v>
      </c>
      <c r="F469" t="s">
        <v>22</v>
      </c>
      <c r="G469" t="s">
        <v>49</v>
      </c>
      <c r="H469" t="s">
        <v>23</v>
      </c>
      <c r="I469" t="s">
        <v>455</v>
      </c>
      <c r="J469" t="s">
        <v>308</v>
      </c>
      <c r="K469" t="s">
        <v>919</v>
      </c>
      <c r="L469">
        <v>5</v>
      </c>
      <c r="M469" t="s">
        <v>920</v>
      </c>
    </row>
    <row r="470" spans="1:13" x14ac:dyDescent="0.3">
      <c r="A470">
        <v>468</v>
      </c>
      <c r="B470" t="s">
        <v>921</v>
      </c>
      <c r="C470" t="s">
        <v>28</v>
      </c>
      <c r="D470">
        <v>2009</v>
      </c>
      <c r="E470">
        <v>49000</v>
      </c>
      <c r="F470" t="s">
        <v>22</v>
      </c>
      <c r="G470" t="s">
        <v>49</v>
      </c>
      <c r="H470" t="s">
        <v>23</v>
      </c>
      <c r="I470" t="s">
        <v>922</v>
      </c>
      <c r="J470" t="s">
        <v>923</v>
      </c>
      <c r="K470" t="s">
        <v>924</v>
      </c>
      <c r="L470">
        <v>5</v>
      </c>
    </row>
    <row r="471" spans="1:13" x14ac:dyDescent="0.3">
      <c r="A471">
        <v>469</v>
      </c>
      <c r="B471" t="s">
        <v>925</v>
      </c>
      <c r="C471" t="s">
        <v>96</v>
      </c>
      <c r="D471">
        <v>2010</v>
      </c>
      <c r="E471">
        <v>64132</v>
      </c>
      <c r="F471" t="s">
        <v>29</v>
      </c>
      <c r="G471" t="s">
        <v>49</v>
      </c>
      <c r="H471" t="s">
        <v>23</v>
      </c>
      <c r="I471" t="s">
        <v>59</v>
      </c>
      <c r="J471" t="s">
        <v>485</v>
      </c>
      <c r="K471" t="s">
        <v>486</v>
      </c>
      <c r="L471">
        <v>5</v>
      </c>
    </row>
    <row r="472" spans="1:13" x14ac:dyDescent="0.3">
      <c r="A472">
        <v>470</v>
      </c>
      <c r="B472" t="s">
        <v>926</v>
      </c>
      <c r="C472" t="s">
        <v>35</v>
      </c>
      <c r="D472">
        <v>2016</v>
      </c>
      <c r="E472">
        <v>41810</v>
      </c>
      <c r="F472" t="s">
        <v>29</v>
      </c>
      <c r="G472" t="s">
        <v>15</v>
      </c>
      <c r="H472" t="s">
        <v>16</v>
      </c>
      <c r="I472" t="s">
        <v>597</v>
      </c>
      <c r="J472" t="s">
        <v>286</v>
      </c>
      <c r="K472" t="s">
        <v>567</v>
      </c>
      <c r="L472">
        <v>5</v>
      </c>
    </row>
    <row r="473" spans="1:13" x14ac:dyDescent="0.3">
      <c r="A473">
        <v>471</v>
      </c>
      <c r="B473" t="s">
        <v>927</v>
      </c>
      <c r="C473" t="s">
        <v>28</v>
      </c>
      <c r="D473">
        <v>2013</v>
      </c>
      <c r="E473">
        <v>60000</v>
      </c>
      <c r="F473" t="s">
        <v>29</v>
      </c>
      <c r="G473" t="s">
        <v>49</v>
      </c>
      <c r="H473" t="s">
        <v>16</v>
      </c>
      <c r="I473" t="s">
        <v>928</v>
      </c>
      <c r="J473" t="s">
        <v>359</v>
      </c>
      <c r="K473" t="s">
        <v>929</v>
      </c>
      <c r="L473">
        <v>5</v>
      </c>
    </row>
    <row r="474" spans="1:13" x14ac:dyDescent="0.3">
      <c r="A474">
        <v>472</v>
      </c>
      <c r="B474" t="s">
        <v>445</v>
      </c>
      <c r="C474" t="s">
        <v>21</v>
      </c>
      <c r="D474">
        <v>2016</v>
      </c>
      <c r="E474">
        <v>22177</v>
      </c>
      <c r="F474" t="s">
        <v>29</v>
      </c>
      <c r="G474" t="s">
        <v>49</v>
      </c>
      <c r="H474" t="s">
        <v>16</v>
      </c>
      <c r="I474" t="s">
        <v>252</v>
      </c>
      <c r="J474" t="s">
        <v>380</v>
      </c>
      <c r="K474" t="s">
        <v>446</v>
      </c>
      <c r="L474">
        <v>5</v>
      </c>
    </row>
    <row r="475" spans="1:13" x14ac:dyDescent="0.3">
      <c r="A475">
        <v>473</v>
      </c>
      <c r="B475" t="s">
        <v>300</v>
      </c>
      <c r="C475" t="s">
        <v>72</v>
      </c>
      <c r="D475">
        <v>2014</v>
      </c>
      <c r="E475">
        <v>100000</v>
      </c>
      <c r="F475" t="s">
        <v>29</v>
      </c>
      <c r="G475" t="s">
        <v>15</v>
      </c>
      <c r="H475" t="s">
        <v>16</v>
      </c>
      <c r="I475" t="s">
        <v>184</v>
      </c>
      <c r="J475" t="s">
        <v>93</v>
      </c>
      <c r="K475" t="s">
        <v>139</v>
      </c>
      <c r="L475">
        <v>5</v>
      </c>
    </row>
    <row r="476" spans="1:13" x14ac:dyDescent="0.3">
      <c r="A476">
        <v>474</v>
      </c>
      <c r="B476" t="s">
        <v>930</v>
      </c>
      <c r="C476" t="s">
        <v>48</v>
      </c>
      <c r="D476">
        <v>2012</v>
      </c>
      <c r="E476">
        <v>75000</v>
      </c>
      <c r="F476" t="s">
        <v>29</v>
      </c>
      <c r="G476" t="s">
        <v>49</v>
      </c>
      <c r="H476" t="s">
        <v>16</v>
      </c>
      <c r="I476" t="s">
        <v>184</v>
      </c>
      <c r="J476" t="s">
        <v>66</v>
      </c>
      <c r="K476" t="s">
        <v>221</v>
      </c>
      <c r="L476">
        <v>5</v>
      </c>
    </row>
    <row r="477" spans="1:13" x14ac:dyDescent="0.3">
      <c r="A477">
        <v>475</v>
      </c>
      <c r="B477" t="s">
        <v>931</v>
      </c>
      <c r="C477" t="s">
        <v>28</v>
      </c>
      <c r="D477">
        <v>2011</v>
      </c>
      <c r="E477">
        <v>68000</v>
      </c>
      <c r="F477" t="s">
        <v>29</v>
      </c>
      <c r="G477" t="s">
        <v>15</v>
      </c>
      <c r="H477" t="s">
        <v>16</v>
      </c>
      <c r="I477" t="s">
        <v>364</v>
      </c>
      <c r="J477" t="s">
        <v>213</v>
      </c>
      <c r="K477" t="s">
        <v>404</v>
      </c>
      <c r="L477">
        <v>5</v>
      </c>
    </row>
    <row r="478" spans="1:13" x14ac:dyDescent="0.3">
      <c r="A478">
        <v>476</v>
      </c>
      <c r="B478" t="s">
        <v>743</v>
      </c>
      <c r="C478" t="s">
        <v>96</v>
      </c>
      <c r="D478">
        <v>2016</v>
      </c>
      <c r="E478">
        <v>43518</v>
      </c>
      <c r="F478" t="s">
        <v>29</v>
      </c>
      <c r="G478" t="s">
        <v>15</v>
      </c>
      <c r="H478" t="s">
        <v>16</v>
      </c>
      <c r="I478" t="s">
        <v>188</v>
      </c>
      <c r="J478" t="s">
        <v>158</v>
      </c>
      <c r="K478" t="s">
        <v>269</v>
      </c>
      <c r="L478">
        <v>7</v>
      </c>
    </row>
    <row r="479" spans="1:13" x14ac:dyDescent="0.3">
      <c r="A479">
        <v>477</v>
      </c>
      <c r="B479" t="s">
        <v>932</v>
      </c>
      <c r="C479" t="s">
        <v>48</v>
      </c>
      <c r="D479">
        <v>2012</v>
      </c>
      <c r="E479">
        <v>39100</v>
      </c>
      <c r="F479" t="s">
        <v>22</v>
      </c>
      <c r="G479" t="s">
        <v>49</v>
      </c>
      <c r="H479" t="s">
        <v>16</v>
      </c>
      <c r="I479" t="s">
        <v>933</v>
      </c>
      <c r="J479" t="s">
        <v>18</v>
      </c>
      <c r="K479" t="s">
        <v>392</v>
      </c>
      <c r="L479">
        <v>5</v>
      </c>
    </row>
    <row r="480" spans="1:13" x14ac:dyDescent="0.3">
      <c r="A480">
        <v>478</v>
      </c>
      <c r="B480" t="s">
        <v>934</v>
      </c>
      <c r="C480" t="s">
        <v>13</v>
      </c>
      <c r="D480">
        <v>2011</v>
      </c>
      <c r="E480">
        <v>58000</v>
      </c>
      <c r="F480" t="s">
        <v>22</v>
      </c>
      <c r="G480" t="s">
        <v>15</v>
      </c>
      <c r="H480" t="s">
        <v>16</v>
      </c>
      <c r="I480" t="s">
        <v>203</v>
      </c>
      <c r="J480" t="s">
        <v>155</v>
      </c>
      <c r="K480" t="s">
        <v>156</v>
      </c>
      <c r="L480">
        <v>5</v>
      </c>
    </row>
    <row r="481" spans="1:13" x14ac:dyDescent="0.3">
      <c r="A481">
        <v>479</v>
      </c>
      <c r="B481" t="s">
        <v>688</v>
      </c>
      <c r="C481" t="s">
        <v>28</v>
      </c>
      <c r="D481">
        <v>2010</v>
      </c>
      <c r="E481">
        <v>52000</v>
      </c>
      <c r="F481" t="s">
        <v>22</v>
      </c>
      <c r="G481" t="s">
        <v>15</v>
      </c>
      <c r="H481" t="s">
        <v>16</v>
      </c>
      <c r="I481" t="s">
        <v>59</v>
      </c>
      <c r="J481" t="s">
        <v>60</v>
      </c>
      <c r="K481" t="s">
        <v>61</v>
      </c>
      <c r="L481">
        <v>5</v>
      </c>
    </row>
    <row r="482" spans="1:13" x14ac:dyDescent="0.3">
      <c r="A482">
        <v>480</v>
      </c>
      <c r="B482" t="s">
        <v>935</v>
      </c>
      <c r="C482" t="s">
        <v>54</v>
      </c>
      <c r="D482">
        <v>2014</v>
      </c>
      <c r="E482">
        <v>80000</v>
      </c>
      <c r="F482" t="s">
        <v>29</v>
      </c>
      <c r="G482" t="s">
        <v>49</v>
      </c>
      <c r="H482" t="s">
        <v>16</v>
      </c>
      <c r="I482" t="s">
        <v>646</v>
      </c>
      <c r="J482" t="s">
        <v>87</v>
      </c>
      <c r="K482" t="s">
        <v>661</v>
      </c>
      <c r="L482">
        <v>5</v>
      </c>
    </row>
    <row r="483" spans="1:13" x14ac:dyDescent="0.3">
      <c r="A483">
        <v>481</v>
      </c>
      <c r="B483" t="s">
        <v>936</v>
      </c>
      <c r="C483" t="s">
        <v>54</v>
      </c>
      <c r="D483">
        <v>2006</v>
      </c>
      <c r="E483">
        <v>96000</v>
      </c>
      <c r="F483" t="s">
        <v>22</v>
      </c>
      <c r="G483" t="s">
        <v>15</v>
      </c>
      <c r="H483" t="s">
        <v>23</v>
      </c>
      <c r="I483" t="s">
        <v>234</v>
      </c>
      <c r="J483" t="s">
        <v>18</v>
      </c>
      <c r="K483" t="s">
        <v>244</v>
      </c>
      <c r="L483">
        <v>5</v>
      </c>
    </row>
    <row r="484" spans="1:13" x14ac:dyDescent="0.3">
      <c r="A484">
        <v>482</v>
      </c>
      <c r="B484" t="s">
        <v>662</v>
      </c>
      <c r="C484" t="s">
        <v>13</v>
      </c>
      <c r="D484">
        <v>2010</v>
      </c>
      <c r="E484">
        <v>63000</v>
      </c>
      <c r="F484" t="s">
        <v>22</v>
      </c>
      <c r="G484" t="s">
        <v>49</v>
      </c>
      <c r="H484" t="s">
        <v>16</v>
      </c>
      <c r="I484" t="s">
        <v>663</v>
      </c>
      <c r="J484" t="s">
        <v>220</v>
      </c>
      <c r="K484" t="s">
        <v>664</v>
      </c>
      <c r="L484">
        <v>5</v>
      </c>
    </row>
    <row r="485" spans="1:13" x14ac:dyDescent="0.3">
      <c r="A485">
        <v>483</v>
      </c>
      <c r="B485" t="s">
        <v>937</v>
      </c>
      <c r="C485" t="s">
        <v>35</v>
      </c>
      <c r="D485">
        <v>2014</v>
      </c>
      <c r="E485">
        <v>50000</v>
      </c>
      <c r="F485" t="s">
        <v>29</v>
      </c>
      <c r="G485" t="s">
        <v>49</v>
      </c>
      <c r="H485" t="s">
        <v>16</v>
      </c>
      <c r="I485" t="s">
        <v>837</v>
      </c>
      <c r="J485" t="s">
        <v>66</v>
      </c>
      <c r="K485" t="s">
        <v>169</v>
      </c>
      <c r="L485">
        <v>5</v>
      </c>
    </row>
    <row r="486" spans="1:13" x14ac:dyDescent="0.3">
      <c r="A486">
        <v>484</v>
      </c>
      <c r="B486" t="s">
        <v>693</v>
      </c>
      <c r="C486" t="s">
        <v>35</v>
      </c>
      <c r="D486">
        <v>2014</v>
      </c>
      <c r="E486">
        <v>15322</v>
      </c>
      <c r="F486" t="s">
        <v>22</v>
      </c>
      <c r="G486" t="s">
        <v>15</v>
      </c>
      <c r="H486" t="s">
        <v>16</v>
      </c>
      <c r="I486" t="s">
        <v>55</v>
      </c>
      <c r="J486" t="s">
        <v>56</v>
      </c>
      <c r="K486" t="s">
        <v>57</v>
      </c>
      <c r="L486">
        <v>5</v>
      </c>
    </row>
    <row r="487" spans="1:13" x14ac:dyDescent="0.3">
      <c r="A487">
        <v>485</v>
      </c>
      <c r="B487" t="s">
        <v>938</v>
      </c>
      <c r="C487" t="s">
        <v>54</v>
      </c>
      <c r="D487">
        <v>2012</v>
      </c>
      <c r="E487">
        <v>47000</v>
      </c>
      <c r="F487" t="s">
        <v>22</v>
      </c>
      <c r="G487" t="s">
        <v>15</v>
      </c>
      <c r="H487" t="s">
        <v>16</v>
      </c>
      <c r="I487" t="s">
        <v>348</v>
      </c>
      <c r="J487" t="s">
        <v>108</v>
      </c>
      <c r="K487" t="s">
        <v>247</v>
      </c>
      <c r="L487">
        <v>5</v>
      </c>
    </row>
    <row r="488" spans="1:13" x14ac:dyDescent="0.3">
      <c r="A488">
        <v>486</v>
      </c>
      <c r="B488" t="s">
        <v>411</v>
      </c>
      <c r="C488" t="s">
        <v>72</v>
      </c>
      <c r="D488">
        <v>2011</v>
      </c>
      <c r="E488">
        <v>76041</v>
      </c>
      <c r="F488" t="s">
        <v>29</v>
      </c>
      <c r="G488" t="s">
        <v>15</v>
      </c>
      <c r="H488" t="s">
        <v>16</v>
      </c>
      <c r="I488" t="s">
        <v>412</v>
      </c>
      <c r="J488" t="s">
        <v>83</v>
      </c>
      <c r="K488" t="s">
        <v>135</v>
      </c>
      <c r="L488">
        <v>5</v>
      </c>
    </row>
    <row r="489" spans="1:13" x14ac:dyDescent="0.3">
      <c r="A489">
        <v>487</v>
      </c>
      <c r="B489" t="s">
        <v>885</v>
      </c>
      <c r="C489" t="s">
        <v>145</v>
      </c>
      <c r="D489">
        <v>2009</v>
      </c>
      <c r="E489">
        <v>46000</v>
      </c>
      <c r="F489" t="s">
        <v>22</v>
      </c>
      <c r="G489" t="s">
        <v>15</v>
      </c>
      <c r="H489" t="s">
        <v>16</v>
      </c>
      <c r="I489" t="s">
        <v>646</v>
      </c>
      <c r="J489" t="s">
        <v>647</v>
      </c>
      <c r="K489" t="s">
        <v>648</v>
      </c>
      <c r="L489">
        <v>5</v>
      </c>
    </row>
    <row r="490" spans="1:13" x14ac:dyDescent="0.3">
      <c r="A490">
        <v>488</v>
      </c>
      <c r="B490" t="s">
        <v>939</v>
      </c>
      <c r="C490" t="s">
        <v>54</v>
      </c>
      <c r="D490">
        <v>2013</v>
      </c>
      <c r="E490">
        <v>160000</v>
      </c>
      <c r="F490" t="s">
        <v>29</v>
      </c>
      <c r="G490" t="s">
        <v>15</v>
      </c>
      <c r="H490" t="s">
        <v>23</v>
      </c>
      <c r="I490" t="s">
        <v>736</v>
      </c>
      <c r="J490" t="s">
        <v>737</v>
      </c>
      <c r="K490" t="s">
        <v>313</v>
      </c>
      <c r="L490">
        <v>7</v>
      </c>
      <c r="M490" t="s">
        <v>940</v>
      </c>
    </row>
    <row r="491" spans="1:13" x14ac:dyDescent="0.3">
      <c r="A491">
        <v>489</v>
      </c>
      <c r="B491" t="s">
        <v>941</v>
      </c>
      <c r="C491" t="s">
        <v>110</v>
      </c>
      <c r="D491">
        <v>2015</v>
      </c>
      <c r="E491">
        <v>17000</v>
      </c>
      <c r="F491" t="s">
        <v>29</v>
      </c>
      <c r="G491" t="s">
        <v>15</v>
      </c>
      <c r="H491" t="s">
        <v>23</v>
      </c>
      <c r="I491" t="s">
        <v>942</v>
      </c>
      <c r="J491" t="s">
        <v>943</v>
      </c>
      <c r="K491" t="s">
        <v>944</v>
      </c>
      <c r="L491">
        <v>5</v>
      </c>
    </row>
    <row r="492" spans="1:13" x14ac:dyDescent="0.3">
      <c r="A492">
        <v>490</v>
      </c>
      <c r="B492" t="s">
        <v>438</v>
      </c>
      <c r="C492" t="s">
        <v>35</v>
      </c>
      <c r="D492">
        <v>2014</v>
      </c>
      <c r="E492">
        <v>56000</v>
      </c>
      <c r="F492" t="s">
        <v>29</v>
      </c>
      <c r="G492" t="s">
        <v>15</v>
      </c>
      <c r="H492" t="s">
        <v>16</v>
      </c>
      <c r="I492" t="s">
        <v>439</v>
      </c>
      <c r="J492" t="s">
        <v>440</v>
      </c>
      <c r="K492" t="s">
        <v>117</v>
      </c>
      <c r="L492">
        <v>5</v>
      </c>
    </row>
    <row r="493" spans="1:13" x14ac:dyDescent="0.3">
      <c r="A493">
        <v>491</v>
      </c>
      <c r="B493" t="s">
        <v>945</v>
      </c>
      <c r="C493" t="s">
        <v>28</v>
      </c>
      <c r="D493">
        <v>2005</v>
      </c>
      <c r="E493">
        <v>35000</v>
      </c>
      <c r="F493" t="s">
        <v>22</v>
      </c>
      <c r="G493" t="s">
        <v>15</v>
      </c>
      <c r="H493" t="s">
        <v>16</v>
      </c>
      <c r="I493" t="s">
        <v>303</v>
      </c>
      <c r="J493" t="s">
        <v>946</v>
      </c>
      <c r="K493" t="s">
        <v>947</v>
      </c>
      <c r="L493">
        <v>5</v>
      </c>
    </row>
    <row r="494" spans="1:13" x14ac:dyDescent="0.3">
      <c r="A494">
        <v>492</v>
      </c>
      <c r="B494" t="s">
        <v>743</v>
      </c>
      <c r="C494" t="s">
        <v>21</v>
      </c>
      <c r="D494">
        <v>2015</v>
      </c>
      <c r="E494">
        <v>54278</v>
      </c>
      <c r="F494" t="s">
        <v>29</v>
      </c>
      <c r="G494" t="s">
        <v>15</v>
      </c>
      <c r="H494" t="s">
        <v>16</v>
      </c>
      <c r="I494" t="s">
        <v>188</v>
      </c>
      <c r="J494" t="s">
        <v>158</v>
      </c>
      <c r="K494" t="s">
        <v>189</v>
      </c>
      <c r="L494">
        <v>7</v>
      </c>
    </row>
    <row r="495" spans="1:13" x14ac:dyDescent="0.3">
      <c r="A495">
        <v>493</v>
      </c>
      <c r="B495" t="s">
        <v>948</v>
      </c>
      <c r="C495" t="s">
        <v>145</v>
      </c>
      <c r="D495">
        <v>2015</v>
      </c>
      <c r="E495">
        <v>39000</v>
      </c>
      <c r="F495" t="s">
        <v>29</v>
      </c>
      <c r="G495" t="s">
        <v>15</v>
      </c>
      <c r="H495" t="s">
        <v>16</v>
      </c>
      <c r="I495" t="s">
        <v>949</v>
      </c>
      <c r="J495" t="s">
        <v>950</v>
      </c>
      <c r="K495" t="s">
        <v>951</v>
      </c>
      <c r="L495">
        <v>5</v>
      </c>
      <c r="M495" t="s">
        <v>952</v>
      </c>
    </row>
    <row r="496" spans="1:13" x14ac:dyDescent="0.3">
      <c r="A496">
        <v>494</v>
      </c>
      <c r="B496" t="s">
        <v>548</v>
      </c>
      <c r="C496" t="s">
        <v>110</v>
      </c>
      <c r="D496">
        <v>2013</v>
      </c>
      <c r="E496">
        <v>40000</v>
      </c>
      <c r="F496" t="s">
        <v>29</v>
      </c>
      <c r="G496" t="s">
        <v>49</v>
      </c>
      <c r="H496" t="s">
        <v>16</v>
      </c>
      <c r="I496" t="s">
        <v>549</v>
      </c>
      <c r="J496" t="s">
        <v>66</v>
      </c>
      <c r="K496" t="s">
        <v>169</v>
      </c>
      <c r="L496">
        <v>5</v>
      </c>
    </row>
    <row r="497" spans="1:13" x14ac:dyDescent="0.3">
      <c r="A497">
        <v>495</v>
      </c>
      <c r="B497" t="s">
        <v>953</v>
      </c>
      <c r="C497" t="s">
        <v>145</v>
      </c>
      <c r="D497">
        <v>2013</v>
      </c>
      <c r="E497">
        <v>41000</v>
      </c>
      <c r="F497" t="s">
        <v>22</v>
      </c>
      <c r="G497" t="s">
        <v>49</v>
      </c>
      <c r="H497" t="s">
        <v>16</v>
      </c>
      <c r="I497" t="s">
        <v>954</v>
      </c>
      <c r="J497" t="s">
        <v>955</v>
      </c>
      <c r="K497" t="s">
        <v>956</v>
      </c>
      <c r="L497">
        <v>5</v>
      </c>
    </row>
    <row r="498" spans="1:13" x14ac:dyDescent="0.3">
      <c r="A498">
        <v>496</v>
      </c>
      <c r="B498" t="s">
        <v>957</v>
      </c>
      <c r="C498" t="s">
        <v>145</v>
      </c>
      <c r="D498">
        <v>2011</v>
      </c>
      <c r="E498">
        <v>30342</v>
      </c>
      <c r="F498" t="s">
        <v>22</v>
      </c>
      <c r="G498" t="s">
        <v>49</v>
      </c>
      <c r="H498" t="s">
        <v>16</v>
      </c>
      <c r="I498" t="s">
        <v>958</v>
      </c>
      <c r="J498" t="s">
        <v>840</v>
      </c>
      <c r="K498" t="s">
        <v>959</v>
      </c>
      <c r="L498">
        <v>5</v>
      </c>
      <c r="M498" t="s">
        <v>960</v>
      </c>
    </row>
    <row r="499" spans="1:13" x14ac:dyDescent="0.3">
      <c r="A499">
        <v>497</v>
      </c>
      <c r="B499" t="s">
        <v>215</v>
      </c>
      <c r="C499" t="s">
        <v>28</v>
      </c>
      <c r="D499">
        <v>2008</v>
      </c>
      <c r="E499">
        <v>88000</v>
      </c>
      <c r="F499" t="s">
        <v>22</v>
      </c>
      <c r="G499" t="s">
        <v>15</v>
      </c>
      <c r="H499" t="s">
        <v>23</v>
      </c>
      <c r="I499" t="s">
        <v>216</v>
      </c>
      <c r="J499" t="s">
        <v>60</v>
      </c>
      <c r="K499" t="s">
        <v>217</v>
      </c>
      <c r="L499">
        <v>5</v>
      </c>
    </row>
    <row r="500" spans="1:13" x14ac:dyDescent="0.3">
      <c r="A500">
        <v>498</v>
      </c>
      <c r="B500" t="s">
        <v>961</v>
      </c>
      <c r="C500" t="s">
        <v>72</v>
      </c>
      <c r="D500">
        <v>2018</v>
      </c>
      <c r="E500">
        <v>9000</v>
      </c>
      <c r="F500" t="s">
        <v>22</v>
      </c>
      <c r="G500" t="s">
        <v>15</v>
      </c>
      <c r="H500" t="s">
        <v>16</v>
      </c>
      <c r="I500" t="s">
        <v>873</v>
      </c>
      <c r="J500" t="s">
        <v>41</v>
      </c>
      <c r="K500" t="s">
        <v>98</v>
      </c>
      <c r="L500">
        <v>5</v>
      </c>
      <c r="M500" t="s">
        <v>962</v>
      </c>
    </row>
    <row r="501" spans="1:13" x14ac:dyDescent="0.3">
      <c r="A501">
        <v>499</v>
      </c>
      <c r="B501" t="s">
        <v>508</v>
      </c>
      <c r="C501" t="s">
        <v>13</v>
      </c>
      <c r="D501">
        <v>2010</v>
      </c>
      <c r="E501">
        <v>70000</v>
      </c>
      <c r="F501" t="s">
        <v>29</v>
      </c>
      <c r="G501" t="s">
        <v>15</v>
      </c>
      <c r="H501" t="s">
        <v>16</v>
      </c>
      <c r="I501" t="s">
        <v>362</v>
      </c>
      <c r="J501" t="s">
        <v>79</v>
      </c>
      <c r="K501" t="s">
        <v>338</v>
      </c>
      <c r="L501">
        <v>5</v>
      </c>
    </row>
    <row r="502" spans="1:13" x14ac:dyDescent="0.3">
      <c r="A502">
        <v>500</v>
      </c>
      <c r="B502" t="s">
        <v>611</v>
      </c>
      <c r="C502" t="s">
        <v>145</v>
      </c>
      <c r="D502">
        <v>2011</v>
      </c>
      <c r="E502">
        <v>46279</v>
      </c>
      <c r="F502" t="s">
        <v>22</v>
      </c>
      <c r="G502" t="s">
        <v>15</v>
      </c>
      <c r="H502" t="s">
        <v>16</v>
      </c>
      <c r="I502" t="s">
        <v>353</v>
      </c>
      <c r="J502" t="s">
        <v>108</v>
      </c>
      <c r="K502" t="s">
        <v>338</v>
      </c>
      <c r="L502">
        <v>5</v>
      </c>
    </row>
    <row r="503" spans="1:13" x14ac:dyDescent="0.3">
      <c r="A503">
        <v>501</v>
      </c>
      <c r="B503" t="s">
        <v>103</v>
      </c>
      <c r="C503" t="s">
        <v>48</v>
      </c>
      <c r="D503">
        <v>2016</v>
      </c>
      <c r="E503">
        <v>105000</v>
      </c>
      <c r="F503" t="s">
        <v>29</v>
      </c>
      <c r="G503" t="s">
        <v>15</v>
      </c>
      <c r="H503" t="s">
        <v>23</v>
      </c>
      <c r="I503" t="s">
        <v>104</v>
      </c>
      <c r="J503" t="s">
        <v>79</v>
      </c>
      <c r="K503" t="s">
        <v>105</v>
      </c>
      <c r="L503">
        <v>5</v>
      </c>
    </row>
    <row r="504" spans="1:13" x14ac:dyDescent="0.3">
      <c r="A504">
        <v>502</v>
      </c>
      <c r="B504" t="s">
        <v>963</v>
      </c>
      <c r="C504" t="s">
        <v>72</v>
      </c>
      <c r="D504">
        <v>2011</v>
      </c>
      <c r="E504">
        <v>130000</v>
      </c>
      <c r="F504" t="s">
        <v>29</v>
      </c>
      <c r="G504" t="s">
        <v>15</v>
      </c>
      <c r="H504" t="s">
        <v>16</v>
      </c>
      <c r="I504" t="s">
        <v>964</v>
      </c>
      <c r="J504" t="s">
        <v>965</v>
      </c>
      <c r="K504" t="s">
        <v>966</v>
      </c>
      <c r="L504">
        <v>5</v>
      </c>
    </row>
    <row r="505" spans="1:13" x14ac:dyDescent="0.3">
      <c r="A505">
        <v>503</v>
      </c>
      <c r="B505" t="s">
        <v>967</v>
      </c>
      <c r="C505" t="s">
        <v>54</v>
      </c>
      <c r="D505">
        <v>2017</v>
      </c>
      <c r="E505">
        <v>30000</v>
      </c>
      <c r="F505" t="s">
        <v>22</v>
      </c>
      <c r="G505" t="s">
        <v>15</v>
      </c>
      <c r="H505" t="s">
        <v>16</v>
      </c>
      <c r="I505" t="s">
        <v>968</v>
      </c>
      <c r="J505" t="s">
        <v>969</v>
      </c>
      <c r="K505" t="s">
        <v>970</v>
      </c>
      <c r="L505">
        <v>5</v>
      </c>
      <c r="M505" t="s">
        <v>971</v>
      </c>
    </row>
    <row r="506" spans="1:13" x14ac:dyDescent="0.3">
      <c r="A506">
        <v>504</v>
      </c>
      <c r="B506" t="s">
        <v>972</v>
      </c>
      <c r="C506" t="s">
        <v>145</v>
      </c>
      <c r="D506">
        <v>2013</v>
      </c>
      <c r="E506">
        <v>54000</v>
      </c>
      <c r="F506" t="s">
        <v>29</v>
      </c>
      <c r="G506" t="s">
        <v>15</v>
      </c>
      <c r="H506" t="s">
        <v>16</v>
      </c>
      <c r="I506" t="s">
        <v>973</v>
      </c>
      <c r="J506" t="s">
        <v>66</v>
      </c>
      <c r="K506" t="s">
        <v>621</v>
      </c>
      <c r="L506">
        <v>5</v>
      </c>
    </row>
    <row r="507" spans="1:13" x14ac:dyDescent="0.3">
      <c r="A507">
        <v>505</v>
      </c>
      <c r="B507" t="s">
        <v>974</v>
      </c>
      <c r="C507" t="s">
        <v>54</v>
      </c>
      <c r="D507">
        <v>2010</v>
      </c>
      <c r="E507">
        <v>65000</v>
      </c>
      <c r="F507" t="s">
        <v>29</v>
      </c>
      <c r="G507" t="s">
        <v>15</v>
      </c>
      <c r="H507" t="s">
        <v>16</v>
      </c>
      <c r="I507" t="s">
        <v>184</v>
      </c>
      <c r="J507" t="s">
        <v>93</v>
      </c>
      <c r="K507" t="s">
        <v>94</v>
      </c>
      <c r="L507">
        <v>5</v>
      </c>
    </row>
    <row r="508" spans="1:13" x14ac:dyDescent="0.3">
      <c r="A508">
        <v>506</v>
      </c>
      <c r="B508" t="s">
        <v>99</v>
      </c>
      <c r="C508" t="s">
        <v>35</v>
      </c>
      <c r="D508">
        <v>2010</v>
      </c>
      <c r="E508">
        <v>70000</v>
      </c>
      <c r="F508" t="s">
        <v>22</v>
      </c>
      <c r="G508" t="s">
        <v>15</v>
      </c>
      <c r="H508" t="s">
        <v>16</v>
      </c>
      <c r="I508" t="s">
        <v>100</v>
      </c>
      <c r="J508" t="s">
        <v>101</v>
      </c>
      <c r="K508" t="s">
        <v>102</v>
      </c>
      <c r="L508">
        <v>5</v>
      </c>
    </row>
    <row r="509" spans="1:13" x14ac:dyDescent="0.3">
      <c r="A509">
        <v>507</v>
      </c>
      <c r="B509" t="s">
        <v>902</v>
      </c>
      <c r="C509" t="s">
        <v>48</v>
      </c>
      <c r="D509">
        <v>2015</v>
      </c>
      <c r="E509">
        <v>46000</v>
      </c>
      <c r="F509" t="s">
        <v>29</v>
      </c>
      <c r="G509" t="s">
        <v>49</v>
      </c>
      <c r="H509" t="s">
        <v>16</v>
      </c>
      <c r="I509" t="s">
        <v>453</v>
      </c>
      <c r="J509" t="s">
        <v>185</v>
      </c>
      <c r="K509" t="s">
        <v>444</v>
      </c>
      <c r="L509">
        <v>5</v>
      </c>
    </row>
    <row r="510" spans="1:13" x14ac:dyDescent="0.3">
      <c r="A510">
        <v>508</v>
      </c>
      <c r="B510" t="s">
        <v>975</v>
      </c>
      <c r="C510" t="s">
        <v>48</v>
      </c>
      <c r="D510">
        <v>2007</v>
      </c>
      <c r="E510">
        <v>113000</v>
      </c>
      <c r="F510" t="s">
        <v>22</v>
      </c>
      <c r="G510" t="s">
        <v>15</v>
      </c>
      <c r="H510" t="s">
        <v>16</v>
      </c>
      <c r="I510" t="s">
        <v>420</v>
      </c>
      <c r="J510" t="s">
        <v>835</v>
      </c>
      <c r="K510" t="s">
        <v>253</v>
      </c>
      <c r="L510">
        <v>5</v>
      </c>
    </row>
    <row r="511" spans="1:13" x14ac:dyDescent="0.3">
      <c r="A511">
        <v>509</v>
      </c>
      <c r="B511" t="s">
        <v>764</v>
      </c>
      <c r="C511" t="s">
        <v>54</v>
      </c>
      <c r="D511">
        <v>2016</v>
      </c>
      <c r="E511">
        <v>67310</v>
      </c>
      <c r="F511" t="s">
        <v>22</v>
      </c>
      <c r="G511" t="s">
        <v>15</v>
      </c>
      <c r="H511" t="s">
        <v>16</v>
      </c>
      <c r="I511" t="s">
        <v>69</v>
      </c>
      <c r="J511" t="s">
        <v>41</v>
      </c>
      <c r="K511" t="s">
        <v>70</v>
      </c>
      <c r="L511">
        <v>5</v>
      </c>
    </row>
    <row r="512" spans="1:13" x14ac:dyDescent="0.3">
      <c r="A512">
        <v>510</v>
      </c>
      <c r="B512" t="s">
        <v>976</v>
      </c>
      <c r="C512" t="s">
        <v>48</v>
      </c>
      <c r="D512">
        <v>2019</v>
      </c>
      <c r="E512">
        <v>1015</v>
      </c>
      <c r="F512" t="s">
        <v>22</v>
      </c>
      <c r="G512" t="s">
        <v>49</v>
      </c>
      <c r="H512" t="s">
        <v>16</v>
      </c>
      <c r="I512" t="s">
        <v>326</v>
      </c>
      <c r="J512" t="s">
        <v>235</v>
      </c>
      <c r="K512" t="s">
        <v>552</v>
      </c>
      <c r="L512">
        <v>5</v>
      </c>
      <c r="M512" t="s">
        <v>977</v>
      </c>
    </row>
    <row r="513" spans="1:12" x14ac:dyDescent="0.3">
      <c r="A513">
        <v>511</v>
      </c>
      <c r="B513" t="s">
        <v>58</v>
      </c>
      <c r="C513" t="s">
        <v>54</v>
      </c>
      <c r="D513">
        <v>2011</v>
      </c>
      <c r="E513">
        <v>83035</v>
      </c>
      <c r="F513" t="s">
        <v>22</v>
      </c>
      <c r="G513" t="s">
        <v>15</v>
      </c>
      <c r="H513" t="s">
        <v>23</v>
      </c>
      <c r="I513" t="s">
        <v>59</v>
      </c>
      <c r="J513" t="s">
        <v>60</v>
      </c>
      <c r="K513" t="s">
        <v>61</v>
      </c>
      <c r="L513">
        <v>5</v>
      </c>
    </row>
    <row r="514" spans="1:12" x14ac:dyDescent="0.3">
      <c r="A514">
        <v>512</v>
      </c>
      <c r="B514" t="s">
        <v>157</v>
      </c>
      <c r="C514" t="s">
        <v>145</v>
      </c>
      <c r="D514">
        <v>2015</v>
      </c>
      <c r="E514">
        <v>36983</v>
      </c>
      <c r="F514" t="s">
        <v>29</v>
      </c>
      <c r="G514" t="s">
        <v>15</v>
      </c>
      <c r="H514" t="s">
        <v>16</v>
      </c>
      <c r="I514" t="s">
        <v>188</v>
      </c>
      <c r="J514" t="s">
        <v>158</v>
      </c>
      <c r="K514" t="s">
        <v>269</v>
      </c>
      <c r="L514">
        <v>7</v>
      </c>
    </row>
    <row r="515" spans="1:12" x14ac:dyDescent="0.3">
      <c r="A515">
        <v>513</v>
      </c>
      <c r="B515" t="s">
        <v>978</v>
      </c>
      <c r="C515" t="s">
        <v>48</v>
      </c>
      <c r="D515">
        <v>2010</v>
      </c>
      <c r="E515">
        <v>76000</v>
      </c>
      <c r="F515" t="s">
        <v>29</v>
      </c>
      <c r="G515" t="s">
        <v>15</v>
      </c>
      <c r="H515" t="s">
        <v>73</v>
      </c>
      <c r="I515" t="s">
        <v>979</v>
      </c>
      <c r="J515" t="s">
        <v>965</v>
      </c>
      <c r="K515" t="s">
        <v>980</v>
      </c>
      <c r="L515">
        <v>5</v>
      </c>
    </row>
    <row r="516" spans="1:12" x14ac:dyDescent="0.3">
      <c r="A516">
        <v>514</v>
      </c>
      <c r="B516" t="s">
        <v>981</v>
      </c>
      <c r="C516" t="s">
        <v>21</v>
      </c>
      <c r="D516">
        <v>2019</v>
      </c>
      <c r="E516">
        <v>14148</v>
      </c>
      <c r="F516" t="s">
        <v>22</v>
      </c>
      <c r="G516" t="s">
        <v>49</v>
      </c>
      <c r="H516" t="s">
        <v>16</v>
      </c>
      <c r="I516" t="s">
        <v>481</v>
      </c>
      <c r="J516" t="s">
        <v>83</v>
      </c>
      <c r="K516" t="s">
        <v>127</v>
      </c>
      <c r="L516">
        <v>5</v>
      </c>
    </row>
    <row r="517" spans="1:12" x14ac:dyDescent="0.3">
      <c r="A517">
        <v>515</v>
      </c>
      <c r="B517" t="s">
        <v>569</v>
      </c>
      <c r="C517" t="s">
        <v>145</v>
      </c>
      <c r="D517">
        <v>2011</v>
      </c>
      <c r="E517">
        <v>71428</v>
      </c>
      <c r="F517" t="s">
        <v>29</v>
      </c>
      <c r="G517" t="s">
        <v>15</v>
      </c>
      <c r="H517" t="s">
        <v>16</v>
      </c>
      <c r="I517" t="s">
        <v>55</v>
      </c>
      <c r="J517" t="s">
        <v>79</v>
      </c>
      <c r="K517" t="s">
        <v>338</v>
      </c>
      <c r="L517">
        <v>5</v>
      </c>
    </row>
    <row r="518" spans="1:12" x14ac:dyDescent="0.3">
      <c r="A518">
        <v>516</v>
      </c>
      <c r="B518" t="s">
        <v>982</v>
      </c>
      <c r="C518" t="s">
        <v>28</v>
      </c>
      <c r="D518">
        <v>2015</v>
      </c>
      <c r="E518">
        <v>10500</v>
      </c>
      <c r="F518" t="s">
        <v>22</v>
      </c>
      <c r="G518" t="s">
        <v>15</v>
      </c>
      <c r="H518" t="s">
        <v>23</v>
      </c>
      <c r="I518" t="s">
        <v>40</v>
      </c>
      <c r="J518" t="s">
        <v>41</v>
      </c>
      <c r="K518" t="s">
        <v>983</v>
      </c>
      <c r="L518">
        <v>5</v>
      </c>
    </row>
    <row r="519" spans="1:12" x14ac:dyDescent="0.3">
      <c r="A519">
        <v>517</v>
      </c>
      <c r="B519" t="s">
        <v>984</v>
      </c>
      <c r="C519" t="s">
        <v>96</v>
      </c>
      <c r="D519">
        <v>2010</v>
      </c>
      <c r="E519">
        <v>58997</v>
      </c>
      <c r="F519" t="s">
        <v>22</v>
      </c>
      <c r="G519" t="s">
        <v>49</v>
      </c>
      <c r="H519" t="s">
        <v>16</v>
      </c>
      <c r="I519" t="s">
        <v>545</v>
      </c>
      <c r="J519" t="s">
        <v>60</v>
      </c>
      <c r="K519" t="s">
        <v>61</v>
      </c>
      <c r="L519">
        <v>5</v>
      </c>
    </row>
    <row r="520" spans="1:12" x14ac:dyDescent="0.3">
      <c r="A520">
        <v>518</v>
      </c>
      <c r="B520" t="s">
        <v>874</v>
      </c>
      <c r="C520" t="s">
        <v>13</v>
      </c>
      <c r="D520">
        <v>2015</v>
      </c>
      <c r="E520">
        <v>39842</v>
      </c>
      <c r="F520" t="s">
        <v>22</v>
      </c>
      <c r="G520" t="s">
        <v>15</v>
      </c>
      <c r="H520" t="s">
        <v>16</v>
      </c>
      <c r="I520" t="s">
        <v>451</v>
      </c>
      <c r="J520" t="s">
        <v>18</v>
      </c>
      <c r="K520" t="s">
        <v>209</v>
      </c>
      <c r="L520">
        <v>5</v>
      </c>
    </row>
    <row r="521" spans="1:12" x14ac:dyDescent="0.3">
      <c r="A521">
        <v>519</v>
      </c>
      <c r="B521" t="s">
        <v>12</v>
      </c>
      <c r="C521" t="s">
        <v>96</v>
      </c>
      <c r="D521">
        <v>2015</v>
      </c>
      <c r="E521">
        <v>47490</v>
      </c>
      <c r="F521" t="s">
        <v>14</v>
      </c>
      <c r="G521" t="s">
        <v>15</v>
      </c>
      <c r="H521" t="s">
        <v>16</v>
      </c>
      <c r="I521" t="s">
        <v>17</v>
      </c>
      <c r="J521" t="s">
        <v>18</v>
      </c>
      <c r="K521" t="s">
        <v>19</v>
      </c>
      <c r="L521">
        <v>4</v>
      </c>
    </row>
    <row r="522" spans="1:12" x14ac:dyDescent="0.3">
      <c r="A522">
        <v>520</v>
      </c>
      <c r="B522" t="s">
        <v>985</v>
      </c>
      <c r="C522" t="s">
        <v>54</v>
      </c>
      <c r="D522">
        <v>2009</v>
      </c>
      <c r="E522">
        <v>45000</v>
      </c>
      <c r="F522" t="s">
        <v>22</v>
      </c>
      <c r="G522" t="s">
        <v>15</v>
      </c>
      <c r="H522" t="s">
        <v>16</v>
      </c>
      <c r="I522" t="s">
        <v>986</v>
      </c>
      <c r="J522" t="s">
        <v>580</v>
      </c>
      <c r="K522" t="s">
        <v>691</v>
      </c>
      <c r="L522">
        <v>5</v>
      </c>
    </row>
    <row r="523" spans="1:12" x14ac:dyDescent="0.3">
      <c r="A523">
        <v>521</v>
      </c>
      <c r="B523" t="s">
        <v>531</v>
      </c>
      <c r="C523" t="s">
        <v>35</v>
      </c>
      <c r="D523">
        <v>2011</v>
      </c>
      <c r="E523">
        <v>80000</v>
      </c>
      <c r="F523" t="s">
        <v>22</v>
      </c>
      <c r="G523" t="s">
        <v>15</v>
      </c>
      <c r="H523" t="s">
        <v>16</v>
      </c>
      <c r="I523" t="s">
        <v>987</v>
      </c>
      <c r="J523" t="s">
        <v>60</v>
      </c>
      <c r="K523" t="s">
        <v>459</v>
      </c>
      <c r="L523">
        <v>5</v>
      </c>
    </row>
    <row r="524" spans="1:12" x14ac:dyDescent="0.3">
      <c r="A524">
        <v>522</v>
      </c>
      <c r="B524" t="s">
        <v>988</v>
      </c>
      <c r="C524" t="s">
        <v>110</v>
      </c>
      <c r="D524">
        <v>2012</v>
      </c>
      <c r="E524">
        <v>56600</v>
      </c>
      <c r="F524" t="s">
        <v>29</v>
      </c>
      <c r="G524" t="s">
        <v>15</v>
      </c>
      <c r="H524" t="s">
        <v>16</v>
      </c>
      <c r="I524" t="s">
        <v>36</v>
      </c>
    </row>
    <row r="525" spans="1:12" x14ac:dyDescent="0.3">
      <c r="A525">
        <v>523</v>
      </c>
      <c r="B525" t="s">
        <v>989</v>
      </c>
      <c r="C525" t="s">
        <v>21</v>
      </c>
      <c r="D525">
        <v>2015</v>
      </c>
      <c r="E525">
        <v>55409</v>
      </c>
      <c r="F525" t="s">
        <v>29</v>
      </c>
      <c r="G525" t="s">
        <v>15</v>
      </c>
      <c r="H525" t="s">
        <v>16</v>
      </c>
      <c r="I525" t="s">
        <v>893</v>
      </c>
      <c r="J525" t="s">
        <v>83</v>
      </c>
      <c r="K525" t="s">
        <v>990</v>
      </c>
      <c r="L525">
        <v>5</v>
      </c>
    </row>
    <row r="526" spans="1:12" x14ac:dyDescent="0.3">
      <c r="A526">
        <v>524</v>
      </c>
      <c r="B526" t="s">
        <v>991</v>
      </c>
      <c r="C526" t="s">
        <v>28</v>
      </c>
      <c r="D526">
        <v>2009</v>
      </c>
      <c r="E526">
        <v>77000</v>
      </c>
      <c r="F526" t="s">
        <v>22</v>
      </c>
      <c r="G526" t="s">
        <v>49</v>
      </c>
      <c r="H526" t="s">
        <v>16</v>
      </c>
      <c r="I526" t="s">
        <v>992</v>
      </c>
      <c r="J526" t="s">
        <v>993</v>
      </c>
      <c r="K526" t="s">
        <v>994</v>
      </c>
      <c r="L526">
        <v>5</v>
      </c>
    </row>
    <row r="527" spans="1:12" x14ac:dyDescent="0.3">
      <c r="A527">
        <v>525</v>
      </c>
      <c r="B527" t="s">
        <v>995</v>
      </c>
      <c r="C527" t="s">
        <v>110</v>
      </c>
      <c r="D527">
        <v>2012</v>
      </c>
      <c r="E527">
        <v>58000</v>
      </c>
      <c r="F527" t="s">
        <v>22</v>
      </c>
      <c r="G527" t="s">
        <v>49</v>
      </c>
      <c r="H527" t="s">
        <v>23</v>
      </c>
      <c r="I527" t="s">
        <v>443</v>
      </c>
    </row>
    <row r="528" spans="1:12" x14ac:dyDescent="0.3">
      <c r="A528">
        <v>526</v>
      </c>
      <c r="B528" t="s">
        <v>396</v>
      </c>
      <c r="C528" t="s">
        <v>21</v>
      </c>
      <c r="D528">
        <v>2016</v>
      </c>
      <c r="E528">
        <v>59491</v>
      </c>
      <c r="F528" t="s">
        <v>22</v>
      </c>
      <c r="G528" t="s">
        <v>15</v>
      </c>
      <c r="H528" t="s">
        <v>16</v>
      </c>
      <c r="I528" t="s">
        <v>397</v>
      </c>
      <c r="J528" t="s">
        <v>25</v>
      </c>
      <c r="K528" t="s">
        <v>26</v>
      </c>
      <c r="L528">
        <v>5</v>
      </c>
    </row>
    <row r="529" spans="1:13" x14ac:dyDescent="0.3">
      <c r="A529">
        <v>527</v>
      </c>
      <c r="B529" t="s">
        <v>996</v>
      </c>
      <c r="C529" t="s">
        <v>35</v>
      </c>
      <c r="D529">
        <v>2007</v>
      </c>
      <c r="E529">
        <v>51000</v>
      </c>
      <c r="F529" t="s">
        <v>29</v>
      </c>
      <c r="G529" t="s">
        <v>15</v>
      </c>
      <c r="H529" t="s">
        <v>16</v>
      </c>
      <c r="I529" t="s">
        <v>141</v>
      </c>
      <c r="J529" t="s">
        <v>45</v>
      </c>
      <c r="K529" t="s">
        <v>239</v>
      </c>
      <c r="L529">
        <v>7</v>
      </c>
    </row>
    <row r="530" spans="1:13" x14ac:dyDescent="0.3">
      <c r="A530">
        <v>528</v>
      </c>
      <c r="B530" t="s">
        <v>997</v>
      </c>
      <c r="C530" t="s">
        <v>21</v>
      </c>
      <c r="D530">
        <v>2017</v>
      </c>
      <c r="E530">
        <v>18725</v>
      </c>
      <c r="F530" t="s">
        <v>22</v>
      </c>
      <c r="G530" t="s">
        <v>15</v>
      </c>
      <c r="H530" t="s">
        <v>16</v>
      </c>
      <c r="I530" t="s">
        <v>315</v>
      </c>
      <c r="J530" t="s">
        <v>41</v>
      </c>
      <c r="K530" t="s">
        <v>316</v>
      </c>
      <c r="L530">
        <v>5</v>
      </c>
    </row>
    <row r="531" spans="1:13" x14ac:dyDescent="0.3">
      <c r="A531">
        <v>529</v>
      </c>
      <c r="B531" t="s">
        <v>998</v>
      </c>
      <c r="C531" t="s">
        <v>110</v>
      </c>
      <c r="D531">
        <v>2009</v>
      </c>
      <c r="E531">
        <v>92000</v>
      </c>
      <c r="F531" t="s">
        <v>22</v>
      </c>
      <c r="G531" t="s">
        <v>49</v>
      </c>
      <c r="H531" t="s">
        <v>16</v>
      </c>
      <c r="I531" t="s">
        <v>679</v>
      </c>
      <c r="J531" t="s">
        <v>999</v>
      </c>
      <c r="K531" t="s">
        <v>360</v>
      </c>
      <c r="L531">
        <v>5</v>
      </c>
    </row>
    <row r="532" spans="1:13" x14ac:dyDescent="0.3">
      <c r="A532">
        <v>530</v>
      </c>
      <c r="B532" t="s">
        <v>569</v>
      </c>
      <c r="C532" t="s">
        <v>21</v>
      </c>
      <c r="D532">
        <v>2013</v>
      </c>
      <c r="E532">
        <v>61450</v>
      </c>
      <c r="F532" t="s">
        <v>29</v>
      </c>
      <c r="G532" t="s">
        <v>15</v>
      </c>
      <c r="H532" t="s">
        <v>16</v>
      </c>
      <c r="I532" t="s">
        <v>55</v>
      </c>
      <c r="J532" t="s">
        <v>79</v>
      </c>
      <c r="K532" t="s">
        <v>338</v>
      </c>
      <c r="L532">
        <v>5</v>
      </c>
    </row>
    <row r="533" spans="1:13" x14ac:dyDescent="0.3">
      <c r="A533">
        <v>531</v>
      </c>
      <c r="B533" t="s">
        <v>1000</v>
      </c>
      <c r="C533" t="s">
        <v>21</v>
      </c>
      <c r="D533">
        <v>2016</v>
      </c>
      <c r="E533">
        <v>18592</v>
      </c>
      <c r="F533" t="s">
        <v>22</v>
      </c>
      <c r="G533" t="s">
        <v>15</v>
      </c>
      <c r="H533" t="s">
        <v>16</v>
      </c>
      <c r="I533" t="s">
        <v>766</v>
      </c>
      <c r="J533" t="s">
        <v>18</v>
      </c>
      <c r="K533" t="s">
        <v>139</v>
      </c>
      <c r="L533">
        <v>5</v>
      </c>
    </row>
    <row r="534" spans="1:13" x14ac:dyDescent="0.3">
      <c r="A534">
        <v>532</v>
      </c>
      <c r="B534" t="s">
        <v>1001</v>
      </c>
      <c r="C534" t="s">
        <v>110</v>
      </c>
      <c r="D534">
        <v>2013</v>
      </c>
      <c r="E534">
        <v>65137</v>
      </c>
      <c r="F534" t="s">
        <v>29</v>
      </c>
      <c r="G534" t="s">
        <v>15</v>
      </c>
      <c r="H534" t="s">
        <v>23</v>
      </c>
      <c r="I534" t="s">
        <v>234</v>
      </c>
      <c r="J534" t="s">
        <v>79</v>
      </c>
      <c r="K534" t="s">
        <v>1002</v>
      </c>
      <c r="L534">
        <v>7</v>
      </c>
    </row>
    <row r="535" spans="1:13" x14ac:dyDescent="0.3">
      <c r="A535">
        <v>533</v>
      </c>
      <c r="B535" t="s">
        <v>779</v>
      </c>
      <c r="C535" t="s">
        <v>48</v>
      </c>
      <c r="D535">
        <v>2011</v>
      </c>
      <c r="E535">
        <v>83000</v>
      </c>
      <c r="F535" t="s">
        <v>29</v>
      </c>
      <c r="G535" t="s">
        <v>15</v>
      </c>
      <c r="H535" t="s">
        <v>23</v>
      </c>
      <c r="I535" t="s">
        <v>337</v>
      </c>
      <c r="J535" t="s">
        <v>235</v>
      </c>
      <c r="K535" t="s">
        <v>338</v>
      </c>
      <c r="L535">
        <v>5</v>
      </c>
    </row>
    <row r="536" spans="1:13" x14ac:dyDescent="0.3">
      <c r="A536">
        <v>534</v>
      </c>
      <c r="B536" t="s">
        <v>1003</v>
      </c>
      <c r="C536" t="s">
        <v>13</v>
      </c>
      <c r="D536">
        <v>2013</v>
      </c>
      <c r="E536">
        <v>37000</v>
      </c>
      <c r="F536" t="s">
        <v>29</v>
      </c>
      <c r="G536" t="s">
        <v>49</v>
      </c>
      <c r="H536" t="s">
        <v>16</v>
      </c>
      <c r="I536" t="s">
        <v>285</v>
      </c>
      <c r="J536" t="s">
        <v>286</v>
      </c>
      <c r="K536" t="s">
        <v>1004</v>
      </c>
      <c r="L536">
        <v>5</v>
      </c>
    </row>
    <row r="537" spans="1:13" x14ac:dyDescent="0.3">
      <c r="A537">
        <v>535</v>
      </c>
      <c r="B537" t="s">
        <v>1005</v>
      </c>
      <c r="C537" t="s">
        <v>21</v>
      </c>
      <c r="D537">
        <v>2017</v>
      </c>
      <c r="E537">
        <v>14052</v>
      </c>
      <c r="F537" t="s">
        <v>22</v>
      </c>
      <c r="G537" t="s">
        <v>49</v>
      </c>
      <c r="H537" t="s">
        <v>16</v>
      </c>
      <c r="I537" t="s">
        <v>44</v>
      </c>
      <c r="J537" t="s">
        <v>60</v>
      </c>
      <c r="K537" t="s">
        <v>459</v>
      </c>
      <c r="L537">
        <v>7</v>
      </c>
      <c r="M537" t="s">
        <v>1006</v>
      </c>
    </row>
    <row r="538" spans="1:13" x14ac:dyDescent="0.3">
      <c r="A538">
        <v>536</v>
      </c>
      <c r="B538" t="s">
        <v>1007</v>
      </c>
      <c r="C538" t="s">
        <v>21</v>
      </c>
      <c r="D538">
        <v>2011</v>
      </c>
      <c r="E538">
        <v>45086</v>
      </c>
      <c r="F538" t="s">
        <v>22</v>
      </c>
      <c r="G538" t="s">
        <v>15</v>
      </c>
      <c r="H538" t="s">
        <v>16</v>
      </c>
      <c r="I538" t="s">
        <v>426</v>
      </c>
      <c r="J538" t="s">
        <v>41</v>
      </c>
      <c r="K538" t="s">
        <v>427</v>
      </c>
      <c r="L538">
        <v>5</v>
      </c>
    </row>
    <row r="539" spans="1:13" x14ac:dyDescent="0.3">
      <c r="A539">
        <v>537</v>
      </c>
      <c r="B539" t="s">
        <v>780</v>
      </c>
      <c r="C539" t="s">
        <v>110</v>
      </c>
      <c r="D539">
        <v>2016</v>
      </c>
      <c r="E539">
        <v>25400</v>
      </c>
      <c r="F539" t="s">
        <v>22</v>
      </c>
      <c r="G539" t="s">
        <v>15</v>
      </c>
      <c r="H539" t="s">
        <v>23</v>
      </c>
      <c r="I539" t="s">
        <v>781</v>
      </c>
      <c r="J539" t="s">
        <v>18</v>
      </c>
      <c r="K539" t="s">
        <v>209</v>
      </c>
      <c r="L539">
        <v>5</v>
      </c>
    </row>
    <row r="540" spans="1:13" x14ac:dyDescent="0.3">
      <c r="A540">
        <v>538</v>
      </c>
      <c r="B540" t="s">
        <v>1008</v>
      </c>
      <c r="C540" t="s">
        <v>35</v>
      </c>
      <c r="D540">
        <v>2008</v>
      </c>
      <c r="E540">
        <v>194500</v>
      </c>
      <c r="F540" t="s">
        <v>29</v>
      </c>
      <c r="G540" t="s">
        <v>15</v>
      </c>
      <c r="H540" t="s">
        <v>16</v>
      </c>
      <c r="I540" t="s">
        <v>65</v>
      </c>
      <c r="J540" t="s">
        <v>158</v>
      </c>
      <c r="K540" t="s">
        <v>159</v>
      </c>
      <c r="L540">
        <v>8</v>
      </c>
    </row>
    <row r="541" spans="1:13" x14ac:dyDescent="0.3">
      <c r="A541">
        <v>539</v>
      </c>
      <c r="B541" t="s">
        <v>570</v>
      </c>
      <c r="C541" t="s">
        <v>48</v>
      </c>
      <c r="D541">
        <v>2014</v>
      </c>
      <c r="E541">
        <v>89000</v>
      </c>
      <c r="F541" t="s">
        <v>29</v>
      </c>
      <c r="G541" t="s">
        <v>15</v>
      </c>
      <c r="H541" t="s">
        <v>16</v>
      </c>
      <c r="I541" t="s">
        <v>65</v>
      </c>
      <c r="J541" t="s">
        <v>158</v>
      </c>
      <c r="K541" t="s">
        <v>159</v>
      </c>
      <c r="L541">
        <v>8</v>
      </c>
    </row>
    <row r="542" spans="1:13" x14ac:dyDescent="0.3">
      <c r="A542">
        <v>540</v>
      </c>
      <c r="B542" t="s">
        <v>1009</v>
      </c>
      <c r="C542" t="s">
        <v>145</v>
      </c>
      <c r="D542">
        <v>2012</v>
      </c>
      <c r="E542">
        <v>50000</v>
      </c>
      <c r="F542" t="s">
        <v>29</v>
      </c>
      <c r="G542" t="s">
        <v>15</v>
      </c>
      <c r="H542" t="s">
        <v>16</v>
      </c>
      <c r="I542" t="s">
        <v>1010</v>
      </c>
      <c r="J542" t="s">
        <v>213</v>
      </c>
      <c r="K542" t="s">
        <v>552</v>
      </c>
      <c r="L542">
        <v>5</v>
      </c>
    </row>
    <row r="543" spans="1:13" x14ac:dyDescent="0.3">
      <c r="A543">
        <v>541</v>
      </c>
      <c r="B543" t="s">
        <v>1011</v>
      </c>
      <c r="C543" t="s">
        <v>48</v>
      </c>
      <c r="D543">
        <v>2012</v>
      </c>
      <c r="E543">
        <v>76551</v>
      </c>
      <c r="F543" t="s">
        <v>22</v>
      </c>
      <c r="G543" t="s">
        <v>49</v>
      </c>
      <c r="H543" t="s">
        <v>16</v>
      </c>
      <c r="I543" t="s">
        <v>443</v>
      </c>
      <c r="J543" t="s">
        <v>213</v>
      </c>
      <c r="K543" t="s">
        <v>124</v>
      </c>
      <c r="L543">
        <v>5</v>
      </c>
    </row>
    <row r="544" spans="1:13" x14ac:dyDescent="0.3">
      <c r="A544">
        <v>542</v>
      </c>
      <c r="B544" t="s">
        <v>352</v>
      </c>
      <c r="C544" t="s">
        <v>28</v>
      </c>
      <c r="D544">
        <v>2017</v>
      </c>
      <c r="E544">
        <v>9700</v>
      </c>
      <c r="F544" t="s">
        <v>22</v>
      </c>
      <c r="G544" t="s">
        <v>15</v>
      </c>
      <c r="H544" t="s">
        <v>16</v>
      </c>
      <c r="I544" t="s">
        <v>579</v>
      </c>
      <c r="J544" t="s">
        <v>235</v>
      </c>
      <c r="K544" t="s">
        <v>147</v>
      </c>
      <c r="L544">
        <v>5</v>
      </c>
    </row>
    <row r="545" spans="1:13" x14ac:dyDescent="0.3">
      <c r="A545">
        <v>543</v>
      </c>
      <c r="B545" t="s">
        <v>1012</v>
      </c>
      <c r="C545" t="s">
        <v>28</v>
      </c>
      <c r="D545">
        <v>2013</v>
      </c>
      <c r="E545">
        <v>58000</v>
      </c>
      <c r="F545" t="s">
        <v>22</v>
      </c>
      <c r="G545" t="s">
        <v>15</v>
      </c>
      <c r="H545" t="s">
        <v>16</v>
      </c>
      <c r="I545" t="s">
        <v>203</v>
      </c>
      <c r="J545" t="s">
        <v>155</v>
      </c>
      <c r="K545" t="s">
        <v>156</v>
      </c>
      <c r="L545">
        <v>5</v>
      </c>
    </row>
    <row r="546" spans="1:13" x14ac:dyDescent="0.3">
      <c r="A546">
        <v>544</v>
      </c>
      <c r="B546" t="s">
        <v>1013</v>
      </c>
      <c r="C546" t="s">
        <v>145</v>
      </c>
      <c r="D546">
        <v>2013</v>
      </c>
      <c r="E546">
        <v>46000</v>
      </c>
      <c r="F546" t="s">
        <v>22</v>
      </c>
      <c r="G546" t="s">
        <v>15</v>
      </c>
      <c r="H546" t="s">
        <v>23</v>
      </c>
      <c r="I546" t="s">
        <v>40</v>
      </c>
      <c r="J546" t="s">
        <v>41</v>
      </c>
      <c r="K546" t="s">
        <v>1014</v>
      </c>
      <c r="L546">
        <v>5</v>
      </c>
    </row>
    <row r="547" spans="1:13" x14ac:dyDescent="0.3">
      <c r="A547">
        <v>545</v>
      </c>
      <c r="B547" t="s">
        <v>327</v>
      </c>
      <c r="C547" t="s">
        <v>110</v>
      </c>
      <c r="D547">
        <v>2014</v>
      </c>
      <c r="E547">
        <v>72017</v>
      </c>
      <c r="F547" t="s">
        <v>29</v>
      </c>
      <c r="G547" t="s">
        <v>15</v>
      </c>
      <c r="H547" t="s">
        <v>16</v>
      </c>
      <c r="I547" t="s">
        <v>193</v>
      </c>
      <c r="J547" t="s">
        <v>286</v>
      </c>
      <c r="K547" t="s">
        <v>328</v>
      </c>
      <c r="L547">
        <v>5</v>
      </c>
    </row>
    <row r="548" spans="1:13" x14ac:dyDescent="0.3">
      <c r="A548">
        <v>546</v>
      </c>
      <c r="B548" t="s">
        <v>876</v>
      </c>
      <c r="C548" t="s">
        <v>145</v>
      </c>
      <c r="D548">
        <v>2015</v>
      </c>
      <c r="E548">
        <v>54407</v>
      </c>
      <c r="F548" t="s">
        <v>29</v>
      </c>
      <c r="G548" t="s">
        <v>15</v>
      </c>
      <c r="H548" t="s">
        <v>16</v>
      </c>
      <c r="I548" t="s">
        <v>877</v>
      </c>
      <c r="J548" t="s">
        <v>123</v>
      </c>
      <c r="K548" t="s">
        <v>878</v>
      </c>
      <c r="L548">
        <v>5</v>
      </c>
    </row>
    <row r="549" spans="1:13" x14ac:dyDescent="0.3">
      <c r="A549">
        <v>547</v>
      </c>
      <c r="B549" t="s">
        <v>1015</v>
      </c>
      <c r="C549" t="s">
        <v>35</v>
      </c>
      <c r="D549">
        <v>2012</v>
      </c>
      <c r="E549">
        <v>147000</v>
      </c>
      <c r="F549" t="s">
        <v>29</v>
      </c>
      <c r="G549" t="s">
        <v>15</v>
      </c>
      <c r="H549" t="s">
        <v>16</v>
      </c>
      <c r="I549" t="s">
        <v>188</v>
      </c>
      <c r="J549" t="s">
        <v>158</v>
      </c>
      <c r="K549" t="s">
        <v>269</v>
      </c>
      <c r="L549">
        <v>8</v>
      </c>
    </row>
    <row r="550" spans="1:13" x14ac:dyDescent="0.3">
      <c r="A550">
        <v>548</v>
      </c>
      <c r="B550" t="s">
        <v>574</v>
      </c>
      <c r="C550" t="s">
        <v>54</v>
      </c>
      <c r="D550">
        <v>2015</v>
      </c>
      <c r="E550">
        <v>61000</v>
      </c>
      <c r="F550" t="s">
        <v>29</v>
      </c>
      <c r="G550" t="s">
        <v>49</v>
      </c>
      <c r="H550" t="s">
        <v>16</v>
      </c>
      <c r="I550" t="s">
        <v>837</v>
      </c>
      <c r="J550" t="s">
        <v>66</v>
      </c>
      <c r="K550" t="s">
        <v>169</v>
      </c>
      <c r="L550">
        <v>5</v>
      </c>
    </row>
    <row r="551" spans="1:13" x14ac:dyDescent="0.3">
      <c r="A551">
        <v>549</v>
      </c>
      <c r="B551" t="s">
        <v>150</v>
      </c>
      <c r="C551" t="s">
        <v>28</v>
      </c>
      <c r="D551">
        <v>2016</v>
      </c>
      <c r="E551">
        <v>18856</v>
      </c>
      <c r="F551" t="s">
        <v>22</v>
      </c>
      <c r="G551" t="s">
        <v>49</v>
      </c>
      <c r="H551" t="s">
        <v>16</v>
      </c>
      <c r="I551" t="s">
        <v>481</v>
      </c>
      <c r="J551" t="s">
        <v>83</v>
      </c>
      <c r="K551" t="s">
        <v>127</v>
      </c>
      <c r="L551">
        <v>5</v>
      </c>
    </row>
    <row r="552" spans="1:13" x14ac:dyDescent="0.3">
      <c r="A552">
        <v>550</v>
      </c>
      <c r="B552" t="s">
        <v>802</v>
      </c>
      <c r="C552" t="s">
        <v>35</v>
      </c>
      <c r="D552">
        <v>2011</v>
      </c>
      <c r="E552">
        <v>76000</v>
      </c>
      <c r="F552" t="s">
        <v>29</v>
      </c>
      <c r="G552" t="s">
        <v>49</v>
      </c>
      <c r="H552" t="s">
        <v>16</v>
      </c>
      <c r="I552" t="s">
        <v>803</v>
      </c>
      <c r="J552" t="s">
        <v>359</v>
      </c>
      <c r="K552" t="s">
        <v>804</v>
      </c>
      <c r="L552">
        <v>4</v>
      </c>
    </row>
    <row r="553" spans="1:13" x14ac:dyDescent="0.3">
      <c r="A553">
        <v>551</v>
      </c>
      <c r="B553" t="s">
        <v>1016</v>
      </c>
      <c r="C553" t="s">
        <v>13</v>
      </c>
      <c r="D553">
        <v>2017</v>
      </c>
      <c r="E553">
        <v>17700</v>
      </c>
      <c r="F553" t="s">
        <v>29</v>
      </c>
      <c r="G553" t="s">
        <v>15</v>
      </c>
      <c r="H553" t="s">
        <v>16</v>
      </c>
      <c r="I553" t="s">
        <v>747</v>
      </c>
      <c r="J553" t="s">
        <v>108</v>
      </c>
      <c r="K553" t="s">
        <v>748</v>
      </c>
      <c r="L553">
        <v>5</v>
      </c>
      <c r="M553" t="s">
        <v>1017</v>
      </c>
    </row>
    <row r="554" spans="1:13" x14ac:dyDescent="0.3">
      <c r="A554">
        <v>552</v>
      </c>
      <c r="B554" t="s">
        <v>264</v>
      </c>
      <c r="C554" t="s">
        <v>96</v>
      </c>
      <c r="D554">
        <v>2014</v>
      </c>
      <c r="E554">
        <v>82267</v>
      </c>
      <c r="F554" t="s">
        <v>29</v>
      </c>
      <c r="G554" t="s">
        <v>15</v>
      </c>
      <c r="H554" t="s">
        <v>16</v>
      </c>
      <c r="I554" t="s">
        <v>265</v>
      </c>
      <c r="J554" t="s">
        <v>266</v>
      </c>
      <c r="K554" t="s">
        <v>267</v>
      </c>
      <c r="L554">
        <v>5</v>
      </c>
    </row>
    <row r="555" spans="1:13" x14ac:dyDescent="0.3">
      <c r="A555">
        <v>553</v>
      </c>
      <c r="B555" t="s">
        <v>1018</v>
      </c>
      <c r="C555" t="s">
        <v>96</v>
      </c>
      <c r="D555">
        <v>2018</v>
      </c>
      <c r="E555">
        <v>27041</v>
      </c>
      <c r="F555" t="s">
        <v>22</v>
      </c>
      <c r="G555" t="s">
        <v>49</v>
      </c>
      <c r="H555" t="s">
        <v>16</v>
      </c>
      <c r="I555" t="s">
        <v>420</v>
      </c>
      <c r="J555" t="s">
        <v>60</v>
      </c>
      <c r="K555" t="s">
        <v>459</v>
      </c>
      <c r="L555">
        <v>5</v>
      </c>
    </row>
    <row r="556" spans="1:13" x14ac:dyDescent="0.3">
      <c r="A556">
        <v>554</v>
      </c>
      <c r="B556" t="s">
        <v>1019</v>
      </c>
      <c r="C556" t="s">
        <v>110</v>
      </c>
      <c r="D556">
        <v>2014</v>
      </c>
      <c r="E556">
        <v>63000</v>
      </c>
      <c r="F556" t="s">
        <v>22</v>
      </c>
      <c r="G556" t="s">
        <v>15</v>
      </c>
      <c r="H556" t="s">
        <v>23</v>
      </c>
      <c r="I556" t="s">
        <v>701</v>
      </c>
      <c r="J556" t="s">
        <v>18</v>
      </c>
      <c r="K556" t="s">
        <v>244</v>
      </c>
      <c r="L556">
        <v>5</v>
      </c>
      <c r="M556" t="s">
        <v>1020</v>
      </c>
    </row>
    <row r="557" spans="1:13" x14ac:dyDescent="0.3">
      <c r="A557">
        <v>555</v>
      </c>
      <c r="B557" t="s">
        <v>1021</v>
      </c>
      <c r="C557" t="s">
        <v>35</v>
      </c>
      <c r="D557">
        <v>2008</v>
      </c>
      <c r="E557">
        <v>61000</v>
      </c>
      <c r="F557" t="s">
        <v>22</v>
      </c>
      <c r="G557" t="s">
        <v>15</v>
      </c>
      <c r="H557" t="s">
        <v>16</v>
      </c>
      <c r="I557" t="s">
        <v>69</v>
      </c>
      <c r="J557" t="s">
        <v>604</v>
      </c>
      <c r="K557" t="s">
        <v>231</v>
      </c>
      <c r="L557">
        <v>5</v>
      </c>
    </row>
    <row r="558" spans="1:13" x14ac:dyDescent="0.3">
      <c r="A558">
        <v>556</v>
      </c>
      <c r="B558" t="s">
        <v>1022</v>
      </c>
      <c r="C558" t="s">
        <v>96</v>
      </c>
      <c r="D558">
        <v>2018</v>
      </c>
      <c r="E558">
        <v>28466</v>
      </c>
      <c r="F558" t="s">
        <v>29</v>
      </c>
      <c r="G558" t="s">
        <v>15</v>
      </c>
      <c r="H558" t="s">
        <v>16</v>
      </c>
      <c r="I558" t="s">
        <v>1023</v>
      </c>
      <c r="J558" t="s">
        <v>432</v>
      </c>
      <c r="K558" t="s">
        <v>269</v>
      </c>
      <c r="L558">
        <v>7</v>
      </c>
    </row>
    <row r="559" spans="1:13" x14ac:dyDescent="0.3">
      <c r="A559">
        <v>557</v>
      </c>
      <c r="B559" t="s">
        <v>1024</v>
      </c>
      <c r="C559" t="s">
        <v>145</v>
      </c>
      <c r="D559">
        <v>2002</v>
      </c>
      <c r="E559">
        <v>80000</v>
      </c>
      <c r="F559" t="s">
        <v>22</v>
      </c>
      <c r="G559" t="s">
        <v>15</v>
      </c>
      <c r="H559" t="s">
        <v>16</v>
      </c>
      <c r="I559" t="s">
        <v>252</v>
      </c>
      <c r="J559" t="s">
        <v>138</v>
      </c>
      <c r="K559" t="s">
        <v>38</v>
      </c>
      <c r="L559">
        <v>5</v>
      </c>
    </row>
    <row r="560" spans="1:13" x14ac:dyDescent="0.3">
      <c r="A560">
        <v>558</v>
      </c>
      <c r="B560" t="s">
        <v>53</v>
      </c>
      <c r="C560" t="s">
        <v>13</v>
      </c>
      <c r="D560">
        <v>2013</v>
      </c>
      <c r="E560">
        <v>35373</v>
      </c>
      <c r="F560" t="s">
        <v>22</v>
      </c>
      <c r="G560" t="s">
        <v>15</v>
      </c>
      <c r="H560" t="s">
        <v>16</v>
      </c>
      <c r="I560" t="s">
        <v>55</v>
      </c>
      <c r="J560" t="s">
        <v>56</v>
      </c>
      <c r="K560" t="s">
        <v>57</v>
      </c>
      <c r="L560">
        <v>5</v>
      </c>
    </row>
    <row r="561" spans="1:13" x14ac:dyDescent="0.3">
      <c r="A561">
        <v>559</v>
      </c>
      <c r="B561" t="s">
        <v>1025</v>
      </c>
      <c r="C561" t="s">
        <v>54</v>
      </c>
      <c r="D561">
        <v>2014</v>
      </c>
      <c r="E561">
        <v>51000</v>
      </c>
      <c r="F561" t="s">
        <v>29</v>
      </c>
      <c r="G561" t="s">
        <v>15</v>
      </c>
      <c r="H561" t="s">
        <v>16</v>
      </c>
      <c r="I561" t="s">
        <v>1026</v>
      </c>
      <c r="J561" t="s">
        <v>45</v>
      </c>
      <c r="K561" t="s">
        <v>221</v>
      </c>
      <c r="L561">
        <v>7</v>
      </c>
    </row>
    <row r="562" spans="1:13" x14ac:dyDescent="0.3">
      <c r="A562">
        <v>560</v>
      </c>
      <c r="B562" t="s">
        <v>1027</v>
      </c>
      <c r="C562" t="s">
        <v>28</v>
      </c>
      <c r="D562">
        <v>2013</v>
      </c>
      <c r="E562">
        <v>49000</v>
      </c>
      <c r="F562" t="s">
        <v>29</v>
      </c>
      <c r="G562" t="s">
        <v>49</v>
      </c>
      <c r="H562" t="s">
        <v>16</v>
      </c>
      <c r="I562" t="s">
        <v>549</v>
      </c>
      <c r="J562" t="s">
        <v>66</v>
      </c>
      <c r="K562" t="s">
        <v>169</v>
      </c>
      <c r="L562">
        <v>5</v>
      </c>
    </row>
    <row r="563" spans="1:13" x14ac:dyDescent="0.3">
      <c r="A563">
        <v>561</v>
      </c>
      <c r="B563" t="s">
        <v>1028</v>
      </c>
      <c r="C563" t="s">
        <v>145</v>
      </c>
      <c r="D563">
        <v>2015</v>
      </c>
      <c r="E563">
        <v>41000</v>
      </c>
      <c r="F563" t="s">
        <v>29</v>
      </c>
      <c r="G563" t="s">
        <v>15</v>
      </c>
      <c r="H563" t="s">
        <v>16</v>
      </c>
      <c r="I563" t="s">
        <v>1029</v>
      </c>
      <c r="J563" t="s">
        <v>266</v>
      </c>
      <c r="K563" t="s">
        <v>490</v>
      </c>
      <c r="L563">
        <v>5</v>
      </c>
    </row>
    <row r="564" spans="1:13" x14ac:dyDescent="0.3">
      <c r="A564">
        <v>562</v>
      </c>
      <c r="B564" t="s">
        <v>1030</v>
      </c>
      <c r="C564" t="s">
        <v>110</v>
      </c>
      <c r="D564">
        <v>2011</v>
      </c>
      <c r="E564">
        <v>82831</v>
      </c>
      <c r="F564" t="s">
        <v>29</v>
      </c>
      <c r="G564" t="s">
        <v>15</v>
      </c>
      <c r="H564" t="s">
        <v>23</v>
      </c>
      <c r="I564" t="s">
        <v>65</v>
      </c>
      <c r="J564" t="s">
        <v>158</v>
      </c>
      <c r="K564" t="s">
        <v>159</v>
      </c>
      <c r="L564">
        <v>7</v>
      </c>
    </row>
    <row r="565" spans="1:13" x14ac:dyDescent="0.3">
      <c r="A565">
        <v>563</v>
      </c>
      <c r="B565" t="s">
        <v>688</v>
      </c>
      <c r="C565" t="s">
        <v>28</v>
      </c>
      <c r="D565">
        <v>2010</v>
      </c>
      <c r="E565">
        <v>52000</v>
      </c>
      <c r="F565" t="s">
        <v>22</v>
      </c>
      <c r="G565" t="s">
        <v>15</v>
      </c>
      <c r="H565" t="s">
        <v>16</v>
      </c>
      <c r="I565" t="s">
        <v>59</v>
      </c>
      <c r="J565" t="s">
        <v>60</v>
      </c>
      <c r="K565" t="s">
        <v>61</v>
      </c>
      <c r="L565">
        <v>5</v>
      </c>
    </row>
    <row r="566" spans="1:13" x14ac:dyDescent="0.3">
      <c r="A566">
        <v>564</v>
      </c>
      <c r="B566" t="s">
        <v>640</v>
      </c>
      <c r="C566" t="s">
        <v>35</v>
      </c>
      <c r="D566">
        <v>2015</v>
      </c>
      <c r="E566">
        <v>39736</v>
      </c>
      <c r="F566" t="s">
        <v>29</v>
      </c>
      <c r="G566" t="s">
        <v>15</v>
      </c>
      <c r="H566" t="s">
        <v>16</v>
      </c>
      <c r="I566" t="s">
        <v>641</v>
      </c>
      <c r="J566" t="s">
        <v>79</v>
      </c>
      <c r="K566" t="s">
        <v>147</v>
      </c>
      <c r="L566">
        <v>5</v>
      </c>
    </row>
    <row r="567" spans="1:13" x14ac:dyDescent="0.3">
      <c r="A567">
        <v>565</v>
      </c>
      <c r="B567" t="s">
        <v>1031</v>
      </c>
      <c r="C567" t="s">
        <v>28</v>
      </c>
      <c r="D567">
        <v>2014</v>
      </c>
      <c r="E567">
        <v>26500</v>
      </c>
      <c r="F567" t="s">
        <v>29</v>
      </c>
      <c r="G567" t="s">
        <v>15</v>
      </c>
      <c r="H567" t="s">
        <v>16</v>
      </c>
      <c r="I567" t="s">
        <v>525</v>
      </c>
      <c r="J567" t="s">
        <v>266</v>
      </c>
      <c r="K567" t="s">
        <v>526</v>
      </c>
      <c r="L567">
        <v>5</v>
      </c>
    </row>
    <row r="568" spans="1:13" x14ac:dyDescent="0.3">
      <c r="A568">
        <v>566</v>
      </c>
      <c r="B568" t="s">
        <v>1032</v>
      </c>
      <c r="C568" t="s">
        <v>28</v>
      </c>
      <c r="D568">
        <v>2010</v>
      </c>
      <c r="E568">
        <v>40000</v>
      </c>
      <c r="F568" t="s">
        <v>22</v>
      </c>
      <c r="G568" t="s">
        <v>15</v>
      </c>
      <c r="H568" t="s">
        <v>16</v>
      </c>
      <c r="I568" t="s">
        <v>97</v>
      </c>
      <c r="J568" t="s">
        <v>41</v>
      </c>
      <c r="K568" t="s">
        <v>98</v>
      </c>
      <c r="L568">
        <v>5</v>
      </c>
      <c r="M568" t="s">
        <v>831</v>
      </c>
    </row>
    <row r="569" spans="1:13" x14ac:dyDescent="0.3">
      <c r="A569">
        <v>567</v>
      </c>
      <c r="B569" t="s">
        <v>1033</v>
      </c>
      <c r="C569" t="s">
        <v>21</v>
      </c>
      <c r="D569">
        <v>2019</v>
      </c>
      <c r="E569">
        <v>5752</v>
      </c>
      <c r="F569" t="s">
        <v>29</v>
      </c>
      <c r="G569" t="s">
        <v>15</v>
      </c>
      <c r="H569" t="s">
        <v>16</v>
      </c>
      <c r="I569" t="s">
        <v>582</v>
      </c>
      <c r="J569" t="s">
        <v>1034</v>
      </c>
      <c r="K569" t="s">
        <v>661</v>
      </c>
      <c r="L569">
        <v>5</v>
      </c>
      <c r="M569" t="s">
        <v>1035</v>
      </c>
    </row>
    <row r="570" spans="1:13" x14ac:dyDescent="0.3">
      <c r="A570">
        <v>568</v>
      </c>
      <c r="B570" t="s">
        <v>843</v>
      </c>
      <c r="C570" t="s">
        <v>72</v>
      </c>
      <c r="D570">
        <v>2015</v>
      </c>
      <c r="E570">
        <v>54000</v>
      </c>
      <c r="F570" t="s">
        <v>29</v>
      </c>
      <c r="G570" t="s">
        <v>15</v>
      </c>
      <c r="H570" t="s">
        <v>23</v>
      </c>
      <c r="I570" t="s">
        <v>844</v>
      </c>
      <c r="J570" t="s">
        <v>266</v>
      </c>
      <c r="K570" t="s">
        <v>469</v>
      </c>
      <c r="L570">
        <v>5</v>
      </c>
      <c r="M570" t="s">
        <v>1036</v>
      </c>
    </row>
    <row r="571" spans="1:13" x14ac:dyDescent="0.3">
      <c r="A571">
        <v>569</v>
      </c>
      <c r="B571" t="s">
        <v>243</v>
      </c>
      <c r="C571" t="s">
        <v>145</v>
      </c>
      <c r="D571">
        <v>2014</v>
      </c>
      <c r="E571">
        <v>54841</v>
      </c>
      <c r="F571" t="s">
        <v>22</v>
      </c>
      <c r="G571" t="s">
        <v>15</v>
      </c>
      <c r="H571" t="s">
        <v>16</v>
      </c>
      <c r="I571" t="s">
        <v>423</v>
      </c>
      <c r="J571" t="s">
        <v>18</v>
      </c>
      <c r="K571" t="s">
        <v>209</v>
      </c>
      <c r="L571">
        <v>5</v>
      </c>
      <c r="M571" t="s">
        <v>1037</v>
      </c>
    </row>
    <row r="572" spans="1:13" x14ac:dyDescent="0.3">
      <c r="A572">
        <v>570</v>
      </c>
      <c r="B572" t="s">
        <v>192</v>
      </c>
      <c r="C572" t="s">
        <v>35</v>
      </c>
      <c r="D572">
        <v>2014</v>
      </c>
      <c r="E572">
        <v>34000</v>
      </c>
      <c r="F572" t="s">
        <v>29</v>
      </c>
      <c r="G572" t="s">
        <v>15</v>
      </c>
      <c r="H572" t="s">
        <v>16</v>
      </c>
      <c r="I572" t="s">
        <v>193</v>
      </c>
      <c r="J572" t="s">
        <v>123</v>
      </c>
      <c r="K572" t="s">
        <v>194</v>
      </c>
      <c r="L572">
        <v>5</v>
      </c>
    </row>
    <row r="573" spans="1:13" x14ac:dyDescent="0.3">
      <c r="A573">
        <v>571</v>
      </c>
      <c r="B573" t="s">
        <v>938</v>
      </c>
      <c r="C573" t="s">
        <v>165</v>
      </c>
      <c r="D573">
        <v>2012</v>
      </c>
      <c r="E573">
        <v>16000</v>
      </c>
      <c r="F573" t="s">
        <v>22</v>
      </c>
      <c r="G573" t="s">
        <v>15</v>
      </c>
      <c r="H573" t="s">
        <v>16</v>
      </c>
      <c r="I573" t="s">
        <v>348</v>
      </c>
      <c r="J573" t="s">
        <v>108</v>
      </c>
      <c r="K573" t="s">
        <v>247</v>
      </c>
      <c r="L573">
        <v>5</v>
      </c>
    </row>
    <row r="574" spans="1:13" x14ac:dyDescent="0.3">
      <c r="A574">
        <v>572</v>
      </c>
      <c r="B574" t="s">
        <v>1038</v>
      </c>
      <c r="C574" t="s">
        <v>48</v>
      </c>
      <c r="D574">
        <v>2009</v>
      </c>
      <c r="E574">
        <v>134000</v>
      </c>
      <c r="F574" t="s">
        <v>29</v>
      </c>
      <c r="G574" t="s">
        <v>15</v>
      </c>
      <c r="H574" t="s">
        <v>16</v>
      </c>
      <c r="I574" t="s">
        <v>78</v>
      </c>
      <c r="J574" t="s">
        <v>93</v>
      </c>
      <c r="K574" t="s">
        <v>38</v>
      </c>
      <c r="L574">
        <v>5</v>
      </c>
    </row>
    <row r="575" spans="1:13" x14ac:dyDescent="0.3">
      <c r="A575">
        <v>573</v>
      </c>
      <c r="B575" t="s">
        <v>1039</v>
      </c>
      <c r="C575" t="s">
        <v>28</v>
      </c>
      <c r="D575">
        <v>2017</v>
      </c>
      <c r="E575">
        <v>24000</v>
      </c>
      <c r="F575" t="s">
        <v>29</v>
      </c>
      <c r="G575" t="s">
        <v>49</v>
      </c>
      <c r="H575" t="s">
        <v>16</v>
      </c>
      <c r="I575" t="s">
        <v>1040</v>
      </c>
      <c r="J575" t="s">
        <v>66</v>
      </c>
      <c r="K575" t="s">
        <v>756</v>
      </c>
      <c r="L575">
        <v>5</v>
      </c>
      <c r="M575" t="s">
        <v>1041</v>
      </c>
    </row>
    <row r="576" spans="1:13" x14ac:dyDescent="0.3">
      <c r="A576">
        <v>574</v>
      </c>
      <c r="B576" t="s">
        <v>1042</v>
      </c>
      <c r="C576" t="s">
        <v>110</v>
      </c>
      <c r="D576">
        <v>2013</v>
      </c>
      <c r="E576">
        <v>60000</v>
      </c>
      <c r="F576" t="s">
        <v>29</v>
      </c>
      <c r="G576" t="s">
        <v>15</v>
      </c>
      <c r="H576" t="s">
        <v>16</v>
      </c>
      <c r="I576" t="s">
        <v>741</v>
      </c>
      <c r="J576" t="s">
        <v>599</v>
      </c>
      <c r="K576" t="s">
        <v>656</v>
      </c>
      <c r="L576">
        <v>8</v>
      </c>
    </row>
    <row r="577" spans="1:13" x14ac:dyDescent="0.3">
      <c r="A577">
        <v>575</v>
      </c>
      <c r="B577" t="s">
        <v>1043</v>
      </c>
      <c r="C577" t="s">
        <v>96</v>
      </c>
      <c r="D577">
        <v>2015</v>
      </c>
      <c r="E577">
        <v>58469</v>
      </c>
      <c r="F577" t="s">
        <v>22</v>
      </c>
      <c r="G577" t="s">
        <v>15</v>
      </c>
      <c r="H577" t="s">
        <v>16</v>
      </c>
      <c r="I577" t="s">
        <v>766</v>
      </c>
      <c r="J577" t="s">
        <v>18</v>
      </c>
      <c r="K577" t="s">
        <v>139</v>
      </c>
      <c r="L577">
        <v>5</v>
      </c>
    </row>
    <row r="578" spans="1:13" x14ac:dyDescent="0.3">
      <c r="A578">
        <v>576</v>
      </c>
      <c r="B578" t="s">
        <v>336</v>
      </c>
      <c r="C578" t="s">
        <v>48</v>
      </c>
      <c r="D578">
        <v>2011</v>
      </c>
      <c r="E578">
        <v>110000</v>
      </c>
      <c r="F578" t="s">
        <v>29</v>
      </c>
      <c r="G578" t="s">
        <v>15</v>
      </c>
      <c r="H578" t="s">
        <v>23</v>
      </c>
      <c r="I578" t="s">
        <v>337</v>
      </c>
      <c r="J578" t="s">
        <v>235</v>
      </c>
      <c r="K578" t="s">
        <v>338</v>
      </c>
      <c r="L578">
        <v>5</v>
      </c>
    </row>
    <row r="579" spans="1:13" x14ac:dyDescent="0.3">
      <c r="A579">
        <v>577</v>
      </c>
      <c r="B579" t="s">
        <v>1044</v>
      </c>
      <c r="C579" t="s">
        <v>96</v>
      </c>
      <c r="D579">
        <v>2018</v>
      </c>
      <c r="E579">
        <v>21127</v>
      </c>
      <c r="F579" t="s">
        <v>22</v>
      </c>
      <c r="G579" t="s">
        <v>49</v>
      </c>
      <c r="H579" t="s">
        <v>16</v>
      </c>
      <c r="I579" t="s">
        <v>1045</v>
      </c>
      <c r="J579" t="s">
        <v>400</v>
      </c>
      <c r="K579" t="s">
        <v>1046</v>
      </c>
      <c r="L579">
        <v>5</v>
      </c>
      <c r="M579" t="s">
        <v>1047</v>
      </c>
    </row>
    <row r="580" spans="1:13" x14ac:dyDescent="0.3">
      <c r="A580">
        <v>578</v>
      </c>
      <c r="B580" t="s">
        <v>1048</v>
      </c>
      <c r="C580" t="s">
        <v>48</v>
      </c>
      <c r="D580">
        <v>2013</v>
      </c>
      <c r="E580">
        <v>56000</v>
      </c>
      <c r="F580" t="s">
        <v>22</v>
      </c>
      <c r="G580" t="s">
        <v>15</v>
      </c>
      <c r="H580" t="s">
        <v>16</v>
      </c>
      <c r="I580" t="s">
        <v>1049</v>
      </c>
      <c r="J580" t="s">
        <v>840</v>
      </c>
      <c r="K580" t="s">
        <v>114</v>
      </c>
      <c r="L580">
        <v>8</v>
      </c>
    </row>
    <row r="581" spans="1:13" x14ac:dyDescent="0.3">
      <c r="A581">
        <v>579</v>
      </c>
      <c r="B581" t="s">
        <v>1050</v>
      </c>
      <c r="C581" t="s">
        <v>28</v>
      </c>
      <c r="D581">
        <v>2014</v>
      </c>
      <c r="E581">
        <v>101000</v>
      </c>
      <c r="F581" t="s">
        <v>29</v>
      </c>
      <c r="G581" t="s">
        <v>15</v>
      </c>
      <c r="H581" t="s">
        <v>16</v>
      </c>
      <c r="I581" t="s">
        <v>1051</v>
      </c>
      <c r="J581" t="s">
        <v>45</v>
      </c>
      <c r="K581" t="s">
        <v>1052</v>
      </c>
      <c r="L581">
        <v>8</v>
      </c>
    </row>
    <row r="582" spans="1:13" x14ac:dyDescent="0.3">
      <c r="A582">
        <v>580</v>
      </c>
      <c r="B582" t="s">
        <v>356</v>
      </c>
      <c r="C582" t="s">
        <v>35</v>
      </c>
      <c r="D582">
        <v>2018</v>
      </c>
      <c r="E582">
        <v>13664</v>
      </c>
      <c r="F582" t="s">
        <v>22</v>
      </c>
      <c r="G582" t="s">
        <v>15</v>
      </c>
      <c r="H582" t="s">
        <v>16</v>
      </c>
      <c r="I582" t="s">
        <v>224</v>
      </c>
      <c r="J582" t="s">
        <v>41</v>
      </c>
      <c r="K582" t="s">
        <v>225</v>
      </c>
      <c r="L582">
        <v>5</v>
      </c>
    </row>
    <row r="583" spans="1:13" x14ac:dyDescent="0.3">
      <c r="A583">
        <v>581</v>
      </c>
      <c r="B583" t="s">
        <v>565</v>
      </c>
      <c r="C583" t="s">
        <v>28</v>
      </c>
      <c r="D583">
        <v>2014</v>
      </c>
      <c r="E583">
        <v>65371</v>
      </c>
      <c r="F583" t="s">
        <v>29</v>
      </c>
      <c r="G583" t="s">
        <v>15</v>
      </c>
      <c r="H583" t="s">
        <v>16</v>
      </c>
      <c r="I583" t="s">
        <v>525</v>
      </c>
      <c r="J583" t="s">
        <v>266</v>
      </c>
      <c r="K583" t="s">
        <v>526</v>
      </c>
      <c r="L583">
        <v>5</v>
      </c>
    </row>
    <row r="584" spans="1:13" x14ac:dyDescent="0.3">
      <c r="A584">
        <v>582</v>
      </c>
      <c r="B584" t="s">
        <v>1053</v>
      </c>
      <c r="C584" t="s">
        <v>13</v>
      </c>
      <c r="D584">
        <v>2014</v>
      </c>
      <c r="E584">
        <v>70428</v>
      </c>
      <c r="F584" t="s">
        <v>22</v>
      </c>
      <c r="G584" t="s">
        <v>15</v>
      </c>
      <c r="H584" t="s">
        <v>16</v>
      </c>
      <c r="I584" t="s">
        <v>59</v>
      </c>
      <c r="J584" t="s">
        <v>155</v>
      </c>
      <c r="K584" t="s">
        <v>156</v>
      </c>
      <c r="L584">
        <v>5</v>
      </c>
      <c r="M584" t="s">
        <v>1054</v>
      </c>
    </row>
    <row r="585" spans="1:13" x14ac:dyDescent="0.3">
      <c r="A585">
        <v>583</v>
      </c>
      <c r="B585" t="s">
        <v>1055</v>
      </c>
      <c r="C585" t="s">
        <v>110</v>
      </c>
      <c r="D585">
        <v>2012</v>
      </c>
      <c r="E585">
        <v>69010</v>
      </c>
      <c r="F585" t="s">
        <v>29</v>
      </c>
      <c r="G585" t="s">
        <v>15</v>
      </c>
      <c r="H585" t="s">
        <v>16</v>
      </c>
      <c r="I585" t="s">
        <v>285</v>
      </c>
      <c r="J585" t="s">
        <v>286</v>
      </c>
      <c r="K585" t="s">
        <v>1004</v>
      </c>
      <c r="L585">
        <v>5</v>
      </c>
    </row>
    <row r="586" spans="1:13" x14ac:dyDescent="0.3">
      <c r="A586">
        <v>584</v>
      </c>
      <c r="B586" t="s">
        <v>20</v>
      </c>
      <c r="C586" t="s">
        <v>145</v>
      </c>
      <c r="D586">
        <v>2017</v>
      </c>
      <c r="E586">
        <v>68000</v>
      </c>
      <c r="F586" t="s">
        <v>22</v>
      </c>
      <c r="G586" t="s">
        <v>15</v>
      </c>
      <c r="H586" t="s">
        <v>16</v>
      </c>
      <c r="I586" t="s">
        <v>24</v>
      </c>
      <c r="J586" t="s">
        <v>25</v>
      </c>
      <c r="K586" t="s">
        <v>26</v>
      </c>
      <c r="L586">
        <v>5</v>
      </c>
    </row>
    <row r="587" spans="1:13" x14ac:dyDescent="0.3">
      <c r="A587">
        <v>585</v>
      </c>
      <c r="B587" t="s">
        <v>1056</v>
      </c>
      <c r="C587" t="s">
        <v>145</v>
      </c>
      <c r="D587">
        <v>2012</v>
      </c>
      <c r="E587">
        <v>45000</v>
      </c>
      <c r="F587" t="s">
        <v>29</v>
      </c>
      <c r="G587" t="s">
        <v>15</v>
      </c>
      <c r="H587" t="s">
        <v>16</v>
      </c>
      <c r="I587" t="s">
        <v>489</v>
      </c>
      <c r="J587" t="s">
        <v>266</v>
      </c>
      <c r="K587" t="s">
        <v>490</v>
      </c>
      <c r="L587">
        <v>5</v>
      </c>
    </row>
    <row r="588" spans="1:13" x14ac:dyDescent="0.3">
      <c r="A588">
        <v>586</v>
      </c>
      <c r="B588" t="s">
        <v>361</v>
      </c>
      <c r="C588" t="s">
        <v>165</v>
      </c>
      <c r="D588">
        <v>2017</v>
      </c>
      <c r="E588">
        <v>55945</v>
      </c>
      <c r="F588" t="s">
        <v>29</v>
      </c>
      <c r="G588" t="s">
        <v>15</v>
      </c>
      <c r="H588" t="s">
        <v>16</v>
      </c>
      <c r="I588" t="s">
        <v>362</v>
      </c>
      <c r="J588" t="s">
        <v>79</v>
      </c>
      <c r="K588" t="s">
        <v>338</v>
      </c>
      <c r="L588">
        <v>5</v>
      </c>
    </row>
    <row r="589" spans="1:13" x14ac:dyDescent="0.3">
      <c r="A589">
        <v>587</v>
      </c>
      <c r="B589" t="s">
        <v>1057</v>
      </c>
      <c r="C589" t="s">
        <v>35</v>
      </c>
      <c r="D589">
        <v>2013</v>
      </c>
      <c r="E589">
        <v>70000</v>
      </c>
      <c r="F589" t="s">
        <v>29</v>
      </c>
      <c r="G589" t="s">
        <v>15</v>
      </c>
      <c r="H589" t="s">
        <v>16</v>
      </c>
      <c r="I589" t="s">
        <v>1058</v>
      </c>
      <c r="J589" t="s">
        <v>79</v>
      </c>
      <c r="K589" t="s">
        <v>1059</v>
      </c>
      <c r="L589">
        <v>5</v>
      </c>
    </row>
    <row r="590" spans="1:13" x14ac:dyDescent="0.3">
      <c r="A590">
        <v>588</v>
      </c>
      <c r="B590" t="s">
        <v>243</v>
      </c>
      <c r="C590" t="s">
        <v>28</v>
      </c>
      <c r="D590">
        <v>2014</v>
      </c>
      <c r="E590">
        <v>12000</v>
      </c>
      <c r="F590" t="s">
        <v>22</v>
      </c>
      <c r="G590" t="s">
        <v>15</v>
      </c>
      <c r="H590" t="s">
        <v>16</v>
      </c>
      <c r="I590" t="s">
        <v>69</v>
      </c>
      <c r="J590" t="s">
        <v>18</v>
      </c>
      <c r="K590" t="s">
        <v>244</v>
      </c>
      <c r="L590">
        <v>5</v>
      </c>
    </row>
    <row r="591" spans="1:13" x14ac:dyDescent="0.3">
      <c r="A591">
        <v>589</v>
      </c>
      <c r="B591" t="s">
        <v>728</v>
      </c>
      <c r="C591" t="s">
        <v>21</v>
      </c>
      <c r="D591">
        <v>2019</v>
      </c>
      <c r="E591">
        <v>10660</v>
      </c>
      <c r="F591" t="s">
        <v>22</v>
      </c>
      <c r="G591" t="s">
        <v>49</v>
      </c>
      <c r="H591" t="s">
        <v>16</v>
      </c>
      <c r="I591" t="s">
        <v>726</v>
      </c>
      <c r="J591" t="s">
        <v>220</v>
      </c>
      <c r="K591" t="s">
        <v>621</v>
      </c>
      <c r="L591">
        <v>5</v>
      </c>
    </row>
    <row r="592" spans="1:13" x14ac:dyDescent="0.3">
      <c r="A592">
        <v>590</v>
      </c>
      <c r="B592" t="s">
        <v>849</v>
      </c>
      <c r="C592" t="s">
        <v>13</v>
      </c>
      <c r="D592">
        <v>2012</v>
      </c>
      <c r="E592">
        <v>52052</v>
      </c>
      <c r="F592" t="s">
        <v>22</v>
      </c>
      <c r="G592" t="s">
        <v>15</v>
      </c>
      <c r="H592" t="s">
        <v>16</v>
      </c>
      <c r="I592" t="s">
        <v>474</v>
      </c>
      <c r="J592" t="s">
        <v>475</v>
      </c>
      <c r="K592" t="s">
        <v>476</v>
      </c>
      <c r="L592">
        <v>5</v>
      </c>
    </row>
    <row r="593" spans="1:13" x14ac:dyDescent="0.3">
      <c r="A593">
        <v>591</v>
      </c>
      <c r="B593" t="s">
        <v>660</v>
      </c>
      <c r="C593" t="s">
        <v>72</v>
      </c>
      <c r="D593">
        <v>2012</v>
      </c>
      <c r="E593">
        <v>62940</v>
      </c>
      <c r="F593" t="s">
        <v>29</v>
      </c>
      <c r="G593" t="s">
        <v>49</v>
      </c>
      <c r="H593" t="s">
        <v>23</v>
      </c>
      <c r="I593" t="s">
        <v>151</v>
      </c>
      <c r="J593" t="s">
        <v>185</v>
      </c>
      <c r="K593" t="s">
        <v>661</v>
      </c>
      <c r="L593">
        <v>5</v>
      </c>
    </row>
    <row r="594" spans="1:13" x14ac:dyDescent="0.3">
      <c r="A594">
        <v>592</v>
      </c>
      <c r="B594" t="s">
        <v>1060</v>
      </c>
      <c r="C594" t="s">
        <v>145</v>
      </c>
      <c r="D594">
        <v>2012</v>
      </c>
      <c r="E594">
        <v>102000</v>
      </c>
      <c r="F594" t="s">
        <v>22</v>
      </c>
      <c r="G594" t="s">
        <v>15</v>
      </c>
      <c r="H594" t="s">
        <v>16</v>
      </c>
      <c r="I594" t="s">
        <v>312</v>
      </c>
      <c r="J594" t="s">
        <v>138</v>
      </c>
      <c r="K594" t="s">
        <v>313</v>
      </c>
      <c r="L594">
        <v>5</v>
      </c>
    </row>
    <row r="595" spans="1:13" x14ac:dyDescent="0.3">
      <c r="A595">
        <v>593</v>
      </c>
      <c r="B595" t="s">
        <v>411</v>
      </c>
      <c r="C595" t="s">
        <v>72</v>
      </c>
      <c r="D595">
        <v>2012</v>
      </c>
      <c r="E595">
        <v>60000</v>
      </c>
      <c r="F595" t="s">
        <v>29</v>
      </c>
      <c r="G595" t="s">
        <v>15</v>
      </c>
      <c r="H595" t="s">
        <v>16</v>
      </c>
      <c r="I595" t="s">
        <v>412</v>
      </c>
      <c r="J595" t="s">
        <v>83</v>
      </c>
      <c r="K595" t="s">
        <v>135</v>
      </c>
      <c r="L595">
        <v>5</v>
      </c>
    </row>
    <row r="596" spans="1:13" x14ac:dyDescent="0.3">
      <c r="A596">
        <v>594</v>
      </c>
      <c r="B596" t="s">
        <v>1061</v>
      </c>
      <c r="C596" t="s">
        <v>48</v>
      </c>
      <c r="D596">
        <v>2013</v>
      </c>
      <c r="E596">
        <v>66000</v>
      </c>
      <c r="F596" t="s">
        <v>22</v>
      </c>
      <c r="G596" t="s">
        <v>49</v>
      </c>
      <c r="H596" t="s">
        <v>16</v>
      </c>
      <c r="I596" t="s">
        <v>1062</v>
      </c>
      <c r="J596" t="s">
        <v>123</v>
      </c>
      <c r="K596" t="s">
        <v>305</v>
      </c>
      <c r="L596">
        <v>5</v>
      </c>
    </row>
    <row r="597" spans="1:13" x14ac:dyDescent="0.3">
      <c r="A597">
        <v>595</v>
      </c>
      <c r="B597" t="s">
        <v>1063</v>
      </c>
      <c r="C597" t="s">
        <v>35</v>
      </c>
      <c r="D597">
        <v>2012</v>
      </c>
      <c r="E597">
        <v>41000</v>
      </c>
      <c r="F597" t="s">
        <v>22</v>
      </c>
      <c r="G597" t="s">
        <v>15</v>
      </c>
      <c r="H597" t="s">
        <v>16</v>
      </c>
      <c r="I597" t="s">
        <v>40</v>
      </c>
      <c r="J597" t="s">
        <v>108</v>
      </c>
      <c r="K597" t="s">
        <v>247</v>
      </c>
      <c r="L597">
        <v>5</v>
      </c>
      <c r="M597" t="s">
        <v>1064</v>
      </c>
    </row>
    <row r="598" spans="1:13" x14ac:dyDescent="0.3">
      <c r="A598">
        <v>596</v>
      </c>
      <c r="B598" t="s">
        <v>1065</v>
      </c>
      <c r="C598" t="s">
        <v>72</v>
      </c>
      <c r="D598">
        <v>2005</v>
      </c>
      <c r="E598">
        <v>135000</v>
      </c>
      <c r="F598" t="s">
        <v>22</v>
      </c>
      <c r="G598" t="s">
        <v>49</v>
      </c>
      <c r="H598" t="s">
        <v>73</v>
      </c>
      <c r="I598" t="s">
        <v>1066</v>
      </c>
      <c r="J598" t="s">
        <v>320</v>
      </c>
      <c r="K598" t="s">
        <v>1067</v>
      </c>
      <c r="L598">
        <v>5</v>
      </c>
    </row>
    <row r="599" spans="1:13" x14ac:dyDescent="0.3">
      <c r="A599">
        <v>597</v>
      </c>
      <c r="B599" t="s">
        <v>984</v>
      </c>
      <c r="C599" t="s">
        <v>48</v>
      </c>
      <c r="D599">
        <v>2012</v>
      </c>
      <c r="E599">
        <v>72000</v>
      </c>
      <c r="F599" t="s">
        <v>22</v>
      </c>
      <c r="G599" t="s">
        <v>49</v>
      </c>
      <c r="H599" t="s">
        <v>16</v>
      </c>
      <c r="I599" t="s">
        <v>545</v>
      </c>
      <c r="J599" t="s">
        <v>60</v>
      </c>
      <c r="K599" t="s">
        <v>1068</v>
      </c>
      <c r="L599">
        <v>5</v>
      </c>
    </row>
    <row r="600" spans="1:13" x14ac:dyDescent="0.3">
      <c r="A600">
        <v>598</v>
      </c>
      <c r="B600" t="s">
        <v>1069</v>
      </c>
      <c r="C600" t="s">
        <v>13</v>
      </c>
      <c r="D600">
        <v>2014</v>
      </c>
      <c r="E600">
        <v>55000</v>
      </c>
      <c r="F600" t="s">
        <v>29</v>
      </c>
      <c r="G600" t="s">
        <v>49</v>
      </c>
      <c r="H600" t="s">
        <v>16</v>
      </c>
      <c r="I600" t="s">
        <v>1070</v>
      </c>
      <c r="J600" t="s">
        <v>185</v>
      </c>
      <c r="K600" t="s">
        <v>542</v>
      </c>
      <c r="L600">
        <v>5</v>
      </c>
    </row>
    <row r="601" spans="1:13" x14ac:dyDescent="0.3">
      <c r="A601">
        <v>599</v>
      </c>
      <c r="B601" t="s">
        <v>1071</v>
      </c>
      <c r="C601" t="s">
        <v>21</v>
      </c>
      <c r="D601">
        <v>2016</v>
      </c>
      <c r="E601">
        <v>37354</v>
      </c>
      <c r="F601" t="s">
        <v>22</v>
      </c>
      <c r="G601" t="s">
        <v>15</v>
      </c>
      <c r="H601" t="s">
        <v>16</v>
      </c>
      <c r="I601" t="s">
        <v>191</v>
      </c>
      <c r="J601" t="s">
        <v>406</v>
      </c>
      <c r="K601" t="s">
        <v>1072</v>
      </c>
      <c r="L601">
        <v>5</v>
      </c>
    </row>
    <row r="602" spans="1:13" x14ac:dyDescent="0.3">
      <c r="A602">
        <v>600</v>
      </c>
      <c r="B602" t="s">
        <v>1073</v>
      </c>
      <c r="C602" t="s">
        <v>13</v>
      </c>
      <c r="D602">
        <v>2016</v>
      </c>
      <c r="E602">
        <v>21000</v>
      </c>
      <c r="F602" t="s">
        <v>29</v>
      </c>
      <c r="G602" t="s">
        <v>49</v>
      </c>
      <c r="H602" t="s">
        <v>16</v>
      </c>
      <c r="I602" t="s">
        <v>867</v>
      </c>
      <c r="J602" t="s">
        <v>185</v>
      </c>
      <c r="K602" t="s">
        <v>351</v>
      </c>
      <c r="L602">
        <v>5</v>
      </c>
      <c r="M602" t="s">
        <v>1074</v>
      </c>
    </row>
    <row r="603" spans="1:13" x14ac:dyDescent="0.3">
      <c r="A603">
        <v>601</v>
      </c>
      <c r="B603" t="s">
        <v>274</v>
      </c>
      <c r="C603" t="s">
        <v>110</v>
      </c>
      <c r="D603">
        <v>2015</v>
      </c>
      <c r="E603">
        <v>66508</v>
      </c>
      <c r="F603" t="s">
        <v>29</v>
      </c>
      <c r="G603" t="s">
        <v>49</v>
      </c>
      <c r="H603" t="s">
        <v>16</v>
      </c>
      <c r="I603" t="s">
        <v>275</v>
      </c>
      <c r="J603" t="s">
        <v>87</v>
      </c>
      <c r="K603" t="s">
        <v>162</v>
      </c>
      <c r="L603">
        <v>5</v>
      </c>
    </row>
    <row r="604" spans="1:13" x14ac:dyDescent="0.3">
      <c r="A604">
        <v>602</v>
      </c>
      <c r="B604" t="s">
        <v>460</v>
      </c>
      <c r="C604" t="s">
        <v>35</v>
      </c>
      <c r="D604">
        <v>2013</v>
      </c>
      <c r="E604">
        <v>88000</v>
      </c>
      <c r="F604" t="s">
        <v>29</v>
      </c>
      <c r="G604" t="s">
        <v>49</v>
      </c>
      <c r="H604" t="s">
        <v>16</v>
      </c>
      <c r="I604" t="s">
        <v>461</v>
      </c>
      <c r="J604" t="s">
        <v>380</v>
      </c>
      <c r="K604" t="s">
        <v>462</v>
      </c>
      <c r="L604">
        <v>7</v>
      </c>
    </row>
    <row r="605" spans="1:13" x14ac:dyDescent="0.3">
      <c r="A605">
        <v>603</v>
      </c>
      <c r="B605" t="s">
        <v>1075</v>
      </c>
      <c r="C605" t="s">
        <v>110</v>
      </c>
      <c r="D605">
        <v>2012</v>
      </c>
      <c r="E605">
        <v>52000</v>
      </c>
      <c r="F605" t="s">
        <v>29</v>
      </c>
      <c r="G605" t="s">
        <v>15</v>
      </c>
      <c r="H605" t="s">
        <v>16</v>
      </c>
      <c r="I605" t="s">
        <v>50</v>
      </c>
      <c r="J605" t="s">
        <v>51</v>
      </c>
      <c r="K605" t="s">
        <v>1076</v>
      </c>
      <c r="L605">
        <v>7</v>
      </c>
    </row>
    <row r="606" spans="1:13" x14ac:dyDescent="0.3">
      <c r="A606">
        <v>604</v>
      </c>
      <c r="B606" t="s">
        <v>1077</v>
      </c>
      <c r="C606" t="s">
        <v>21</v>
      </c>
      <c r="D606">
        <v>2017</v>
      </c>
      <c r="E606">
        <v>41372</v>
      </c>
      <c r="F606" t="s">
        <v>29</v>
      </c>
      <c r="G606" t="s">
        <v>49</v>
      </c>
      <c r="H606" t="s">
        <v>16</v>
      </c>
      <c r="I606" t="s">
        <v>867</v>
      </c>
      <c r="J606" t="s">
        <v>185</v>
      </c>
      <c r="K606" t="s">
        <v>186</v>
      </c>
      <c r="L606">
        <v>5</v>
      </c>
    </row>
    <row r="607" spans="1:13" x14ac:dyDescent="0.3">
      <c r="A607">
        <v>605</v>
      </c>
      <c r="B607" t="s">
        <v>125</v>
      </c>
      <c r="C607" t="s">
        <v>54</v>
      </c>
      <c r="D607">
        <v>2017</v>
      </c>
      <c r="E607">
        <v>50000</v>
      </c>
      <c r="F607" t="s">
        <v>29</v>
      </c>
      <c r="G607" t="s">
        <v>49</v>
      </c>
      <c r="H607" t="s">
        <v>23</v>
      </c>
      <c r="I607" t="s">
        <v>1078</v>
      </c>
      <c r="J607" t="s">
        <v>123</v>
      </c>
      <c r="K607" t="s">
        <v>1079</v>
      </c>
      <c r="L607">
        <v>5</v>
      </c>
      <c r="M607" t="s">
        <v>1080</v>
      </c>
    </row>
    <row r="608" spans="1:13" x14ac:dyDescent="0.3">
      <c r="A608">
        <v>606</v>
      </c>
      <c r="B608" t="s">
        <v>640</v>
      </c>
      <c r="C608" t="s">
        <v>145</v>
      </c>
      <c r="D608">
        <v>2012</v>
      </c>
      <c r="E608">
        <v>72000</v>
      </c>
      <c r="F608" t="s">
        <v>29</v>
      </c>
      <c r="G608" t="s">
        <v>15</v>
      </c>
      <c r="H608" t="s">
        <v>16</v>
      </c>
      <c r="I608" t="s">
        <v>78</v>
      </c>
      <c r="J608" t="s">
        <v>79</v>
      </c>
      <c r="K608" t="s">
        <v>38</v>
      </c>
      <c r="L608">
        <v>5</v>
      </c>
    </row>
    <row r="609" spans="1:13" x14ac:dyDescent="0.3">
      <c r="A609">
        <v>607</v>
      </c>
      <c r="B609" t="s">
        <v>334</v>
      </c>
      <c r="C609" t="s">
        <v>145</v>
      </c>
      <c r="D609">
        <v>2013</v>
      </c>
      <c r="E609">
        <v>51637</v>
      </c>
      <c r="F609" t="s">
        <v>29</v>
      </c>
      <c r="G609" t="s">
        <v>15</v>
      </c>
      <c r="H609" t="s">
        <v>16</v>
      </c>
      <c r="I609" t="s">
        <v>335</v>
      </c>
      <c r="J609" t="s">
        <v>123</v>
      </c>
      <c r="K609" t="s">
        <v>124</v>
      </c>
      <c r="L609">
        <v>5</v>
      </c>
    </row>
    <row r="610" spans="1:13" x14ac:dyDescent="0.3">
      <c r="A610">
        <v>608</v>
      </c>
      <c r="B610" t="s">
        <v>218</v>
      </c>
      <c r="C610" t="s">
        <v>28</v>
      </c>
      <c r="D610">
        <v>2009</v>
      </c>
      <c r="E610">
        <v>48233</v>
      </c>
      <c r="F610" t="s">
        <v>22</v>
      </c>
      <c r="G610" t="s">
        <v>15</v>
      </c>
      <c r="H610" t="s">
        <v>16</v>
      </c>
      <c r="I610" t="s">
        <v>219</v>
      </c>
      <c r="J610" t="s">
        <v>220</v>
      </c>
      <c r="K610" t="s">
        <v>221</v>
      </c>
      <c r="L610">
        <v>5</v>
      </c>
    </row>
    <row r="611" spans="1:13" x14ac:dyDescent="0.3">
      <c r="A611">
        <v>609</v>
      </c>
      <c r="B611" t="s">
        <v>222</v>
      </c>
      <c r="C611" t="s">
        <v>72</v>
      </c>
      <c r="D611">
        <v>2016</v>
      </c>
      <c r="E611">
        <v>58000</v>
      </c>
      <c r="F611" t="s">
        <v>22</v>
      </c>
      <c r="G611" t="s">
        <v>15</v>
      </c>
      <c r="H611" t="s">
        <v>23</v>
      </c>
      <c r="I611" t="s">
        <v>69</v>
      </c>
      <c r="J611" t="s">
        <v>41</v>
      </c>
      <c r="K611" t="s">
        <v>70</v>
      </c>
      <c r="L611">
        <v>5</v>
      </c>
    </row>
    <row r="612" spans="1:13" x14ac:dyDescent="0.3">
      <c r="A612">
        <v>610</v>
      </c>
      <c r="B612" t="s">
        <v>1081</v>
      </c>
      <c r="C612" t="s">
        <v>72</v>
      </c>
      <c r="D612">
        <v>2015</v>
      </c>
      <c r="E612">
        <v>44550</v>
      </c>
      <c r="F612" t="s">
        <v>22</v>
      </c>
      <c r="G612" t="s">
        <v>49</v>
      </c>
      <c r="H612" t="s">
        <v>16</v>
      </c>
      <c r="I612" t="s">
        <v>326</v>
      </c>
      <c r="J612" t="s">
        <v>235</v>
      </c>
      <c r="K612" t="s">
        <v>552</v>
      </c>
      <c r="L612">
        <v>5</v>
      </c>
    </row>
    <row r="613" spans="1:13" x14ac:dyDescent="0.3">
      <c r="A613">
        <v>611</v>
      </c>
      <c r="B613" t="s">
        <v>553</v>
      </c>
      <c r="C613" t="s">
        <v>165</v>
      </c>
      <c r="D613">
        <v>2013</v>
      </c>
      <c r="E613">
        <v>60001</v>
      </c>
      <c r="F613" t="s">
        <v>29</v>
      </c>
      <c r="G613" t="s">
        <v>15</v>
      </c>
      <c r="H613" t="s">
        <v>16</v>
      </c>
      <c r="I613" t="s">
        <v>285</v>
      </c>
      <c r="J613" t="s">
        <v>286</v>
      </c>
      <c r="K613" t="s">
        <v>287</v>
      </c>
      <c r="L613">
        <v>5</v>
      </c>
    </row>
    <row r="614" spans="1:13" x14ac:dyDescent="0.3">
      <c r="A614">
        <v>612</v>
      </c>
      <c r="B614" t="s">
        <v>1082</v>
      </c>
      <c r="C614" t="s">
        <v>13</v>
      </c>
      <c r="D614">
        <v>2014</v>
      </c>
      <c r="E614">
        <v>150000</v>
      </c>
      <c r="F614" t="s">
        <v>29</v>
      </c>
      <c r="G614" t="s">
        <v>49</v>
      </c>
      <c r="H614" t="s">
        <v>16</v>
      </c>
      <c r="I614" t="s">
        <v>50</v>
      </c>
      <c r="J614" t="s">
        <v>51</v>
      </c>
      <c r="K614" t="s">
        <v>911</v>
      </c>
      <c r="L614">
        <v>7</v>
      </c>
    </row>
    <row r="615" spans="1:13" x14ac:dyDescent="0.3">
      <c r="A615">
        <v>613</v>
      </c>
      <c r="B615" t="s">
        <v>1083</v>
      </c>
      <c r="C615" t="s">
        <v>13</v>
      </c>
      <c r="D615">
        <v>2015</v>
      </c>
      <c r="E615">
        <v>33000</v>
      </c>
      <c r="F615" t="s">
        <v>29</v>
      </c>
      <c r="G615" t="s">
        <v>49</v>
      </c>
      <c r="H615" t="s">
        <v>16</v>
      </c>
      <c r="I615" t="s">
        <v>679</v>
      </c>
      <c r="J615" t="s">
        <v>380</v>
      </c>
      <c r="K615" t="s">
        <v>1084</v>
      </c>
      <c r="L615">
        <v>5</v>
      </c>
    </row>
    <row r="616" spans="1:13" x14ac:dyDescent="0.3">
      <c r="A616">
        <v>614</v>
      </c>
      <c r="B616" t="s">
        <v>1085</v>
      </c>
      <c r="C616" t="s">
        <v>145</v>
      </c>
      <c r="D616">
        <v>2016</v>
      </c>
      <c r="E616">
        <v>27000</v>
      </c>
      <c r="F616" t="s">
        <v>29</v>
      </c>
      <c r="G616" t="s">
        <v>15</v>
      </c>
      <c r="H616" t="s">
        <v>16</v>
      </c>
      <c r="I616" t="s">
        <v>252</v>
      </c>
    </row>
    <row r="617" spans="1:13" x14ac:dyDescent="0.3">
      <c r="A617">
        <v>615</v>
      </c>
      <c r="B617" t="s">
        <v>1086</v>
      </c>
      <c r="C617" t="s">
        <v>54</v>
      </c>
      <c r="D617">
        <v>2015</v>
      </c>
      <c r="E617">
        <v>62766</v>
      </c>
      <c r="F617" t="s">
        <v>29</v>
      </c>
      <c r="G617" t="s">
        <v>15</v>
      </c>
      <c r="H617" t="s">
        <v>16</v>
      </c>
      <c r="I617" t="s">
        <v>227</v>
      </c>
      <c r="J617" t="s">
        <v>123</v>
      </c>
      <c r="K617" t="s">
        <v>228</v>
      </c>
      <c r="L617">
        <v>5</v>
      </c>
    </row>
    <row r="618" spans="1:13" x14ac:dyDescent="0.3">
      <c r="A618">
        <v>616</v>
      </c>
      <c r="B618" t="s">
        <v>1087</v>
      </c>
      <c r="C618" t="s">
        <v>13</v>
      </c>
      <c r="D618">
        <v>2010</v>
      </c>
      <c r="E618">
        <v>73575</v>
      </c>
      <c r="F618" t="s">
        <v>22</v>
      </c>
      <c r="G618" t="s">
        <v>15</v>
      </c>
      <c r="H618" t="s">
        <v>16</v>
      </c>
      <c r="I618" t="s">
        <v>69</v>
      </c>
      <c r="J618" t="s">
        <v>18</v>
      </c>
      <c r="K618" t="s">
        <v>244</v>
      </c>
      <c r="L618">
        <v>5</v>
      </c>
    </row>
    <row r="619" spans="1:13" x14ac:dyDescent="0.3">
      <c r="A619">
        <v>617</v>
      </c>
      <c r="B619" t="s">
        <v>345</v>
      </c>
      <c r="C619" t="s">
        <v>48</v>
      </c>
      <c r="D619">
        <v>2015</v>
      </c>
      <c r="E619">
        <v>63000</v>
      </c>
      <c r="F619" t="s">
        <v>29</v>
      </c>
      <c r="G619" t="s">
        <v>15</v>
      </c>
      <c r="H619" t="s">
        <v>16</v>
      </c>
      <c r="I619" t="s">
        <v>335</v>
      </c>
      <c r="J619" t="s">
        <v>123</v>
      </c>
      <c r="K619" t="s">
        <v>124</v>
      </c>
      <c r="L619">
        <v>5</v>
      </c>
    </row>
    <row r="620" spans="1:13" x14ac:dyDescent="0.3">
      <c r="A620">
        <v>618</v>
      </c>
      <c r="B620" t="s">
        <v>1088</v>
      </c>
      <c r="C620" t="s">
        <v>54</v>
      </c>
      <c r="D620">
        <v>2017</v>
      </c>
      <c r="E620">
        <v>27270</v>
      </c>
      <c r="F620" t="s">
        <v>29</v>
      </c>
      <c r="G620" t="s">
        <v>49</v>
      </c>
      <c r="H620" t="s">
        <v>16</v>
      </c>
      <c r="I620" t="s">
        <v>1089</v>
      </c>
      <c r="J620" t="s">
        <v>755</v>
      </c>
      <c r="K620" t="s">
        <v>1090</v>
      </c>
      <c r="L620">
        <v>7</v>
      </c>
      <c r="M620" t="s">
        <v>1091</v>
      </c>
    </row>
    <row r="621" spans="1:13" x14ac:dyDescent="0.3">
      <c r="A621">
        <v>619</v>
      </c>
      <c r="B621" t="s">
        <v>705</v>
      </c>
      <c r="C621" t="s">
        <v>110</v>
      </c>
      <c r="D621">
        <v>2016</v>
      </c>
      <c r="E621">
        <v>41737</v>
      </c>
      <c r="F621" t="s">
        <v>29</v>
      </c>
      <c r="G621" t="s">
        <v>49</v>
      </c>
      <c r="H621" t="s">
        <v>16</v>
      </c>
      <c r="I621" t="s">
        <v>541</v>
      </c>
      <c r="J621" t="s">
        <v>185</v>
      </c>
      <c r="K621" t="s">
        <v>661</v>
      </c>
      <c r="L621">
        <v>5</v>
      </c>
    </row>
    <row r="622" spans="1:13" x14ac:dyDescent="0.3">
      <c r="A622">
        <v>620</v>
      </c>
      <c r="B622" t="s">
        <v>540</v>
      </c>
      <c r="C622" t="s">
        <v>21</v>
      </c>
      <c r="D622">
        <v>2018</v>
      </c>
      <c r="E622">
        <v>28358</v>
      </c>
      <c r="F622" t="s">
        <v>29</v>
      </c>
      <c r="G622" t="s">
        <v>49</v>
      </c>
      <c r="H622" t="s">
        <v>16</v>
      </c>
      <c r="I622" t="s">
        <v>541</v>
      </c>
      <c r="J622" t="s">
        <v>185</v>
      </c>
      <c r="K622" t="s">
        <v>542</v>
      </c>
      <c r="L622">
        <v>5</v>
      </c>
    </row>
    <row r="623" spans="1:13" x14ac:dyDescent="0.3">
      <c r="A623">
        <v>621</v>
      </c>
      <c r="B623" t="s">
        <v>1092</v>
      </c>
      <c r="C623" t="s">
        <v>48</v>
      </c>
      <c r="D623">
        <v>2012</v>
      </c>
      <c r="E623">
        <v>75500</v>
      </c>
      <c r="F623" t="s">
        <v>29</v>
      </c>
      <c r="G623" t="s">
        <v>15</v>
      </c>
      <c r="H623" t="s">
        <v>23</v>
      </c>
      <c r="I623" t="s">
        <v>55</v>
      </c>
      <c r="J623" t="s">
        <v>79</v>
      </c>
      <c r="K623" t="s">
        <v>338</v>
      </c>
      <c r="L623">
        <v>5</v>
      </c>
    </row>
    <row r="624" spans="1:13" x14ac:dyDescent="0.3">
      <c r="A624">
        <v>622</v>
      </c>
      <c r="B624" t="s">
        <v>1093</v>
      </c>
      <c r="C624" t="s">
        <v>28</v>
      </c>
      <c r="D624">
        <v>2016</v>
      </c>
      <c r="E624">
        <v>9900</v>
      </c>
      <c r="F624" t="s">
        <v>22</v>
      </c>
      <c r="G624" t="s">
        <v>15</v>
      </c>
      <c r="H624" t="s">
        <v>16</v>
      </c>
      <c r="I624" t="s">
        <v>1094</v>
      </c>
      <c r="J624" t="s">
        <v>235</v>
      </c>
      <c r="K624" t="s">
        <v>552</v>
      </c>
      <c r="L624">
        <v>5</v>
      </c>
    </row>
    <row r="625" spans="1:13" x14ac:dyDescent="0.3">
      <c r="A625">
        <v>623</v>
      </c>
      <c r="B625" t="s">
        <v>347</v>
      </c>
      <c r="C625" t="s">
        <v>28</v>
      </c>
      <c r="D625">
        <v>2014</v>
      </c>
      <c r="E625">
        <v>17000</v>
      </c>
      <c r="F625" t="s">
        <v>22</v>
      </c>
      <c r="G625" t="s">
        <v>15</v>
      </c>
      <c r="H625" t="s">
        <v>16</v>
      </c>
      <c r="I625" t="s">
        <v>348</v>
      </c>
      <c r="J625" t="s">
        <v>108</v>
      </c>
      <c r="K625" t="s">
        <v>247</v>
      </c>
      <c r="L625">
        <v>5</v>
      </c>
    </row>
    <row r="626" spans="1:13" x14ac:dyDescent="0.3">
      <c r="A626">
        <v>624</v>
      </c>
      <c r="B626" t="s">
        <v>1095</v>
      </c>
      <c r="C626" t="s">
        <v>110</v>
      </c>
      <c r="D626">
        <v>2009</v>
      </c>
      <c r="E626">
        <v>150000</v>
      </c>
      <c r="F626" t="s">
        <v>29</v>
      </c>
      <c r="G626" t="s">
        <v>49</v>
      </c>
      <c r="H626" t="s">
        <v>23</v>
      </c>
      <c r="I626" t="s">
        <v>1096</v>
      </c>
    </row>
    <row r="627" spans="1:13" x14ac:dyDescent="0.3">
      <c r="A627">
        <v>625</v>
      </c>
      <c r="B627" t="s">
        <v>1097</v>
      </c>
      <c r="C627" t="s">
        <v>110</v>
      </c>
      <c r="D627">
        <v>2015</v>
      </c>
      <c r="E627">
        <v>68178</v>
      </c>
      <c r="F627" t="s">
        <v>29</v>
      </c>
      <c r="G627" t="s">
        <v>15</v>
      </c>
      <c r="H627" t="s">
        <v>16</v>
      </c>
      <c r="I627" t="s">
        <v>1098</v>
      </c>
      <c r="J627" t="s">
        <v>213</v>
      </c>
      <c r="K627" t="s">
        <v>552</v>
      </c>
      <c r="L627">
        <v>5</v>
      </c>
    </row>
    <row r="628" spans="1:13" x14ac:dyDescent="0.3">
      <c r="A628">
        <v>626</v>
      </c>
      <c r="B628" t="s">
        <v>1099</v>
      </c>
      <c r="C628" t="s">
        <v>35</v>
      </c>
      <c r="D628">
        <v>2009</v>
      </c>
      <c r="E628">
        <v>52008</v>
      </c>
      <c r="F628" t="s">
        <v>22</v>
      </c>
      <c r="G628" t="s">
        <v>15</v>
      </c>
      <c r="H628" t="s">
        <v>16</v>
      </c>
      <c r="I628" t="s">
        <v>303</v>
      </c>
      <c r="J628" t="s">
        <v>946</v>
      </c>
      <c r="K628" t="s">
        <v>1100</v>
      </c>
      <c r="L628">
        <v>5</v>
      </c>
    </row>
    <row r="629" spans="1:13" x14ac:dyDescent="0.3">
      <c r="A629">
        <v>627</v>
      </c>
      <c r="B629" t="s">
        <v>370</v>
      </c>
      <c r="C629" t="s">
        <v>145</v>
      </c>
      <c r="D629">
        <v>2013</v>
      </c>
      <c r="E629">
        <v>76000</v>
      </c>
      <c r="F629" t="s">
        <v>29</v>
      </c>
      <c r="G629" t="s">
        <v>15</v>
      </c>
      <c r="H629" t="s">
        <v>16</v>
      </c>
      <c r="I629" t="s">
        <v>371</v>
      </c>
      <c r="J629" t="s">
        <v>372</v>
      </c>
      <c r="K629" t="s">
        <v>539</v>
      </c>
      <c r="L629">
        <v>5</v>
      </c>
    </row>
    <row r="630" spans="1:13" x14ac:dyDescent="0.3">
      <c r="A630">
        <v>628</v>
      </c>
      <c r="B630" t="s">
        <v>548</v>
      </c>
      <c r="C630" t="s">
        <v>96</v>
      </c>
      <c r="D630">
        <v>2015</v>
      </c>
      <c r="E630">
        <v>48222</v>
      </c>
      <c r="F630" t="s">
        <v>29</v>
      </c>
      <c r="G630" t="s">
        <v>49</v>
      </c>
      <c r="H630" t="s">
        <v>16</v>
      </c>
      <c r="I630" t="s">
        <v>549</v>
      </c>
      <c r="J630" t="s">
        <v>66</v>
      </c>
      <c r="K630" t="s">
        <v>169</v>
      </c>
      <c r="L630">
        <v>5</v>
      </c>
    </row>
    <row r="631" spans="1:13" x14ac:dyDescent="0.3">
      <c r="A631">
        <v>629</v>
      </c>
      <c r="B631" t="s">
        <v>1101</v>
      </c>
      <c r="C631" t="s">
        <v>13</v>
      </c>
      <c r="D631">
        <v>2016</v>
      </c>
      <c r="E631">
        <v>100000</v>
      </c>
      <c r="F631" t="s">
        <v>22</v>
      </c>
      <c r="G631" t="s">
        <v>15</v>
      </c>
      <c r="H631" t="s">
        <v>16</v>
      </c>
      <c r="I631" t="s">
        <v>149</v>
      </c>
      <c r="J631" t="s">
        <v>41</v>
      </c>
      <c r="K631" t="s">
        <v>70</v>
      </c>
      <c r="L631">
        <v>5</v>
      </c>
    </row>
    <row r="632" spans="1:13" x14ac:dyDescent="0.3">
      <c r="A632">
        <v>630</v>
      </c>
      <c r="B632" t="s">
        <v>508</v>
      </c>
      <c r="C632" t="s">
        <v>13</v>
      </c>
      <c r="D632">
        <v>2010</v>
      </c>
      <c r="E632">
        <v>68000</v>
      </c>
      <c r="F632" t="s">
        <v>29</v>
      </c>
      <c r="G632" t="s">
        <v>15</v>
      </c>
      <c r="H632" t="s">
        <v>16</v>
      </c>
      <c r="I632" t="s">
        <v>362</v>
      </c>
      <c r="J632" t="s">
        <v>79</v>
      </c>
      <c r="K632" t="s">
        <v>338</v>
      </c>
      <c r="L632">
        <v>5</v>
      </c>
    </row>
    <row r="633" spans="1:13" x14ac:dyDescent="0.3">
      <c r="A633">
        <v>631</v>
      </c>
      <c r="B633" t="s">
        <v>882</v>
      </c>
      <c r="C633" t="s">
        <v>21</v>
      </c>
      <c r="D633">
        <v>2015</v>
      </c>
      <c r="E633">
        <v>76115</v>
      </c>
      <c r="F633" t="s">
        <v>29</v>
      </c>
      <c r="G633" t="s">
        <v>49</v>
      </c>
      <c r="H633" t="s">
        <v>16</v>
      </c>
      <c r="I633" t="s">
        <v>417</v>
      </c>
      <c r="J633" t="s">
        <v>560</v>
      </c>
      <c r="K633" t="s">
        <v>561</v>
      </c>
      <c r="L633">
        <v>7</v>
      </c>
      <c r="M633" t="s">
        <v>1102</v>
      </c>
    </row>
    <row r="634" spans="1:13" x14ac:dyDescent="0.3">
      <c r="A634">
        <v>632</v>
      </c>
      <c r="B634" t="s">
        <v>1103</v>
      </c>
      <c r="C634" t="s">
        <v>145</v>
      </c>
      <c r="D634">
        <v>2015</v>
      </c>
      <c r="E634">
        <v>36009</v>
      </c>
      <c r="F634" t="s">
        <v>22</v>
      </c>
      <c r="G634" t="s">
        <v>15</v>
      </c>
      <c r="H634" t="s">
        <v>16</v>
      </c>
      <c r="I634" t="s">
        <v>672</v>
      </c>
    </row>
    <row r="635" spans="1:13" x14ac:dyDescent="0.3">
      <c r="A635">
        <v>633</v>
      </c>
      <c r="B635" t="s">
        <v>1082</v>
      </c>
      <c r="C635" t="s">
        <v>35</v>
      </c>
      <c r="D635">
        <v>2013</v>
      </c>
      <c r="E635">
        <v>142000</v>
      </c>
      <c r="F635" t="s">
        <v>29</v>
      </c>
      <c r="G635" t="s">
        <v>49</v>
      </c>
      <c r="H635" t="s">
        <v>16</v>
      </c>
      <c r="I635" t="s">
        <v>50</v>
      </c>
      <c r="J635" t="s">
        <v>51</v>
      </c>
      <c r="K635" t="s">
        <v>911</v>
      </c>
      <c r="L635">
        <v>7</v>
      </c>
    </row>
    <row r="636" spans="1:13" x14ac:dyDescent="0.3">
      <c r="A636">
        <v>634</v>
      </c>
      <c r="B636" t="s">
        <v>1104</v>
      </c>
      <c r="C636" t="s">
        <v>35</v>
      </c>
      <c r="D636">
        <v>2011</v>
      </c>
      <c r="E636">
        <v>70000</v>
      </c>
      <c r="F636" t="s">
        <v>29</v>
      </c>
      <c r="G636" t="s">
        <v>49</v>
      </c>
      <c r="H636" t="s">
        <v>16</v>
      </c>
      <c r="I636" t="s">
        <v>646</v>
      </c>
      <c r="J636" t="s">
        <v>795</v>
      </c>
      <c r="K636" t="s">
        <v>1105</v>
      </c>
      <c r="L636">
        <v>5</v>
      </c>
    </row>
    <row r="637" spans="1:13" x14ac:dyDescent="0.3">
      <c r="A637">
        <v>635</v>
      </c>
      <c r="B637" t="s">
        <v>596</v>
      </c>
      <c r="C637" t="s">
        <v>21</v>
      </c>
      <c r="D637">
        <v>2016</v>
      </c>
      <c r="E637">
        <v>34224</v>
      </c>
      <c r="F637" t="s">
        <v>29</v>
      </c>
      <c r="G637" t="s">
        <v>15</v>
      </c>
      <c r="H637" t="s">
        <v>16</v>
      </c>
      <c r="I637" t="s">
        <v>597</v>
      </c>
      <c r="J637" t="s">
        <v>286</v>
      </c>
      <c r="K637" t="s">
        <v>567</v>
      </c>
      <c r="L637">
        <v>5</v>
      </c>
    </row>
    <row r="638" spans="1:13" x14ac:dyDescent="0.3">
      <c r="A638">
        <v>636</v>
      </c>
      <c r="B638" t="s">
        <v>642</v>
      </c>
      <c r="C638" t="s">
        <v>165</v>
      </c>
      <c r="D638">
        <v>2012</v>
      </c>
      <c r="E638">
        <v>50000</v>
      </c>
      <c r="F638" t="s">
        <v>29</v>
      </c>
      <c r="G638" t="s">
        <v>49</v>
      </c>
      <c r="H638" t="s">
        <v>23</v>
      </c>
      <c r="I638" t="s">
        <v>643</v>
      </c>
      <c r="J638" t="s">
        <v>185</v>
      </c>
      <c r="K638" t="s">
        <v>644</v>
      </c>
      <c r="L638">
        <v>5</v>
      </c>
    </row>
    <row r="639" spans="1:13" x14ac:dyDescent="0.3">
      <c r="A639">
        <v>637</v>
      </c>
      <c r="B639" t="s">
        <v>1106</v>
      </c>
      <c r="C639" t="s">
        <v>28</v>
      </c>
      <c r="D639">
        <v>2015</v>
      </c>
      <c r="E639">
        <v>30000</v>
      </c>
      <c r="F639" t="s">
        <v>29</v>
      </c>
      <c r="G639" t="s">
        <v>15</v>
      </c>
      <c r="H639" t="s">
        <v>16</v>
      </c>
      <c r="I639" t="s">
        <v>499</v>
      </c>
      <c r="J639" t="s">
        <v>123</v>
      </c>
      <c r="K639" t="s">
        <v>124</v>
      </c>
      <c r="L639">
        <v>7</v>
      </c>
    </row>
    <row r="640" spans="1:13" x14ac:dyDescent="0.3">
      <c r="A640">
        <v>638</v>
      </c>
      <c r="B640" t="s">
        <v>1107</v>
      </c>
      <c r="C640" t="s">
        <v>110</v>
      </c>
      <c r="D640">
        <v>2018</v>
      </c>
      <c r="E640">
        <v>22000</v>
      </c>
      <c r="F640" t="s">
        <v>29</v>
      </c>
      <c r="G640" t="s">
        <v>15</v>
      </c>
      <c r="H640" t="s">
        <v>16</v>
      </c>
      <c r="I640" t="s">
        <v>1108</v>
      </c>
      <c r="J640" t="s">
        <v>266</v>
      </c>
      <c r="K640" t="s">
        <v>526</v>
      </c>
      <c r="L640">
        <v>5</v>
      </c>
    </row>
    <row r="641" spans="1:12" x14ac:dyDescent="0.3">
      <c r="A641">
        <v>639</v>
      </c>
      <c r="B641" t="s">
        <v>1109</v>
      </c>
      <c r="C641" t="s">
        <v>145</v>
      </c>
      <c r="D641">
        <v>2017</v>
      </c>
      <c r="E641">
        <v>4000</v>
      </c>
      <c r="F641" t="s">
        <v>22</v>
      </c>
      <c r="G641" t="s">
        <v>15</v>
      </c>
      <c r="H641" t="s">
        <v>16</v>
      </c>
      <c r="I641" t="s">
        <v>55</v>
      </c>
      <c r="J641" t="s">
        <v>56</v>
      </c>
      <c r="K641" t="s">
        <v>57</v>
      </c>
      <c r="L641">
        <v>5</v>
      </c>
    </row>
    <row r="642" spans="1:12" x14ac:dyDescent="0.3">
      <c r="A642">
        <v>640</v>
      </c>
      <c r="B642" t="s">
        <v>794</v>
      </c>
      <c r="C642" t="s">
        <v>13</v>
      </c>
      <c r="D642">
        <v>2014</v>
      </c>
      <c r="E642">
        <v>22230</v>
      </c>
      <c r="F642" t="s">
        <v>29</v>
      </c>
      <c r="G642" t="s">
        <v>15</v>
      </c>
      <c r="H642" t="s">
        <v>16</v>
      </c>
      <c r="I642" t="s">
        <v>712</v>
      </c>
      <c r="J642" t="s">
        <v>795</v>
      </c>
      <c r="K642" t="s">
        <v>796</v>
      </c>
      <c r="L642">
        <v>7</v>
      </c>
    </row>
    <row r="643" spans="1:12" x14ac:dyDescent="0.3">
      <c r="A643">
        <v>641</v>
      </c>
      <c r="B643" t="s">
        <v>1110</v>
      </c>
      <c r="C643" t="s">
        <v>110</v>
      </c>
      <c r="D643">
        <v>2011</v>
      </c>
      <c r="E643">
        <v>46000</v>
      </c>
      <c r="F643" t="s">
        <v>22</v>
      </c>
      <c r="G643" t="s">
        <v>49</v>
      </c>
      <c r="H643" t="s">
        <v>16</v>
      </c>
      <c r="I643" t="s">
        <v>933</v>
      </c>
      <c r="J643" t="s">
        <v>18</v>
      </c>
      <c r="K643" t="s">
        <v>392</v>
      </c>
      <c r="L643">
        <v>5</v>
      </c>
    </row>
    <row r="644" spans="1:12" x14ac:dyDescent="0.3">
      <c r="A644">
        <v>642</v>
      </c>
      <c r="B644" t="s">
        <v>710</v>
      </c>
      <c r="C644" t="s">
        <v>48</v>
      </c>
      <c r="D644">
        <v>2013</v>
      </c>
      <c r="E644">
        <v>88700</v>
      </c>
      <c r="F644" t="s">
        <v>29</v>
      </c>
      <c r="G644" t="s">
        <v>49</v>
      </c>
      <c r="H644" t="s">
        <v>16</v>
      </c>
      <c r="I644" t="s">
        <v>643</v>
      </c>
      <c r="J644" t="s">
        <v>185</v>
      </c>
      <c r="K644" t="s">
        <v>644</v>
      </c>
      <c r="L644">
        <v>5</v>
      </c>
    </row>
    <row r="645" spans="1:12" x14ac:dyDescent="0.3">
      <c r="A645">
        <v>643</v>
      </c>
      <c r="B645" t="s">
        <v>764</v>
      </c>
      <c r="C645" t="s">
        <v>35</v>
      </c>
      <c r="D645">
        <v>2015</v>
      </c>
      <c r="E645">
        <v>56000</v>
      </c>
      <c r="F645" t="s">
        <v>22</v>
      </c>
      <c r="G645" t="s">
        <v>15</v>
      </c>
      <c r="H645" t="s">
        <v>16</v>
      </c>
      <c r="I645" t="s">
        <v>69</v>
      </c>
      <c r="J645" t="s">
        <v>41</v>
      </c>
      <c r="K645" t="s">
        <v>70</v>
      </c>
      <c r="L645">
        <v>5</v>
      </c>
    </row>
    <row r="646" spans="1:12" x14ac:dyDescent="0.3">
      <c r="A646">
        <v>644</v>
      </c>
      <c r="B646" t="s">
        <v>1111</v>
      </c>
      <c r="C646" t="s">
        <v>165</v>
      </c>
      <c r="D646">
        <v>2014</v>
      </c>
      <c r="E646">
        <v>84004</v>
      </c>
      <c r="F646" t="s">
        <v>29</v>
      </c>
      <c r="G646" t="s">
        <v>49</v>
      </c>
      <c r="H646" t="s">
        <v>16</v>
      </c>
      <c r="I646" t="s">
        <v>1112</v>
      </c>
      <c r="J646" t="s">
        <v>66</v>
      </c>
      <c r="K646" t="s">
        <v>1113</v>
      </c>
      <c r="L646">
        <v>5</v>
      </c>
    </row>
    <row r="647" spans="1:12" x14ac:dyDescent="0.3">
      <c r="A647">
        <v>645</v>
      </c>
      <c r="B647" t="s">
        <v>1114</v>
      </c>
      <c r="C647" t="s">
        <v>110</v>
      </c>
      <c r="D647">
        <v>2015</v>
      </c>
      <c r="E647">
        <v>16000</v>
      </c>
      <c r="F647" t="s">
        <v>29</v>
      </c>
      <c r="G647" t="s">
        <v>49</v>
      </c>
      <c r="H647" t="s">
        <v>16</v>
      </c>
      <c r="I647" t="s">
        <v>1115</v>
      </c>
      <c r="J647" t="s">
        <v>359</v>
      </c>
      <c r="K647" t="s">
        <v>929</v>
      </c>
      <c r="L647">
        <v>5</v>
      </c>
    </row>
    <row r="648" spans="1:12" x14ac:dyDescent="0.3">
      <c r="A648">
        <v>646</v>
      </c>
      <c r="B648" t="s">
        <v>62</v>
      </c>
      <c r="C648" t="s">
        <v>54</v>
      </c>
      <c r="D648">
        <v>2015</v>
      </c>
      <c r="E648">
        <v>85009</v>
      </c>
      <c r="F648" t="s">
        <v>29</v>
      </c>
      <c r="G648" t="s">
        <v>15</v>
      </c>
      <c r="H648" t="s">
        <v>23</v>
      </c>
      <c r="I648" t="s">
        <v>44</v>
      </c>
      <c r="J648" t="s">
        <v>45</v>
      </c>
      <c r="K648" t="s">
        <v>46</v>
      </c>
      <c r="L648">
        <v>7</v>
      </c>
    </row>
    <row r="649" spans="1:12" x14ac:dyDescent="0.3">
      <c r="A649">
        <v>647</v>
      </c>
      <c r="B649" t="s">
        <v>1071</v>
      </c>
      <c r="C649" t="s">
        <v>28</v>
      </c>
      <c r="D649">
        <v>2014</v>
      </c>
      <c r="E649">
        <v>86000</v>
      </c>
      <c r="F649" t="s">
        <v>22</v>
      </c>
      <c r="G649" t="s">
        <v>15</v>
      </c>
      <c r="H649" t="s">
        <v>16</v>
      </c>
      <c r="I649" t="s">
        <v>191</v>
      </c>
      <c r="J649" t="s">
        <v>406</v>
      </c>
      <c r="K649" t="s">
        <v>1072</v>
      </c>
      <c r="L649">
        <v>5</v>
      </c>
    </row>
    <row r="650" spans="1:12" x14ac:dyDescent="0.3">
      <c r="A650">
        <v>648</v>
      </c>
      <c r="B650" t="s">
        <v>1116</v>
      </c>
      <c r="C650" t="s">
        <v>21</v>
      </c>
      <c r="D650">
        <v>2015</v>
      </c>
      <c r="E650">
        <v>93442</v>
      </c>
      <c r="F650" t="s">
        <v>29</v>
      </c>
      <c r="G650" t="s">
        <v>15</v>
      </c>
      <c r="H650" t="s">
        <v>16</v>
      </c>
      <c r="I650" t="s">
        <v>234</v>
      </c>
      <c r="J650" t="s">
        <v>79</v>
      </c>
      <c r="K650" t="s">
        <v>1117</v>
      </c>
      <c r="L650">
        <v>7</v>
      </c>
    </row>
    <row r="651" spans="1:12" x14ac:dyDescent="0.3">
      <c r="A651">
        <v>649</v>
      </c>
      <c r="B651" t="s">
        <v>1118</v>
      </c>
      <c r="C651" t="s">
        <v>72</v>
      </c>
      <c r="D651">
        <v>2015</v>
      </c>
      <c r="E651">
        <v>65000</v>
      </c>
      <c r="F651" t="s">
        <v>29</v>
      </c>
      <c r="G651" t="s">
        <v>15</v>
      </c>
      <c r="H651" t="s">
        <v>16</v>
      </c>
      <c r="I651" t="s">
        <v>238</v>
      </c>
      <c r="J651" t="s">
        <v>45</v>
      </c>
      <c r="K651" t="s">
        <v>239</v>
      </c>
      <c r="L651">
        <v>8</v>
      </c>
    </row>
    <row r="652" spans="1:12" x14ac:dyDescent="0.3">
      <c r="A652">
        <v>650</v>
      </c>
      <c r="B652" t="s">
        <v>1119</v>
      </c>
      <c r="C652" t="s">
        <v>48</v>
      </c>
      <c r="D652">
        <v>2013</v>
      </c>
      <c r="E652">
        <v>67000</v>
      </c>
      <c r="F652" t="s">
        <v>22</v>
      </c>
      <c r="G652" t="s">
        <v>15</v>
      </c>
      <c r="H652" t="s">
        <v>16</v>
      </c>
      <c r="I652" t="s">
        <v>40</v>
      </c>
      <c r="J652" t="s">
        <v>41</v>
      </c>
      <c r="K652" t="s">
        <v>129</v>
      </c>
      <c r="L652">
        <v>5</v>
      </c>
    </row>
    <row r="653" spans="1:12" x14ac:dyDescent="0.3">
      <c r="A653">
        <v>651</v>
      </c>
      <c r="B653" t="s">
        <v>1120</v>
      </c>
      <c r="C653" t="s">
        <v>21</v>
      </c>
      <c r="D653">
        <v>2014</v>
      </c>
      <c r="E653">
        <v>31513</v>
      </c>
      <c r="F653" t="s">
        <v>29</v>
      </c>
      <c r="G653" t="s">
        <v>15</v>
      </c>
      <c r="H653" t="s">
        <v>16</v>
      </c>
      <c r="I653" t="s">
        <v>265</v>
      </c>
      <c r="J653" t="s">
        <v>266</v>
      </c>
      <c r="K653" t="s">
        <v>1121</v>
      </c>
      <c r="L653">
        <v>5</v>
      </c>
    </row>
    <row r="654" spans="1:12" x14ac:dyDescent="0.3">
      <c r="A654">
        <v>652</v>
      </c>
      <c r="B654" t="s">
        <v>1122</v>
      </c>
      <c r="C654" t="s">
        <v>21</v>
      </c>
      <c r="D654">
        <v>2017</v>
      </c>
      <c r="E654">
        <v>75724</v>
      </c>
      <c r="F654" t="s">
        <v>29</v>
      </c>
      <c r="G654" t="s">
        <v>15</v>
      </c>
      <c r="H654" t="s">
        <v>16</v>
      </c>
      <c r="I654" t="s">
        <v>367</v>
      </c>
      <c r="J654" t="s">
        <v>79</v>
      </c>
      <c r="K654" t="s">
        <v>147</v>
      </c>
      <c r="L654">
        <v>5</v>
      </c>
    </row>
    <row r="655" spans="1:12" x14ac:dyDescent="0.3">
      <c r="A655">
        <v>653</v>
      </c>
      <c r="B655" t="s">
        <v>1123</v>
      </c>
      <c r="C655" t="s">
        <v>145</v>
      </c>
      <c r="D655">
        <v>2013</v>
      </c>
      <c r="E655">
        <v>69000</v>
      </c>
      <c r="F655" t="s">
        <v>22</v>
      </c>
      <c r="G655" t="s">
        <v>15</v>
      </c>
      <c r="H655" t="s">
        <v>16</v>
      </c>
      <c r="I655" t="s">
        <v>55</v>
      </c>
      <c r="J655" t="s">
        <v>56</v>
      </c>
      <c r="K655" t="s">
        <v>57</v>
      </c>
      <c r="L655">
        <v>5</v>
      </c>
    </row>
    <row r="656" spans="1:12" x14ac:dyDescent="0.3">
      <c r="A656">
        <v>654</v>
      </c>
      <c r="B656" t="s">
        <v>1124</v>
      </c>
      <c r="C656" t="s">
        <v>28</v>
      </c>
      <c r="D656">
        <v>2010</v>
      </c>
      <c r="E656">
        <v>65000</v>
      </c>
      <c r="F656" t="s">
        <v>22</v>
      </c>
      <c r="G656" t="s">
        <v>15</v>
      </c>
      <c r="H656" t="s">
        <v>16</v>
      </c>
      <c r="I656" t="s">
        <v>107</v>
      </c>
      <c r="J656" t="s">
        <v>108</v>
      </c>
      <c r="K656" t="s">
        <v>80</v>
      </c>
      <c r="L656">
        <v>5</v>
      </c>
    </row>
    <row r="657" spans="1:13" x14ac:dyDescent="0.3">
      <c r="A657">
        <v>655</v>
      </c>
      <c r="B657" t="s">
        <v>1039</v>
      </c>
      <c r="C657" t="s">
        <v>28</v>
      </c>
      <c r="D657">
        <v>2017</v>
      </c>
      <c r="E657">
        <v>27000</v>
      </c>
      <c r="F657" t="s">
        <v>29</v>
      </c>
      <c r="G657" t="s">
        <v>49</v>
      </c>
      <c r="H657" t="s">
        <v>16</v>
      </c>
      <c r="I657" t="s">
        <v>1040</v>
      </c>
      <c r="J657" t="s">
        <v>66</v>
      </c>
      <c r="K657" t="s">
        <v>756</v>
      </c>
      <c r="L657">
        <v>5</v>
      </c>
      <c r="M657" t="s">
        <v>1041</v>
      </c>
    </row>
    <row r="658" spans="1:13" x14ac:dyDescent="0.3">
      <c r="A658">
        <v>656</v>
      </c>
      <c r="B658" t="s">
        <v>1125</v>
      </c>
      <c r="C658" t="s">
        <v>72</v>
      </c>
      <c r="D658">
        <v>2014</v>
      </c>
      <c r="E658">
        <v>56049</v>
      </c>
      <c r="F658" t="s">
        <v>22</v>
      </c>
      <c r="G658" t="s">
        <v>15</v>
      </c>
      <c r="H658" t="s">
        <v>16</v>
      </c>
      <c r="I658" t="s">
        <v>224</v>
      </c>
      <c r="J658" t="s">
        <v>41</v>
      </c>
      <c r="K658" t="s">
        <v>102</v>
      </c>
      <c r="L658">
        <v>5</v>
      </c>
    </row>
    <row r="659" spans="1:13" x14ac:dyDescent="0.3">
      <c r="A659">
        <v>657</v>
      </c>
      <c r="B659" t="s">
        <v>1126</v>
      </c>
      <c r="C659" t="s">
        <v>48</v>
      </c>
      <c r="D659">
        <v>2012</v>
      </c>
      <c r="E659">
        <v>96987</v>
      </c>
      <c r="F659" t="s">
        <v>29</v>
      </c>
      <c r="G659" t="s">
        <v>15</v>
      </c>
      <c r="H659" t="s">
        <v>16</v>
      </c>
      <c r="I659" t="s">
        <v>893</v>
      </c>
      <c r="J659" t="s">
        <v>83</v>
      </c>
      <c r="K659" t="s">
        <v>990</v>
      </c>
      <c r="L659">
        <v>5</v>
      </c>
    </row>
    <row r="660" spans="1:13" x14ac:dyDescent="0.3">
      <c r="A660">
        <v>658</v>
      </c>
      <c r="B660" t="s">
        <v>1127</v>
      </c>
      <c r="C660" t="s">
        <v>54</v>
      </c>
      <c r="D660">
        <v>2010</v>
      </c>
      <c r="E660">
        <v>65000</v>
      </c>
      <c r="F660" t="s">
        <v>22</v>
      </c>
      <c r="G660" t="s">
        <v>15</v>
      </c>
      <c r="H660" t="s">
        <v>73</v>
      </c>
      <c r="I660" t="s">
        <v>551</v>
      </c>
    </row>
    <row r="661" spans="1:13" x14ac:dyDescent="0.3">
      <c r="A661">
        <v>659</v>
      </c>
      <c r="B661" t="s">
        <v>807</v>
      </c>
      <c r="C661" t="s">
        <v>110</v>
      </c>
      <c r="D661">
        <v>2010</v>
      </c>
      <c r="E661">
        <v>69000</v>
      </c>
      <c r="F661" t="s">
        <v>22</v>
      </c>
      <c r="G661" t="s">
        <v>15</v>
      </c>
      <c r="H661" t="s">
        <v>16</v>
      </c>
      <c r="I661" t="s">
        <v>426</v>
      </c>
      <c r="J661" t="s">
        <v>41</v>
      </c>
      <c r="K661" t="s">
        <v>427</v>
      </c>
      <c r="L661">
        <v>5</v>
      </c>
    </row>
    <row r="662" spans="1:13" x14ac:dyDescent="0.3">
      <c r="A662">
        <v>660</v>
      </c>
      <c r="B662" t="s">
        <v>1128</v>
      </c>
      <c r="C662" t="s">
        <v>110</v>
      </c>
      <c r="D662">
        <v>2015</v>
      </c>
      <c r="E662">
        <v>33500</v>
      </c>
      <c r="F662" t="s">
        <v>29</v>
      </c>
      <c r="G662" t="s">
        <v>15</v>
      </c>
      <c r="H662" t="s">
        <v>16</v>
      </c>
      <c r="I662" t="s">
        <v>122</v>
      </c>
      <c r="J662" t="s">
        <v>123</v>
      </c>
      <c r="K662" t="s">
        <v>124</v>
      </c>
      <c r="L662">
        <v>5</v>
      </c>
    </row>
    <row r="663" spans="1:13" x14ac:dyDescent="0.3">
      <c r="A663">
        <v>661</v>
      </c>
      <c r="B663" t="s">
        <v>1015</v>
      </c>
      <c r="C663" t="s">
        <v>72</v>
      </c>
      <c r="D663">
        <v>2012</v>
      </c>
      <c r="E663">
        <v>93000</v>
      </c>
      <c r="F663" t="s">
        <v>29</v>
      </c>
      <c r="G663" t="s">
        <v>15</v>
      </c>
      <c r="H663" t="s">
        <v>16</v>
      </c>
      <c r="I663" t="s">
        <v>188</v>
      </c>
      <c r="J663" t="s">
        <v>158</v>
      </c>
      <c r="K663" t="s">
        <v>269</v>
      </c>
      <c r="L663">
        <v>8</v>
      </c>
    </row>
    <row r="664" spans="1:13" x14ac:dyDescent="0.3">
      <c r="A664">
        <v>662</v>
      </c>
      <c r="B664" t="s">
        <v>1129</v>
      </c>
      <c r="C664" t="s">
        <v>165</v>
      </c>
      <c r="D664">
        <v>2013</v>
      </c>
      <c r="E664">
        <v>64000</v>
      </c>
      <c r="F664" t="s">
        <v>29</v>
      </c>
      <c r="G664" t="s">
        <v>49</v>
      </c>
      <c r="H664" t="s">
        <v>16</v>
      </c>
      <c r="I664" t="s">
        <v>1130</v>
      </c>
      <c r="J664" t="s">
        <v>923</v>
      </c>
      <c r="K664" t="s">
        <v>576</v>
      </c>
      <c r="L664">
        <v>5</v>
      </c>
    </row>
    <row r="665" spans="1:13" x14ac:dyDescent="0.3">
      <c r="A665">
        <v>663</v>
      </c>
      <c r="B665" t="s">
        <v>1131</v>
      </c>
      <c r="C665" t="s">
        <v>96</v>
      </c>
      <c r="D665">
        <v>2017</v>
      </c>
      <c r="E665">
        <v>48045</v>
      </c>
      <c r="F665" t="s">
        <v>29</v>
      </c>
      <c r="G665" t="s">
        <v>15</v>
      </c>
      <c r="H665" t="s">
        <v>16</v>
      </c>
      <c r="I665" t="s">
        <v>1132</v>
      </c>
      <c r="J665" t="s">
        <v>79</v>
      </c>
      <c r="K665" t="s">
        <v>177</v>
      </c>
      <c r="L665">
        <v>5</v>
      </c>
    </row>
    <row r="666" spans="1:13" x14ac:dyDescent="0.3">
      <c r="A666">
        <v>664</v>
      </c>
      <c r="B666" t="s">
        <v>140</v>
      </c>
      <c r="C666" t="s">
        <v>35</v>
      </c>
      <c r="D666">
        <v>2009</v>
      </c>
      <c r="E666">
        <v>94000</v>
      </c>
      <c r="F666" t="s">
        <v>29</v>
      </c>
      <c r="G666" t="s">
        <v>15</v>
      </c>
      <c r="H666" t="s">
        <v>16</v>
      </c>
      <c r="I666" t="s">
        <v>141</v>
      </c>
      <c r="J666" t="s">
        <v>142</v>
      </c>
      <c r="K666" t="s">
        <v>143</v>
      </c>
      <c r="L666">
        <v>6</v>
      </c>
    </row>
    <row r="667" spans="1:13" x14ac:dyDescent="0.3">
      <c r="A667">
        <v>665</v>
      </c>
      <c r="B667" t="s">
        <v>483</v>
      </c>
      <c r="C667" t="s">
        <v>72</v>
      </c>
      <c r="D667">
        <v>2011</v>
      </c>
      <c r="E667">
        <v>60000</v>
      </c>
      <c r="F667" t="s">
        <v>22</v>
      </c>
      <c r="G667" t="s">
        <v>15</v>
      </c>
      <c r="H667" t="s">
        <v>16</v>
      </c>
      <c r="I667" t="s">
        <v>119</v>
      </c>
      <c r="J667" t="s">
        <v>25</v>
      </c>
      <c r="K667" t="s">
        <v>120</v>
      </c>
      <c r="L667">
        <v>5</v>
      </c>
    </row>
    <row r="668" spans="1:13" x14ac:dyDescent="0.3">
      <c r="A668">
        <v>666</v>
      </c>
      <c r="B668" t="s">
        <v>1103</v>
      </c>
      <c r="C668" t="s">
        <v>48</v>
      </c>
      <c r="D668">
        <v>2010</v>
      </c>
      <c r="E668">
        <v>115000</v>
      </c>
      <c r="F668" t="s">
        <v>22</v>
      </c>
      <c r="G668" t="s">
        <v>15</v>
      </c>
      <c r="H668" t="s">
        <v>23</v>
      </c>
      <c r="I668" t="s">
        <v>672</v>
      </c>
    </row>
    <row r="669" spans="1:13" x14ac:dyDescent="0.3">
      <c r="A669">
        <v>667</v>
      </c>
      <c r="B669" t="s">
        <v>935</v>
      </c>
      <c r="C669" t="s">
        <v>110</v>
      </c>
      <c r="D669">
        <v>2011</v>
      </c>
      <c r="E669">
        <v>56000</v>
      </c>
      <c r="F669" t="s">
        <v>29</v>
      </c>
      <c r="G669" t="s">
        <v>49</v>
      </c>
      <c r="H669" t="s">
        <v>16</v>
      </c>
      <c r="I669" t="s">
        <v>646</v>
      </c>
      <c r="J669" t="s">
        <v>87</v>
      </c>
      <c r="K669" t="s">
        <v>661</v>
      </c>
      <c r="L669">
        <v>5</v>
      </c>
    </row>
    <row r="670" spans="1:13" x14ac:dyDescent="0.3">
      <c r="A670">
        <v>668</v>
      </c>
      <c r="B670" t="s">
        <v>1133</v>
      </c>
      <c r="C670" t="s">
        <v>48</v>
      </c>
      <c r="D670">
        <v>2012</v>
      </c>
      <c r="E670">
        <v>98472</v>
      </c>
      <c r="F670" t="s">
        <v>29</v>
      </c>
      <c r="G670" t="s">
        <v>15</v>
      </c>
      <c r="H670" t="s">
        <v>16</v>
      </c>
      <c r="I670" t="s">
        <v>230</v>
      </c>
      <c r="J670" t="s">
        <v>213</v>
      </c>
      <c r="K670" t="s">
        <v>404</v>
      </c>
      <c r="L670">
        <v>5</v>
      </c>
    </row>
    <row r="671" spans="1:13" x14ac:dyDescent="0.3">
      <c r="A671">
        <v>669</v>
      </c>
      <c r="B671" t="s">
        <v>596</v>
      </c>
      <c r="C671" t="s">
        <v>35</v>
      </c>
      <c r="D671">
        <v>2016</v>
      </c>
      <c r="E671">
        <v>37800</v>
      </c>
      <c r="F671" t="s">
        <v>29</v>
      </c>
      <c r="G671" t="s">
        <v>15</v>
      </c>
      <c r="H671" t="s">
        <v>16</v>
      </c>
      <c r="I671" t="s">
        <v>597</v>
      </c>
      <c r="J671" t="s">
        <v>286</v>
      </c>
      <c r="K671" t="s">
        <v>567</v>
      </c>
      <c r="L671">
        <v>5</v>
      </c>
    </row>
    <row r="672" spans="1:13" x14ac:dyDescent="0.3">
      <c r="A672">
        <v>670</v>
      </c>
      <c r="B672" t="s">
        <v>1134</v>
      </c>
      <c r="C672" t="s">
        <v>21</v>
      </c>
      <c r="D672">
        <v>2016</v>
      </c>
      <c r="E672">
        <v>63617</v>
      </c>
      <c r="F672" t="s">
        <v>22</v>
      </c>
      <c r="G672" t="s">
        <v>15</v>
      </c>
      <c r="H672" t="s">
        <v>16</v>
      </c>
      <c r="I672" t="s">
        <v>741</v>
      </c>
      <c r="J672" t="s">
        <v>25</v>
      </c>
      <c r="K672" t="s">
        <v>333</v>
      </c>
      <c r="L672">
        <v>5</v>
      </c>
    </row>
    <row r="673" spans="1:13" x14ac:dyDescent="0.3">
      <c r="A673">
        <v>671</v>
      </c>
      <c r="B673" t="s">
        <v>1135</v>
      </c>
      <c r="C673" t="s">
        <v>165</v>
      </c>
      <c r="D673">
        <v>2011</v>
      </c>
      <c r="E673">
        <v>68000</v>
      </c>
      <c r="F673" t="s">
        <v>29</v>
      </c>
      <c r="G673" t="s">
        <v>15</v>
      </c>
      <c r="H673" t="s">
        <v>16</v>
      </c>
      <c r="I673" t="s">
        <v>510</v>
      </c>
      <c r="J673" t="s">
        <v>432</v>
      </c>
      <c r="K673" t="s">
        <v>511</v>
      </c>
      <c r="L673">
        <v>5</v>
      </c>
    </row>
    <row r="674" spans="1:13" x14ac:dyDescent="0.3">
      <c r="A674">
        <v>672</v>
      </c>
      <c r="B674" t="s">
        <v>1136</v>
      </c>
      <c r="C674" t="s">
        <v>96</v>
      </c>
      <c r="D674">
        <v>2017</v>
      </c>
      <c r="E674">
        <v>11282</v>
      </c>
      <c r="F674" t="s">
        <v>22</v>
      </c>
      <c r="G674" t="s">
        <v>15</v>
      </c>
      <c r="H674" t="s">
        <v>16</v>
      </c>
      <c r="I674" t="s">
        <v>315</v>
      </c>
      <c r="J674" t="s">
        <v>41</v>
      </c>
      <c r="K674" t="s">
        <v>316</v>
      </c>
      <c r="L674">
        <v>5</v>
      </c>
    </row>
    <row r="675" spans="1:13" x14ac:dyDescent="0.3">
      <c r="A675">
        <v>673</v>
      </c>
      <c r="B675" t="s">
        <v>334</v>
      </c>
      <c r="C675" t="s">
        <v>72</v>
      </c>
      <c r="D675">
        <v>2013</v>
      </c>
      <c r="E675">
        <v>75000</v>
      </c>
      <c r="F675" t="s">
        <v>29</v>
      </c>
      <c r="G675" t="s">
        <v>15</v>
      </c>
      <c r="H675" t="s">
        <v>16</v>
      </c>
      <c r="I675" t="s">
        <v>335</v>
      </c>
      <c r="J675" t="s">
        <v>123</v>
      </c>
      <c r="K675" t="s">
        <v>124</v>
      </c>
      <c r="L675">
        <v>5</v>
      </c>
    </row>
    <row r="676" spans="1:13" x14ac:dyDescent="0.3">
      <c r="A676">
        <v>674</v>
      </c>
      <c r="B676" t="s">
        <v>1137</v>
      </c>
      <c r="C676" t="s">
        <v>21</v>
      </c>
      <c r="D676">
        <v>2014</v>
      </c>
      <c r="E676">
        <v>78984</v>
      </c>
      <c r="F676" t="s">
        <v>29</v>
      </c>
      <c r="G676" t="s">
        <v>49</v>
      </c>
      <c r="H676" t="s">
        <v>16</v>
      </c>
      <c r="I676" t="s">
        <v>369</v>
      </c>
      <c r="J676" t="s">
        <v>87</v>
      </c>
      <c r="K676" t="s">
        <v>88</v>
      </c>
      <c r="L676">
        <v>5</v>
      </c>
    </row>
    <row r="677" spans="1:13" x14ac:dyDescent="0.3">
      <c r="A677">
        <v>675</v>
      </c>
      <c r="B677" t="s">
        <v>1138</v>
      </c>
      <c r="C677" t="s">
        <v>28</v>
      </c>
      <c r="D677">
        <v>2016</v>
      </c>
      <c r="E677">
        <v>71000</v>
      </c>
      <c r="F677" t="s">
        <v>22</v>
      </c>
      <c r="G677" t="s">
        <v>49</v>
      </c>
      <c r="H677" t="s">
        <v>16</v>
      </c>
      <c r="I677" t="s">
        <v>1139</v>
      </c>
      <c r="J677" t="s">
        <v>220</v>
      </c>
      <c r="K677" t="s">
        <v>1140</v>
      </c>
      <c r="L677">
        <v>5</v>
      </c>
      <c r="M677" t="s">
        <v>1141</v>
      </c>
    </row>
    <row r="678" spans="1:13" x14ac:dyDescent="0.3">
      <c r="A678">
        <v>676</v>
      </c>
      <c r="B678" t="s">
        <v>1063</v>
      </c>
      <c r="C678" t="s">
        <v>96</v>
      </c>
      <c r="D678">
        <v>2014</v>
      </c>
      <c r="E678">
        <v>43814</v>
      </c>
      <c r="F678" t="s">
        <v>22</v>
      </c>
      <c r="G678" t="s">
        <v>15</v>
      </c>
      <c r="H678" t="s">
        <v>16</v>
      </c>
      <c r="I678" t="s">
        <v>40</v>
      </c>
      <c r="J678" t="s">
        <v>108</v>
      </c>
      <c r="K678" t="s">
        <v>247</v>
      </c>
      <c r="L678">
        <v>5</v>
      </c>
      <c r="M678" t="s">
        <v>1142</v>
      </c>
    </row>
    <row r="679" spans="1:13" x14ac:dyDescent="0.3">
      <c r="A679">
        <v>677</v>
      </c>
      <c r="B679" t="s">
        <v>425</v>
      </c>
      <c r="C679" t="s">
        <v>145</v>
      </c>
      <c r="D679">
        <v>2011</v>
      </c>
      <c r="E679">
        <v>60000</v>
      </c>
      <c r="F679" t="s">
        <v>22</v>
      </c>
      <c r="G679" t="s">
        <v>15</v>
      </c>
      <c r="H679" t="s">
        <v>16</v>
      </c>
      <c r="I679" t="s">
        <v>426</v>
      </c>
      <c r="J679" t="s">
        <v>41</v>
      </c>
      <c r="K679" t="s">
        <v>427</v>
      </c>
      <c r="L679">
        <v>5</v>
      </c>
    </row>
    <row r="680" spans="1:13" x14ac:dyDescent="0.3">
      <c r="A680">
        <v>678</v>
      </c>
      <c r="B680" t="s">
        <v>261</v>
      </c>
      <c r="C680" t="s">
        <v>54</v>
      </c>
      <c r="D680">
        <v>2007</v>
      </c>
      <c r="E680">
        <v>85000</v>
      </c>
      <c r="F680" t="s">
        <v>22</v>
      </c>
      <c r="G680" t="s">
        <v>15</v>
      </c>
      <c r="H680" t="s">
        <v>23</v>
      </c>
      <c r="I680" t="s">
        <v>252</v>
      </c>
      <c r="J680" t="s">
        <v>138</v>
      </c>
      <c r="K680" t="s">
        <v>38</v>
      </c>
      <c r="L680">
        <v>5</v>
      </c>
    </row>
    <row r="681" spans="1:13" x14ac:dyDescent="0.3">
      <c r="A681">
        <v>679</v>
      </c>
      <c r="B681" t="s">
        <v>548</v>
      </c>
      <c r="C681" t="s">
        <v>96</v>
      </c>
      <c r="D681">
        <v>2015</v>
      </c>
      <c r="E681">
        <v>65438</v>
      </c>
      <c r="F681" t="s">
        <v>29</v>
      </c>
      <c r="G681" t="s">
        <v>49</v>
      </c>
      <c r="H681" t="s">
        <v>16</v>
      </c>
      <c r="I681" t="s">
        <v>549</v>
      </c>
      <c r="J681" t="s">
        <v>66</v>
      </c>
      <c r="K681" t="s">
        <v>169</v>
      </c>
      <c r="L681">
        <v>5</v>
      </c>
    </row>
    <row r="682" spans="1:13" x14ac:dyDescent="0.3">
      <c r="A682">
        <v>680</v>
      </c>
      <c r="B682" t="s">
        <v>1143</v>
      </c>
      <c r="C682" t="s">
        <v>28</v>
      </c>
      <c r="D682">
        <v>2014</v>
      </c>
      <c r="E682">
        <v>28215</v>
      </c>
      <c r="F682" t="s">
        <v>29</v>
      </c>
      <c r="G682" t="s">
        <v>15</v>
      </c>
      <c r="H682" t="s">
        <v>16</v>
      </c>
      <c r="I682" t="s">
        <v>1144</v>
      </c>
      <c r="J682" t="s">
        <v>266</v>
      </c>
      <c r="K682" t="s">
        <v>627</v>
      </c>
      <c r="L682">
        <v>5</v>
      </c>
    </row>
    <row r="683" spans="1:13" x14ac:dyDescent="0.3">
      <c r="A683">
        <v>681</v>
      </c>
      <c r="B683" t="s">
        <v>1145</v>
      </c>
      <c r="C683" t="s">
        <v>96</v>
      </c>
      <c r="D683">
        <v>2019</v>
      </c>
      <c r="E683">
        <v>15053</v>
      </c>
      <c r="F683" t="s">
        <v>29</v>
      </c>
      <c r="G683" t="s">
        <v>15</v>
      </c>
      <c r="H683" t="s">
        <v>16</v>
      </c>
      <c r="I683" t="s">
        <v>1146</v>
      </c>
      <c r="J683" t="s">
        <v>123</v>
      </c>
      <c r="K683" t="s">
        <v>124</v>
      </c>
      <c r="L683">
        <v>5</v>
      </c>
      <c r="M683" t="s">
        <v>1147</v>
      </c>
    </row>
    <row r="684" spans="1:13" x14ac:dyDescent="0.3">
      <c r="A684">
        <v>682</v>
      </c>
      <c r="B684" t="s">
        <v>557</v>
      </c>
      <c r="C684" t="s">
        <v>110</v>
      </c>
      <c r="D684">
        <v>2015</v>
      </c>
      <c r="E684">
        <v>38000</v>
      </c>
      <c r="F684" t="s">
        <v>29</v>
      </c>
      <c r="G684" t="s">
        <v>15</v>
      </c>
      <c r="H684" t="s">
        <v>16</v>
      </c>
      <c r="I684" t="s">
        <v>558</v>
      </c>
      <c r="J684" t="s">
        <v>123</v>
      </c>
      <c r="K684" t="s">
        <v>124</v>
      </c>
      <c r="L684">
        <v>7</v>
      </c>
    </row>
    <row r="685" spans="1:13" x14ac:dyDescent="0.3">
      <c r="A685">
        <v>683</v>
      </c>
      <c r="B685" t="s">
        <v>611</v>
      </c>
      <c r="C685" t="s">
        <v>96</v>
      </c>
      <c r="D685">
        <v>2012</v>
      </c>
      <c r="E685">
        <v>64213</v>
      </c>
      <c r="F685" t="s">
        <v>22</v>
      </c>
      <c r="G685" t="s">
        <v>15</v>
      </c>
      <c r="H685" t="s">
        <v>16</v>
      </c>
      <c r="I685" t="s">
        <v>353</v>
      </c>
      <c r="J685" t="s">
        <v>108</v>
      </c>
      <c r="K685" t="s">
        <v>338</v>
      </c>
      <c r="L685">
        <v>5</v>
      </c>
    </row>
    <row r="686" spans="1:13" x14ac:dyDescent="0.3">
      <c r="A686">
        <v>684</v>
      </c>
      <c r="B686" t="s">
        <v>1148</v>
      </c>
      <c r="C686" t="s">
        <v>13</v>
      </c>
      <c r="D686">
        <v>2017</v>
      </c>
      <c r="E686">
        <v>15000</v>
      </c>
      <c r="F686" t="s">
        <v>22</v>
      </c>
      <c r="G686" t="s">
        <v>49</v>
      </c>
      <c r="H686" t="s">
        <v>16</v>
      </c>
      <c r="I686" t="s">
        <v>992</v>
      </c>
      <c r="J686" t="s">
        <v>1149</v>
      </c>
      <c r="K686" t="s">
        <v>1150</v>
      </c>
      <c r="L686">
        <v>5</v>
      </c>
      <c r="M686" t="s">
        <v>1151</v>
      </c>
    </row>
    <row r="687" spans="1:13" x14ac:dyDescent="0.3">
      <c r="A687">
        <v>685</v>
      </c>
      <c r="B687" t="s">
        <v>1152</v>
      </c>
      <c r="C687" t="s">
        <v>35</v>
      </c>
      <c r="D687">
        <v>2011</v>
      </c>
      <c r="E687">
        <v>82000</v>
      </c>
      <c r="F687" t="s">
        <v>29</v>
      </c>
      <c r="G687" t="s">
        <v>49</v>
      </c>
      <c r="H687" t="s">
        <v>16</v>
      </c>
      <c r="I687" t="s">
        <v>417</v>
      </c>
      <c r="J687" t="s">
        <v>380</v>
      </c>
      <c r="K687" t="s">
        <v>1153</v>
      </c>
      <c r="L687">
        <v>5</v>
      </c>
    </row>
    <row r="688" spans="1:13" x14ac:dyDescent="0.3">
      <c r="A688">
        <v>686</v>
      </c>
      <c r="B688" t="s">
        <v>1154</v>
      </c>
      <c r="C688" t="s">
        <v>48</v>
      </c>
      <c r="D688">
        <v>2009</v>
      </c>
      <c r="E688">
        <v>60000</v>
      </c>
      <c r="F688" t="s">
        <v>22</v>
      </c>
      <c r="G688" t="s">
        <v>15</v>
      </c>
      <c r="H688" t="s">
        <v>23</v>
      </c>
      <c r="I688" t="s">
        <v>646</v>
      </c>
      <c r="J688" t="s">
        <v>647</v>
      </c>
      <c r="K688" t="s">
        <v>648</v>
      </c>
      <c r="L688">
        <v>5</v>
      </c>
    </row>
    <row r="689" spans="1:13" x14ac:dyDescent="0.3">
      <c r="A689">
        <v>687</v>
      </c>
      <c r="B689" t="s">
        <v>99</v>
      </c>
      <c r="C689" t="s">
        <v>72</v>
      </c>
      <c r="D689">
        <v>2012</v>
      </c>
      <c r="E689">
        <v>158000</v>
      </c>
      <c r="F689" t="s">
        <v>22</v>
      </c>
      <c r="G689" t="s">
        <v>15</v>
      </c>
      <c r="H689" t="s">
        <v>16</v>
      </c>
      <c r="I689" t="s">
        <v>100</v>
      </c>
      <c r="J689" t="s">
        <v>101</v>
      </c>
      <c r="K689" t="s">
        <v>102</v>
      </c>
      <c r="L689">
        <v>5</v>
      </c>
    </row>
    <row r="690" spans="1:13" x14ac:dyDescent="0.3">
      <c r="A690">
        <v>688</v>
      </c>
      <c r="B690" t="s">
        <v>425</v>
      </c>
      <c r="C690" t="s">
        <v>72</v>
      </c>
      <c r="D690">
        <v>2007</v>
      </c>
      <c r="E690">
        <v>73000</v>
      </c>
      <c r="F690" t="s">
        <v>22</v>
      </c>
      <c r="G690" t="s">
        <v>15</v>
      </c>
      <c r="H690" t="s">
        <v>16</v>
      </c>
      <c r="I690" t="s">
        <v>426</v>
      </c>
      <c r="J690" t="s">
        <v>41</v>
      </c>
      <c r="K690" t="s">
        <v>427</v>
      </c>
      <c r="L690">
        <v>5</v>
      </c>
    </row>
    <row r="691" spans="1:13" x14ac:dyDescent="0.3">
      <c r="A691">
        <v>689</v>
      </c>
      <c r="B691" t="s">
        <v>520</v>
      </c>
      <c r="C691" t="s">
        <v>21</v>
      </c>
      <c r="D691">
        <v>2013</v>
      </c>
      <c r="E691">
        <v>71601</v>
      </c>
      <c r="F691" t="s">
        <v>22</v>
      </c>
      <c r="G691" t="s">
        <v>15</v>
      </c>
      <c r="H691" t="s">
        <v>16</v>
      </c>
      <c r="I691" t="s">
        <v>40</v>
      </c>
      <c r="J691" t="s">
        <v>108</v>
      </c>
      <c r="K691" t="s">
        <v>247</v>
      </c>
      <c r="L691">
        <v>5</v>
      </c>
      <c r="M691" t="s">
        <v>1155</v>
      </c>
    </row>
    <row r="692" spans="1:13" x14ac:dyDescent="0.3">
      <c r="A692">
        <v>690</v>
      </c>
      <c r="B692" t="s">
        <v>569</v>
      </c>
      <c r="C692" t="s">
        <v>35</v>
      </c>
      <c r="D692">
        <v>2015</v>
      </c>
      <c r="E692">
        <v>82328</v>
      </c>
      <c r="F692" t="s">
        <v>29</v>
      </c>
      <c r="G692" t="s">
        <v>15</v>
      </c>
      <c r="H692" t="s">
        <v>16</v>
      </c>
      <c r="I692" t="s">
        <v>55</v>
      </c>
      <c r="J692" t="s">
        <v>79</v>
      </c>
      <c r="K692" t="s">
        <v>338</v>
      </c>
      <c r="L692">
        <v>5</v>
      </c>
    </row>
    <row r="693" spans="1:13" x14ac:dyDescent="0.3">
      <c r="A693">
        <v>691</v>
      </c>
      <c r="B693" t="s">
        <v>520</v>
      </c>
      <c r="C693" t="s">
        <v>145</v>
      </c>
      <c r="D693">
        <v>2011</v>
      </c>
      <c r="E693">
        <v>38000</v>
      </c>
      <c r="F693" t="s">
        <v>22</v>
      </c>
      <c r="G693" t="s">
        <v>15</v>
      </c>
      <c r="H693" t="s">
        <v>16</v>
      </c>
      <c r="I693" t="s">
        <v>40</v>
      </c>
      <c r="J693" t="s">
        <v>108</v>
      </c>
      <c r="K693" t="s">
        <v>247</v>
      </c>
      <c r="L693">
        <v>5</v>
      </c>
      <c r="M693" t="s">
        <v>1156</v>
      </c>
    </row>
    <row r="694" spans="1:13" x14ac:dyDescent="0.3">
      <c r="A694">
        <v>692</v>
      </c>
      <c r="B694" t="s">
        <v>1157</v>
      </c>
      <c r="C694" t="s">
        <v>48</v>
      </c>
      <c r="D694">
        <v>2014</v>
      </c>
      <c r="E694">
        <v>85000</v>
      </c>
      <c r="F694" t="s">
        <v>22</v>
      </c>
      <c r="G694" t="s">
        <v>15</v>
      </c>
      <c r="H694" t="s">
        <v>16</v>
      </c>
      <c r="I694" t="s">
        <v>775</v>
      </c>
      <c r="J694" t="s">
        <v>41</v>
      </c>
      <c r="K694" t="s">
        <v>98</v>
      </c>
      <c r="L694">
        <v>5</v>
      </c>
    </row>
    <row r="695" spans="1:13" x14ac:dyDescent="0.3">
      <c r="A695">
        <v>693</v>
      </c>
      <c r="B695" t="s">
        <v>1031</v>
      </c>
      <c r="C695" t="s">
        <v>54</v>
      </c>
      <c r="D695">
        <v>2012</v>
      </c>
      <c r="E695">
        <v>116000</v>
      </c>
      <c r="F695" t="s">
        <v>29</v>
      </c>
      <c r="G695" t="s">
        <v>15</v>
      </c>
      <c r="H695" t="s">
        <v>16</v>
      </c>
      <c r="I695" t="s">
        <v>525</v>
      </c>
      <c r="J695" t="s">
        <v>266</v>
      </c>
      <c r="K695" t="s">
        <v>526</v>
      </c>
      <c r="L695">
        <v>5</v>
      </c>
    </row>
    <row r="696" spans="1:13" x14ac:dyDescent="0.3">
      <c r="A696">
        <v>694</v>
      </c>
      <c r="B696" t="s">
        <v>311</v>
      </c>
      <c r="C696" t="s">
        <v>28</v>
      </c>
      <c r="D696">
        <v>2008</v>
      </c>
      <c r="E696">
        <v>65000</v>
      </c>
      <c r="F696" t="s">
        <v>22</v>
      </c>
      <c r="G696" t="s">
        <v>15</v>
      </c>
      <c r="H696" t="s">
        <v>23</v>
      </c>
      <c r="I696" t="s">
        <v>312</v>
      </c>
      <c r="J696" t="s">
        <v>138</v>
      </c>
      <c r="K696" t="s">
        <v>313</v>
      </c>
      <c r="L696">
        <v>5</v>
      </c>
    </row>
    <row r="697" spans="1:13" x14ac:dyDescent="0.3">
      <c r="A697">
        <v>695</v>
      </c>
      <c r="B697" t="s">
        <v>1158</v>
      </c>
      <c r="C697" t="s">
        <v>72</v>
      </c>
      <c r="D697">
        <v>2018</v>
      </c>
      <c r="E697">
        <v>5600</v>
      </c>
      <c r="F697" t="s">
        <v>22</v>
      </c>
      <c r="G697" t="s">
        <v>15</v>
      </c>
      <c r="H697" t="s">
        <v>16</v>
      </c>
      <c r="I697" t="s">
        <v>409</v>
      </c>
      <c r="J697" t="s">
        <v>108</v>
      </c>
      <c r="K697" t="s">
        <v>70</v>
      </c>
      <c r="L697">
        <v>5</v>
      </c>
      <c r="M697" t="s">
        <v>1159</v>
      </c>
    </row>
    <row r="698" spans="1:13" x14ac:dyDescent="0.3">
      <c r="A698">
        <v>696</v>
      </c>
      <c r="B698" t="s">
        <v>195</v>
      </c>
      <c r="C698" t="s">
        <v>13</v>
      </c>
      <c r="D698">
        <v>2012</v>
      </c>
      <c r="E698">
        <v>68000</v>
      </c>
      <c r="F698" t="s">
        <v>29</v>
      </c>
      <c r="G698" t="s">
        <v>49</v>
      </c>
      <c r="H698" t="s">
        <v>16</v>
      </c>
      <c r="I698" t="s">
        <v>196</v>
      </c>
      <c r="J698" t="s">
        <v>197</v>
      </c>
      <c r="K698" t="s">
        <v>198</v>
      </c>
      <c r="L698">
        <v>7</v>
      </c>
    </row>
    <row r="699" spans="1:13" x14ac:dyDescent="0.3">
      <c r="A699">
        <v>697</v>
      </c>
      <c r="B699" t="s">
        <v>1160</v>
      </c>
      <c r="C699" t="s">
        <v>145</v>
      </c>
      <c r="D699">
        <v>2010</v>
      </c>
      <c r="E699">
        <v>29300</v>
      </c>
      <c r="F699" t="s">
        <v>22</v>
      </c>
      <c r="G699" t="s">
        <v>15</v>
      </c>
      <c r="H699" t="s">
        <v>16</v>
      </c>
      <c r="I699" t="s">
        <v>986</v>
      </c>
      <c r="J699" t="s">
        <v>580</v>
      </c>
      <c r="K699" t="s">
        <v>691</v>
      </c>
      <c r="L699">
        <v>5</v>
      </c>
    </row>
    <row r="700" spans="1:13" x14ac:dyDescent="0.3">
      <c r="A700">
        <v>698</v>
      </c>
      <c r="B700" t="s">
        <v>1161</v>
      </c>
      <c r="C700" t="s">
        <v>96</v>
      </c>
      <c r="D700">
        <v>2018</v>
      </c>
      <c r="E700">
        <v>23342</v>
      </c>
      <c r="F700" t="s">
        <v>29</v>
      </c>
      <c r="G700" t="s">
        <v>49</v>
      </c>
      <c r="H700" t="s">
        <v>16</v>
      </c>
      <c r="I700" t="s">
        <v>1162</v>
      </c>
      <c r="J700" t="s">
        <v>45</v>
      </c>
      <c r="K700" t="s">
        <v>584</v>
      </c>
      <c r="L700">
        <v>5</v>
      </c>
    </row>
    <row r="701" spans="1:13" x14ac:dyDescent="0.3">
      <c r="A701">
        <v>699</v>
      </c>
      <c r="B701" t="s">
        <v>886</v>
      </c>
      <c r="C701" t="s">
        <v>21</v>
      </c>
      <c r="D701">
        <v>2017</v>
      </c>
      <c r="E701">
        <v>41078</v>
      </c>
      <c r="F701" t="s">
        <v>29</v>
      </c>
      <c r="G701" t="s">
        <v>49</v>
      </c>
      <c r="H701" t="s">
        <v>16</v>
      </c>
      <c r="I701" t="s">
        <v>887</v>
      </c>
      <c r="J701" t="s">
        <v>87</v>
      </c>
      <c r="K701" t="s">
        <v>162</v>
      </c>
      <c r="L701">
        <v>5</v>
      </c>
    </row>
    <row r="702" spans="1:13" x14ac:dyDescent="0.3">
      <c r="A702">
        <v>700</v>
      </c>
      <c r="B702" t="s">
        <v>1163</v>
      </c>
      <c r="C702" t="s">
        <v>72</v>
      </c>
      <c r="D702">
        <v>2014</v>
      </c>
      <c r="E702">
        <v>38000</v>
      </c>
      <c r="F702" t="s">
        <v>29</v>
      </c>
      <c r="G702" t="s">
        <v>15</v>
      </c>
      <c r="H702" t="s">
        <v>16</v>
      </c>
      <c r="I702" t="s">
        <v>468</v>
      </c>
      <c r="J702" t="s">
        <v>123</v>
      </c>
      <c r="K702" t="s">
        <v>1164</v>
      </c>
      <c r="L702">
        <v>5</v>
      </c>
    </row>
    <row r="703" spans="1:13" x14ac:dyDescent="0.3">
      <c r="A703">
        <v>701</v>
      </c>
      <c r="B703" t="s">
        <v>1165</v>
      </c>
      <c r="C703" t="s">
        <v>35</v>
      </c>
      <c r="D703">
        <v>2013</v>
      </c>
      <c r="E703">
        <v>132000</v>
      </c>
      <c r="F703" t="s">
        <v>29</v>
      </c>
      <c r="G703" t="s">
        <v>15</v>
      </c>
      <c r="H703" t="s">
        <v>23</v>
      </c>
      <c r="I703" t="s">
        <v>348</v>
      </c>
      <c r="J703" t="s">
        <v>478</v>
      </c>
      <c r="K703" t="s">
        <v>117</v>
      </c>
      <c r="L703">
        <v>5</v>
      </c>
    </row>
    <row r="704" spans="1:13" x14ac:dyDescent="0.3">
      <c r="A704">
        <v>702</v>
      </c>
      <c r="B704" t="s">
        <v>396</v>
      </c>
      <c r="C704" t="s">
        <v>48</v>
      </c>
      <c r="D704">
        <v>2015</v>
      </c>
      <c r="E704">
        <v>35000</v>
      </c>
      <c r="F704" t="s">
        <v>22</v>
      </c>
      <c r="G704" t="s">
        <v>15</v>
      </c>
      <c r="H704" t="s">
        <v>16</v>
      </c>
      <c r="I704" t="s">
        <v>397</v>
      </c>
      <c r="J704" t="s">
        <v>25</v>
      </c>
      <c r="K704" t="s">
        <v>26</v>
      </c>
      <c r="L704">
        <v>5</v>
      </c>
    </row>
    <row r="705" spans="1:13" x14ac:dyDescent="0.3">
      <c r="A705">
        <v>703</v>
      </c>
      <c r="B705" t="s">
        <v>1166</v>
      </c>
      <c r="C705" t="s">
        <v>165</v>
      </c>
      <c r="D705">
        <v>2012</v>
      </c>
      <c r="E705">
        <v>80000</v>
      </c>
      <c r="F705" t="s">
        <v>29</v>
      </c>
      <c r="G705" t="s">
        <v>15</v>
      </c>
      <c r="H705" t="s">
        <v>16</v>
      </c>
      <c r="I705" t="s">
        <v>184</v>
      </c>
      <c r="J705" t="s">
        <v>93</v>
      </c>
      <c r="K705" t="s">
        <v>94</v>
      </c>
      <c r="L705">
        <v>5</v>
      </c>
    </row>
    <row r="706" spans="1:13" x14ac:dyDescent="0.3">
      <c r="A706">
        <v>704</v>
      </c>
      <c r="B706" t="s">
        <v>1038</v>
      </c>
      <c r="C706" t="s">
        <v>145</v>
      </c>
      <c r="D706">
        <v>2009</v>
      </c>
      <c r="E706">
        <v>39408</v>
      </c>
      <c r="F706" t="s">
        <v>29</v>
      </c>
      <c r="G706" t="s">
        <v>15</v>
      </c>
      <c r="H706" t="s">
        <v>16</v>
      </c>
      <c r="I706" t="s">
        <v>78</v>
      </c>
      <c r="J706" t="s">
        <v>93</v>
      </c>
      <c r="K706" t="s">
        <v>38</v>
      </c>
      <c r="L706">
        <v>5</v>
      </c>
    </row>
    <row r="707" spans="1:13" x14ac:dyDescent="0.3">
      <c r="A707">
        <v>705</v>
      </c>
      <c r="B707" t="s">
        <v>1167</v>
      </c>
      <c r="C707" t="s">
        <v>145</v>
      </c>
      <c r="D707">
        <v>2015</v>
      </c>
      <c r="E707">
        <v>27525</v>
      </c>
      <c r="F707" t="s">
        <v>22</v>
      </c>
      <c r="G707" t="s">
        <v>15</v>
      </c>
      <c r="H707" t="s">
        <v>16</v>
      </c>
      <c r="I707" t="s">
        <v>1094</v>
      </c>
      <c r="J707" t="s">
        <v>235</v>
      </c>
      <c r="K707" t="s">
        <v>552</v>
      </c>
      <c r="L707">
        <v>5</v>
      </c>
    </row>
    <row r="708" spans="1:13" x14ac:dyDescent="0.3">
      <c r="A708">
        <v>706</v>
      </c>
      <c r="B708" t="s">
        <v>1168</v>
      </c>
      <c r="C708" t="s">
        <v>54</v>
      </c>
      <c r="D708">
        <v>2018</v>
      </c>
      <c r="E708">
        <v>27000</v>
      </c>
      <c r="F708" t="s">
        <v>29</v>
      </c>
      <c r="G708" t="s">
        <v>15</v>
      </c>
      <c r="H708" t="s">
        <v>16</v>
      </c>
      <c r="I708" t="s">
        <v>439</v>
      </c>
      <c r="J708" t="s">
        <v>950</v>
      </c>
      <c r="K708" t="s">
        <v>951</v>
      </c>
      <c r="L708">
        <v>5</v>
      </c>
      <c r="M708" t="s">
        <v>1169</v>
      </c>
    </row>
    <row r="709" spans="1:13" x14ac:dyDescent="0.3">
      <c r="A709">
        <v>707</v>
      </c>
      <c r="B709" t="s">
        <v>1170</v>
      </c>
      <c r="C709" t="s">
        <v>48</v>
      </c>
      <c r="D709">
        <v>2015</v>
      </c>
      <c r="E709">
        <v>82799</v>
      </c>
      <c r="F709" t="s">
        <v>29</v>
      </c>
      <c r="G709" t="s">
        <v>15</v>
      </c>
      <c r="H709" t="s">
        <v>16</v>
      </c>
      <c r="I709" t="s">
        <v>666</v>
      </c>
      <c r="J709" t="s">
        <v>123</v>
      </c>
      <c r="K709" t="s">
        <v>127</v>
      </c>
      <c r="L709">
        <v>5</v>
      </c>
    </row>
    <row r="710" spans="1:13" x14ac:dyDescent="0.3">
      <c r="A710">
        <v>708</v>
      </c>
      <c r="B710" t="s">
        <v>388</v>
      </c>
      <c r="C710" t="s">
        <v>48</v>
      </c>
      <c r="D710">
        <v>2017</v>
      </c>
      <c r="E710">
        <v>8000</v>
      </c>
      <c r="F710" t="s">
        <v>22</v>
      </c>
      <c r="G710" t="s">
        <v>15</v>
      </c>
      <c r="H710" t="s">
        <v>16</v>
      </c>
      <c r="I710" t="s">
        <v>389</v>
      </c>
      <c r="J710" t="s">
        <v>41</v>
      </c>
      <c r="K710" t="s">
        <v>98</v>
      </c>
      <c r="L710">
        <v>5</v>
      </c>
      <c r="M710" t="s">
        <v>1171</v>
      </c>
    </row>
    <row r="711" spans="1:13" x14ac:dyDescent="0.3">
      <c r="A711">
        <v>709</v>
      </c>
      <c r="B711" t="s">
        <v>1082</v>
      </c>
      <c r="C711" t="s">
        <v>28</v>
      </c>
      <c r="D711">
        <v>2014</v>
      </c>
      <c r="E711">
        <v>46000</v>
      </c>
      <c r="F711" t="s">
        <v>29</v>
      </c>
      <c r="G711" t="s">
        <v>49</v>
      </c>
      <c r="H711" t="s">
        <v>23</v>
      </c>
      <c r="I711" t="s">
        <v>50</v>
      </c>
      <c r="J711" t="s">
        <v>51</v>
      </c>
      <c r="K711" t="s">
        <v>911</v>
      </c>
      <c r="L711">
        <v>7</v>
      </c>
    </row>
    <row r="712" spans="1:13" x14ac:dyDescent="0.3">
      <c r="A712">
        <v>710</v>
      </c>
      <c r="B712" t="s">
        <v>1055</v>
      </c>
      <c r="C712" t="s">
        <v>48</v>
      </c>
      <c r="D712">
        <v>2012</v>
      </c>
      <c r="E712">
        <v>98000</v>
      </c>
      <c r="F712" t="s">
        <v>29</v>
      </c>
      <c r="G712" t="s">
        <v>15</v>
      </c>
      <c r="H712" t="s">
        <v>16</v>
      </c>
      <c r="I712" t="s">
        <v>285</v>
      </c>
      <c r="J712" t="s">
        <v>286</v>
      </c>
      <c r="K712" t="s">
        <v>1004</v>
      </c>
      <c r="L712">
        <v>5</v>
      </c>
    </row>
    <row r="713" spans="1:13" x14ac:dyDescent="0.3">
      <c r="A713">
        <v>711</v>
      </c>
      <c r="B713" t="s">
        <v>53</v>
      </c>
      <c r="C713" t="s">
        <v>21</v>
      </c>
      <c r="D713">
        <v>2016</v>
      </c>
      <c r="E713">
        <v>47924</v>
      </c>
      <c r="F713" t="s">
        <v>22</v>
      </c>
      <c r="G713" t="s">
        <v>15</v>
      </c>
      <c r="H713" t="s">
        <v>16</v>
      </c>
      <c r="I713" t="s">
        <v>55</v>
      </c>
      <c r="J713" t="s">
        <v>56</v>
      </c>
      <c r="K713" t="s">
        <v>57</v>
      </c>
      <c r="L713">
        <v>5</v>
      </c>
    </row>
    <row r="714" spans="1:13" x14ac:dyDescent="0.3">
      <c r="A714">
        <v>712</v>
      </c>
      <c r="B714" t="s">
        <v>1172</v>
      </c>
      <c r="C714" t="s">
        <v>72</v>
      </c>
      <c r="D714">
        <v>2013</v>
      </c>
      <c r="E714">
        <v>39000</v>
      </c>
      <c r="F714" t="s">
        <v>22</v>
      </c>
      <c r="G714" t="s">
        <v>49</v>
      </c>
      <c r="H714" t="s">
        <v>16</v>
      </c>
      <c r="I714" t="s">
        <v>881</v>
      </c>
      <c r="J714" t="s">
        <v>955</v>
      </c>
      <c r="K714" t="s">
        <v>511</v>
      </c>
      <c r="L714">
        <v>5</v>
      </c>
    </row>
    <row r="715" spans="1:13" x14ac:dyDescent="0.3">
      <c r="A715">
        <v>713</v>
      </c>
      <c r="B715" t="s">
        <v>383</v>
      </c>
      <c r="C715" t="s">
        <v>21</v>
      </c>
      <c r="D715">
        <v>2017</v>
      </c>
      <c r="E715">
        <v>33601</v>
      </c>
      <c r="F715" t="s">
        <v>22</v>
      </c>
      <c r="G715" t="s">
        <v>15</v>
      </c>
      <c r="H715" t="s">
        <v>16</v>
      </c>
      <c r="I715" t="s">
        <v>69</v>
      </c>
      <c r="J715" t="s">
        <v>41</v>
      </c>
      <c r="K715" t="s">
        <v>70</v>
      </c>
      <c r="L715">
        <v>5</v>
      </c>
    </row>
    <row r="716" spans="1:13" x14ac:dyDescent="0.3">
      <c r="A716">
        <v>714</v>
      </c>
      <c r="B716" t="s">
        <v>1173</v>
      </c>
      <c r="C716" t="s">
        <v>48</v>
      </c>
      <c r="D716">
        <v>2015</v>
      </c>
      <c r="E716">
        <v>85000</v>
      </c>
      <c r="F716" t="s">
        <v>29</v>
      </c>
      <c r="G716" t="s">
        <v>49</v>
      </c>
      <c r="H716" t="s">
        <v>16</v>
      </c>
      <c r="I716" t="s">
        <v>850</v>
      </c>
      <c r="J716" t="s">
        <v>286</v>
      </c>
      <c r="K716" t="s">
        <v>567</v>
      </c>
      <c r="L716">
        <v>5</v>
      </c>
      <c r="M716" t="s">
        <v>1174</v>
      </c>
    </row>
    <row r="717" spans="1:13" x14ac:dyDescent="0.3">
      <c r="A717">
        <v>715</v>
      </c>
      <c r="B717" t="s">
        <v>218</v>
      </c>
      <c r="C717" t="s">
        <v>48</v>
      </c>
      <c r="D717">
        <v>2012</v>
      </c>
      <c r="E717">
        <v>54000</v>
      </c>
      <c r="F717" t="s">
        <v>22</v>
      </c>
      <c r="G717" t="s">
        <v>15</v>
      </c>
      <c r="H717" t="s">
        <v>16</v>
      </c>
      <c r="I717" t="s">
        <v>219</v>
      </c>
      <c r="J717" t="s">
        <v>220</v>
      </c>
      <c r="K717" t="s">
        <v>221</v>
      </c>
      <c r="L717">
        <v>5</v>
      </c>
    </row>
    <row r="718" spans="1:13" x14ac:dyDescent="0.3">
      <c r="A718">
        <v>716</v>
      </c>
      <c r="B718" t="s">
        <v>205</v>
      </c>
      <c r="C718" t="s">
        <v>48</v>
      </c>
      <c r="D718">
        <v>2017</v>
      </c>
      <c r="E718">
        <v>35000</v>
      </c>
      <c r="F718" t="s">
        <v>29</v>
      </c>
      <c r="G718" t="s">
        <v>15</v>
      </c>
      <c r="H718" t="s">
        <v>16</v>
      </c>
      <c r="I718" t="s">
        <v>206</v>
      </c>
      <c r="J718" t="s">
        <v>79</v>
      </c>
      <c r="K718" t="s">
        <v>177</v>
      </c>
      <c r="L718">
        <v>5</v>
      </c>
      <c r="M718" t="s">
        <v>1175</v>
      </c>
    </row>
    <row r="719" spans="1:13" x14ac:dyDescent="0.3">
      <c r="A719">
        <v>717</v>
      </c>
      <c r="B719" t="s">
        <v>1176</v>
      </c>
      <c r="C719" t="s">
        <v>35</v>
      </c>
      <c r="D719">
        <v>2013</v>
      </c>
      <c r="E719">
        <v>80020</v>
      </c>
      <c r="F719" t="s">
        <v>29</v>
      </c>
      <c r="G719" t="s">
        <v>15</v>
      </c>
      <c r="H719" t="s">
        <v>23</v>
      </c>
      <c r="I719" t="s">
        <v>337</v>
      </c>
      <c r="J719" t="s">
        <v>235</v>
      </c>
      <c r="K719" t="s">
        <v>147</v>
      </c>
      <c r="L719">
        <v>5</v>
      </c>
    </row>
    <row r="720" spans="1:13" x14ac:dyDescent="0.3">
      <c r="A720">
        <v>718</v>
      </c>
      <c r="B720" t="s">
        <v>1177</v>
      </c>
      <c r="C720" t="s">
        <v>72</v>
      </c>
      <c r="D720">
        <v>2005</v>
      </c>
      <c r="E720">
        <v>87500</v>
      </c>
      <c r="F720" t="s">
        <v>22</v>
      </c>
      <c r="G720" t="s">
        <v>15</v>
      </c>
      <c r="H720" t="s">
        <v>23</v>
      </c>
      <c r="I720" t="s">
        <v>92</v>
      </c>
      <c r="J720" t="s">
        <v>93</v>
      </c>
      <c r="K720" t="s">
        <v>94</v>
      </c>
      <c r="L720">
        <v>5</v>
      </c>
    </row>
    <row r="721" spans="1:13" x14ac:dyDescent="0.3">
      <c r="A721">
        <v>719</v>
      </c>
      <c r="B721" t="s">
        <v>457</v>
      </c>
      <c r="C721" t="s">
        <v>28</v>
      </c>
      <c r="D721">
        <v>2015</v>
      </c>
      <c r="E721">
        <v>59500</v>
      </c>
      <c r="F721" t="s">
        <v>22</v>
      </c>
      <c r="G721" t="s">
        <v>15</v>
      </c>
      <c r="H721" t="s">
        <v>16</v>
      </c>
      <c r="I721" t="s">
        <v>458</v>
      </c>
      <c r="J721" t="s">
        <v>60</v>
      </c>
      <c r="K721" t="s">
        <v>459</v>
      </c>
      <c r="L721">
        <v>7</v>
      </c>
    </row>
    <row r="722" spans="1:13" x14ac:dyDescent="0.3">
      <c r="A722">
        <v>720</v>
      </c>
      <c r="B722" t="s">
        <v>498</v>
      </c>
      <c r="C722" t="s">
        <v>35</v>
      </c>
      <c r="D722">
        <v>2015</v>
      </c>
      <c r="E722">
        <v>76000</v>
      </c>
      <c r="F722" t="s">
        <v>29</v>
      </c>
      <c r="G722" t="s">
        <v>15</v>
      </c>
      <c r="H722" t="s">
        <v>16</v>
      </c>
      <c r="I722" t="s">
        <v>499</v>
      </c>
      <c r="J722" t="s">
        <v>123</v>
      </c>
      <c r="K722" t="s">
        <v>124</v>
      </c>
      <c r="L722">
        <v>7</v>
      </c>
    </row>
    <row r="723" spans="1:13" x14ac:dyDescent="0.3">
      <c r="A723">
        <v>721</v>
      </c>
      <c r="B723" t="s">
        <v>1178</v>
      </c>
      <c r="C723" t="s">
        <v>110</v>
      </c>
      <c r="D723">
        <v>2014</v>
      </c>
      <c r="E723">
        <v>43000</v>
      </c>
      <c r="F723" t="s">
        <v>29</v>
      </c>
      <c r="G723" t="s">
        <v>49</v>
      </c>
      <c r="H723" t="s">
        <v>23</v>
      </c>
      <c r="I723" t="s">
        <v>1179</v>
      </c>
      <c r="J723" t="s">
        <v>506</v>
      </c>
      <c r="K723" t="s">
        <v>1180</v>
      </c>
      <c r="L723">
        <v>5</v>
      </c>
    </row>
    <row r="724" spans="1:13" x14ac:dyDescent="0.3">
      <c r="A724">
        <v>722</v>
      </c>
      <c r="B724" t="s">
        <v>1181</v>
      </c>
      <c r="C724" t="s">
        <v>96</v>
      </c>
      <c r="D724">
        <v>2015</v>
      </c>
      <c r="E724">
        <v>41850</v>
      </c>
      <c r="F724" t="s">
        <v>22</v>
      </c>
      <c r="G724" t="s">
        <v>15</v>
      </c>
      <c r="H724" t="s">
        <v>16</v>
      </c>
      <c r="I724" t="s">
        <v>420</v>
      </c>
      <c r="J724" t="s">
        <v>108</v>
      </c>
      <c r="K724" t="s">
        <v>739</v>
      </c>
      <c r="L724">
        <v>5</v>
      </c>
    </row>
    <row r="725" spans="1:13" x14ac:dyDescent="0.3">
      <c r="A725">
        <v>723</v>
      </c>
      <c r="B725" t="s">
        <v>1182</v>
      </c>
      <c r="C725" t="s">
        <v>35</v>
      </c>
      <c r="D725">
        <v>2015</v>
      </c>
      <c r="E725">
        <v>52300</v>
      </c>
      <c r="F725" t="s">
        <v>29</v>
      </c>
      <c r="G725" t="s">
        <v>49</v>
      </c>
      <c r="H725" t="s">
        <v>16</v>
      </c>
      <c r="I725" t="s">
        <v>1112</v>
      </c>
      <c r="J725" t="s">
        <v>66</v>
      </c>
      <c r="K725" t="s">
        <v>1113</v>
      </c>
      <c r="L725">
        <v>5</v>
      </c>
    </row>
    <row r="726" spans="1:13" x14ac:dyDescent="0.3">
      <c r="A726">
        <v>724</v>
      </c>
      <c r="B726" t="s">
        <v>62</v>
      </c>
      <c r="C726" t="s">
        <v>48</v>
      </c>
      <c r="D726">
        <v>2013</v>
      </c>
      <c r="E726">
        <v>31924</v>
      </c>
      <c r="F726" t="s">
        <v>29</v>
      </c>
      <c r="G726" t="s">
        <v>15</v>
      </c>
      <c r="H726" t="s">
        <v>16</v>
      </c>
      <c r="I726" t="s">
        <v>63</v>
      </c>
      <c r="J726" t="s">
        <v>45</v>
      </c>
      <c r="K726" t="s">
        <v>46</v>
      </c>
      <c r="L726">
        <v>7</v>
      </c>
    </row>
    <row r="727" spans="1:13" x14ac:dyDescent="0.3">
      <c r="A727">
        <v>725</v>
      </c>
      <c r="B727" t="s">
        <v>1183</v>
      </c>
      <c r="C727" t="s">
        <v>21</v>
      </c>
      <c r="D727">
        <v>2014</v>
      </c>
      <c r="E727">
        <v>77914</v>
      </c>
      <c r="F727" t="s">
        <v>29</v>
      </c>
      <c r="G727" t="s">
        <v>15</v>
      </c>
      <c r="H727" t="s">
        <v>16</v>
      </c>
      <c r="I727" t="s">
        <v>579</v>
      </c>
      <c r="J727" t="s">
        <v>432</v>
      </c>
      <c r="K727" t="s">
        <v>511</v>
      </c>
      <c r="L727">
        <v>5</v>
      </c>
    </row>
    <row r="728" spans="1:13" x14ac:dyDescent="0.3">
      <c r="A728">
        <v>726</v>
      </c>
      <c r="B728" t="s">
        <v>1184</v>
      </c>
      <c r="C728" t="s">
        <v>48</v>
      </c>
      <c r="D728">
        <v>2013</v>
      </c>
      <c r="E728">
        <v>70000</v>
      </c>
      <c r="F728" t="s">
        <v>29</v>
      </c>
      <c r="G728" t="s">
        <v>15</v>
      </c>
      <c r="H728" t="s">
        <v>16</v>
      </c>
      <c r="I728" t="s">
        <v>193</v>
      </c>
      <c r="J728" t="s">
        <v>123</v>
      </c>
      <c r="K728" t="s">
        <v>194</v>
      </c>
      <c r="L728">
        <v>5</v>
      </c>
    </row>
    <row r="729" spans="1:13" x14ac:dyDescent="0.3">
      <c r="A729">
        <v>727</v>
      </c>
      <c r="B729" t="s">
        <v>483</v>
      </c>
      <c r="C729" t="s">
        <v>72</v>
      </c>
      <c r="D729">
        <v>2010</v>
      </c>
      <c r="E729">
        <v>94385</v>
      </c>
      <c r="F729" t="s">
        <v>22</v>
      </c>
      <c r="G729" t="s">
        <v>15</v>
      </c>
      <c r="H729" t="s">
        <v>23</v>
      </c>
      <c r="I729" t="s">
        <v>119</v>
      </c>
      <c r="J729" t="s">
        <v>25</v>
      </c>
      <c r="K729" t="s">
        <v>120</v>
      </c>
      <c r="L729">
        <v>5</v>
      </c>
    </row>
    <row r="730" spans="1:13" x14ac:dyDescent="0.3">
      <c r="A730">
        <v>728</v>
      </c>
      <c r="B730" t="s">
        <v>1120</v>
      </c>
      <c r="C730" t="s">
        <v>54</v>
      </c>
      <c r="D730">
        <v>2012</v>
      </c>
      <c r="E730">
        <v>57000</v>
      </c>
      <c r="F730" t="s">
        <v>29</v>
      </c>
      <c r="G730" t="s">
        <v>15</v>
      </c>
      <c r="H730" t="s">
        <v>23</v>
      </c>
      <c r="I730" t="s">
        <v>265</v>
      </c>
      <c r="J730" t="s">
        <v>266</v>
      </c>
      <c r="K730" t="s">
        <v>1121</v>
      </c>
      <c r="L730">
        <v>5</v>
      </c>
    </row>
    <row r="731" spans="1:13" x14ac:dyDescent="0.3">
      <c r="A731">
        <v>729</v>
      </c>
      <c r="B731" t="s">
        <v>1000</v>
      </c>
      <c r="C731" t="s">
        <v>21</v>
      </c>
      <c r="D731">
        <v>2016</v>
      </c>
      <c r="E731">
        <v>27039</v>
      </c>
      <c r="F731" t="s">
        <v>22</v>
      </c>
      <c r="G731" t="s">
        <v>15</v>
      </c>
      <c r="H731" t="s">
        <v>16</v>
      </c>
      <c r="I731" t="s">
        <v>766</v>
      </c>
      <c r="J731" t="s">
        <v>18</v>
      </c>
      <c r="K731" t="s">
        <v>139</v>
      </c>
      <c r="L731">
        <v>5</v>
      </c>
    </row>
    <row r="732" spans="1:13" x14ac:dyDescent="0.3">
      <c r="A732">
        <v>730</v>
      </c>
      <c r="B732" t="s">
        <v>1185</v>
      </c>
      <c r="C732" t="s">
        <v>13</v>
      </c>
      <c r="D732">
        <v>2015</v>
      </c>
      <c r="E732">
        <v>11000</v>
      </c>
      <c r="F732" t="s">
        <v>22</v>
      </c>
      <c r="G732" t="s">
        <v>15</v>
      </c>
      <c r="H732" t="s">
        <v>16</v>
      </c>
      <c r="I732" t="s">
        <v>420</v>
      </c>
      <c r="J732" t="s">
        <v>108</v>
      </c>
      <c r="K732" t="s">
        <v>739</v>
      </c>
      <c r="L732">
        <v>5</v>
      </c>
    </row>
    <row r="733" spans="1:13" x14ac:dyDescent="0.3">
      <c r="A733">
        <v>731</v>
      </c>
      <c r="B733" t="s">
        <v>1186</v>
      </c>
      <c r="C733" t="s">
        <v>54</v>
      </c>
      <c r="D733">
        <v>2016</v>
      </c>
      <c r="E733">
        <v>57669</v>
      </c>
      <c r="F733" t="s">
        <v>29</v>
      </c>
      <c r="G733" t="s">
        <v>49</v>
      </c>
      <c r="H733" t="s">
        <v>16</v>
      </c>
      <c r="I733" t="s">
        <v>873</v>
      </c>
      <c r="J733" t="s">
        <v>123</v>
      </c>
      <c r="K733" t="s">
        <v>469</v>
      </c>
      <c r="L733">
        <v>5</v>
      </c>
      <c r="M733" t="s">
        <v>1187</v>
      </c>
    </row>
    <row r="734" spans="1:13" x14ac:dyDescent="0.3">
      <c r="A734">
        <v>732</v>
      </c>
      <c r="B734" t="s">
        <v>678</v>
      </c>
      <c r="C734" t="s">
        <v>48</v>
      </c>
      <c r="D734">
        <v>2011</v>
      </c>
      <c r="E734">
        <v>124000</v>
      </c>
      <c r="F734" t="s">
        <v>29</v>
      </c>
      <c r="G734" t="s">
        <v>15</v>
      </c>
      <c r="H734" t="s">
        <v>16</v>
      </c>
      <c r="I734" t="s">
        <v>679</v>
      </c>
      <c r="J734" t="s">
        <v>51</v>
      </c>
      <c r="K734" t="s">
        <v>680</v>
      </c>
      <c r="L734">
        <v>7</v>
      </c>
    </row>
    <row r="735" spans="1:13" x14ac:dyDescent="0.3">
      <c r="A735">
        <v>733</v>
      </c>
      <c r="B735" t="s">
        <v>1188</v>
      </c>
      <c r="C735" t="s">
        <v>28</v>
      </c>
      <c r="D735">
        <v>2017</v>
      </c>
      <c r="E735">
        <v>29500</v>
      </c>
      <c r="F735" t="s">
        <v>29</v>
      </c>
      <c r="G735" t="s">
        <v>15</v>
      </c>
      <c r="H735" t="s">
        <v>16</v>
      </c>
      <c r="I735" t="s">
        <v>1189</v>
      </c>
      <c r="J735" t="s">
        <v>79</v>
      </c>
      <c r="K735" t="s">
        <v>177</v>
      </c>
      <c r="L735">
        <v>5</v>
      </c>
    </row>
    <row r="736" spans="1:13" x14ac:dyDescent="0.3">
      <c r="A736">
        <v>734</v>
      </c>
      <c r="B736" t="s">
        <v>1190</v>
      </c>
      <c r="C736" t="s">
        <v>54</v>
      </c>
      <c r="D736">
        <v>2000</v>
      </c>
      <c r="E736">
        <v>75000</v>
      </c>
      <c r="F736" t="s">
        <v>22</v>
      </c>
      <c r="G736" t="s">
        <v>15</v>
      </c>
      <c r="H736" t="s">
        <v>16</v>
      </c>
      <c r="I736" t="s">
        <v>672</v>
      </c>
      <c r="J736" t="s">
        <v>25</v>
      </c>
      <c r="K736" t="s">
        <v>673</v>
      </c>
      <c r="L736">
        <v>4</v>
      </c>
    </row>
    <row r="737" spans="1:13" x14ac:dyDescent="0.3">
      <c r="A737">
        <v>735</v>
      </c>
      <c r="B737" t="s">
        <v>450</v>
      </c>
      <c r="C737" t="s">
        <v>21</v>
      </c>
      <c r="D737">
        <v>2015</v>
      </c>
      <c r="E737">
        <v>54186</v>
      </c>
      <c r="F737" t="s">
        <v>22</v>
      </c>
      <c r="G737" t="s">
        <v>49</v>
      </c>
      <c r="H737" t="s">
        <v>16</v>
      </c>
      <c r="I737" t="s">
        <v>451</v>
      </c>
      <c r="J737" t="s">
        <v>18</v>
      </c>
      <c r="K737" t="s">
        <v>209</v>
      </c>
      <c r="L737">
        <v>5</v>
      </c>
    </row>
    <row r="738" spans="1:13" x14ac:dyDescent="0.3">
      <c r="A738">
        <v>736</v>
      </c>
      <c r="B738" t="s">
        <v>938</v>
      </c>
      <c r="C738" t="s">
        <v>28</v>
      </c>
      <c r="D738">
        <v>2015</v>
      </c>
      <c r="E738">
        <v>36990</v>
      </c>
      <c r="F738" t="s">
        <v>22</v>
      </c>
      <c r="G738" t="s">
        <v>15</v>
      </c>
      <c r="H738" t="s">
        <v>16</v>
      </c>
      <c r="I738" t="s">
        <v>348</v>
      </c>
      <c r="J738" t="s">
        <v>108</v>
      </c>
      <c r="K738" t="s">
        <v>247</v>
      </c>
      <c r="L738">
        <v>5</v>
      </c>
    </row>
    <row r="739" spans="1:13" x14ac:dyDescent="0.3">
      <c r="A739">
        <v>737</v>
      </c>
      <c r="B739" t="s">
        <v>361</v>
      </c>
      <c r="C739" t="s">
        <v>35</v>
      </c>
      <c r="D739">
        <v>2016</v>
      </c>
      <c r="E739">
        <v>90000</v>
      </c>
      <c r="F739" t="s">
        <v>29</v>
      </c>
      <c r="G739" t="s">
        <v>15</v>
      </c>
      <c r="H739" t="s">
        <v>16</v>
      </c>
      <c r="I739" t="s">
        <v>362</v>
      </c>
      <c r="J739" t="s">
        <v>79</v>
      </c>
      <c r="K739" t="s">
        <v>338</v>
      </c>
      <c r="L739">
        <v>5</v>
      </c>
    </row>
    <row r="740" spans="1:13" x14ac:dyDescent="0.3">
      <c r="A740">
        <v>738</v>
      </c>
      <c r="B740" t="s">
        <v>1191</v>
      </c>
      <c r="C740" t="s">
        <v>28</v>
      </c>
      <c r="D740">
        <v>2018</v>
      </c>
      <c r="E740">
        <v>23000</v>
      </c>
      <c r="F740" t="s">
        <v>29</v>
      </c>
      <c r="G740" t="s">
        <v>49</v>
      </c>
      <c r="H740" t="s">
        <v>16</v>
      </c>
      <c r="I740" t="s">
        <v>1089</v>
      </c>
      <c r="J740" t="s">
        <v>755</v>
      </c>
      <c r="K740" t="s">
        <v>1090</v>
      </c>
      <c r="L740">
        <v>8</v>
      </c>
      <c r="M740" t="s">
        <v>1192</v>
      </c>
    </row>
    <row r="741" spans="1:13" x14ac:dyDescent="0.3">
      <c r="A741">
        <v>739</v>
      </c>
      <c r="B741" t="s">
        <v>1193</v>
      </c>
      <c r="C741" t="s">
        <v>13</v>
      </c>
      <c r="D741">
        <v>2016</v>
      </c>
      <c r="E741">
        <v>23582</v>
      </c>
      <c r="F741" t="s">
        <v>22</v>
      </c>
      <c r="G741" t="s">
        <v>15</v>
      </c>
      <c r="H741" t="s">
        <v>23</v>
      </c>
      <c r="I741" t="s">
        <v>323</v>
      </c>
      <c r="J741" t="s">
        <v>1194</v>
      </c>
      <c r="K741" t="s">
        <v>1195</v>
      </c>
      <c r="L741">
        <v>7</v>
      </c>
      <c r="M741" t="s">
        <v>1196</v>
      </c>
    </row>
    <row r="742" spans="1:13" x14ac:dyDescent="0.3">
      <c r="A742">
        <v>740</v>
      </c>
      <c r="B742" t="s">
        <v>1197</v>
      </c>
      <c r="C742" t="s">
        <v>54</v>
      </c>
      <c r="D742">
        <v>2009</v>
      </c>
      <c r="E742">
        <v>87000</v>
      </c>
      <c r="F742" t="s">
        <v>22</v>
      </c>
      <c r="G742" t="s">
        <v>15</v>
      </c>
      <c r="H742" t="s">
        <v>23</v>
      </c>
      <c r="I742" t="s">
        <v>326</v>
      </c>
      <c r="J742" t="s">
        <v>18</v>
      </c>
      <c r="K742" t="s">
        <v>392</v>
      </c>
      <c r="L742">
        <v>5</v>
      </c>
    </row>
    <row r="743" spans="1:13" x14ac:dyDescent="0.3">
      <c r="A743">
        <v>741</v>
      </c>
      <c r="B743" t="s">
        <v>1198</v>
      </c>
      <c r="C743" t="s">
        <v>145</v>
      </c>
      <c r="D743">
        <v>2019</v>
      </c>
      <c r="E743">
        <v>1000</v>
      </c>
      <c r="F743" t="s">
        <v>29</v>
      </c>
      <c r="G743" t="s">
        <v>15</v>
      </c>
      <c r="H743" t="s">
        <v>16</v>
      </c>
      <c r="I743" t="s">
        <v>893</v>
      </c>
      <c r="J743" t="s">
        <v>79</v>
      </c>
      <c r="K743" t="s">
        <v>1199</v>
      </c>
      <c r="L743">
        <v>5</v>
      </c>
      <c r="M743" t="s">
        <v>1200</v>
      </c>
    </row>
    <row r="744" spans="1:13" x14ac:dyDescent="0.3">
      <c r="A744">
        <v>742</v>
      </c>
      <c r="B744" t="s">
        <v>809</v>
      </c>
      <c r="C744" t="s">
        <v>96</v>
      </c>
      <c r="D744">
        <v>2015</v>
      </c>
      <c r="E744">
        <v>58634</v>
      </c>
      <c r="F744" t="s">
        <v>29</v>
      </c>
      <c r="G744" t="s">
        <v>15</v>
      </c>
      <c r="H744" t="s">
        <v>16</v>
      </c>
      <c r="I744" t="s">
        <v>528</v>
      </c>
      <c r="J744" t="s">
        <v>79</v>
      </c>
      <c r="K744" t="s">
        <v>147</v>
      </c>
      <c r="L744">
        <v>5</v>
      </c>
    </row>
    <row r="745" spans="1:13" x14ac:dyDescent="0.3">
      <c r="A745">
        <v>743</v>
      </c>
      <c r="B745" t="s">
        <v>1028</v>
      </c>
      <c r="C745" t="s">
        <v>96</v>
      </c>
      <c r="D745">
        <v>2013</v>
      </c>
      <c r="E745">
        <v>41377</v>
      </c>
      <c r="F745" t="s">
        <v>29</v>
      </c>
      <c r="G745" t="s">
        <v>15</v>
      </c>
      <c r="H745" t="s">
        <v>23</v>
      </c>
      <c r="I745" t="s">
        <v>1029</v>
      </c>
      <c r="J745" t="s">
        <v>266</v>
      </c>
      <c r="K745" t="s">
        <v>490</v>
      </c>
      <c r="L745">
        <v>5</v>
      </c>
    </row>
    <row r="746" spans="1:13" x14ac:dyDescent="0.3">
      <c r="A746">
        <v>744</v>
      </c>
      <c r="B746" t="s">
        <v>1123</v>
      </c>
      <c r="C746" t="s">
        <v>54</v>
      </c>
      <c r="D746">
        <v>2015</v>
      </c>
      <c r="E746">
        <v>43000</v>
      </c>
      <c r="F746" t="s">
        <v>22</v>
      </c>
      <c r="G746" t="s">
        <v>15</v>
      </c>
      <c r="H746" t="s">
        <v>16</v>
      </c>
      <c r="I746" t="s">
        <v>55</v>
      </c>
      <c r="J746" t="s">
        <v>56</v>
      </c>
      <c r="K746" t="s">
        <v>57</v>
      </c>
      <c r="L746">
        <v>5</v>
      </c>
    </row>
    <row r="747" spans="1:13" x14ac:dyDescent="0.3">
      <c r="A747">
        <v>745</v>
      </c>
      <c r="B747" t="s">
        <v>738</v>
      </c>
      <c r="C747" t="s">
        <v>96</v>
      </c>
      <c r="D747">
        <v>2015</v>
      </c>
      <c r="E747">
        <v>77372</v>
      </c>
      <c r="F747" t="s">
        <v>22</v>
      </c>
      <c r="G747" t="s">
        <v>15</v>
      </c>
      <c r="H747" t="s">
        <v>16</v>
      </c>
      <c r="I747" t="s">
        <v>420</v>
      </c>
      <c r="J747" t="s">
        <v>108</v>
      </c>
      <c r="K747" t="s">
        <v>739</v>
      </c>
      <c r="L747">
        <v>5</v>
      </c>
    </row>
    <row r="748" spans="1:13" x14ac:dyDescent="0.3">
      <c r="A748">
        <v>746</v>
      </c>
      <c r="B748" t="s">
        <v>1201</v>
      </c>
      <c r="C748" t="s">
        <v>72</v>
      </c>
      <c r="D748">
        <v>2006</v>
      </c>
      <c r="E748">
        <v>49000</v>
      </c>
      <c r="F748" t="s">
        <v>22</v>
      </c>
      <c r="G748" t="s">
        <v>15</v>
      </c>
      <c r="H748" t="s">
        <v>23</v>
      </c>
      <c r="I748" t="s">
        <v>1202</v>
      </c>
      <c r="J748" t="s">
        <v>1203</v>
      </c>
      <c r="K748" t="s">
        <v>94</v>
      </c>
      <c r="L748">
        <v>5</v>
      </c>
    </row>
    <row r="749" spans="1:13" x14ac:dyDescent="0.3">
      <c r="A749">
        <v>747</v>
      </c>
      <c r="B749" t="s">
        <v>1018</v>
      </c>
      <c r="C749" t="s">
        <v>13</v>
      </c>
      <c r="D749">
        <v>2015</v>
      </c>
      <c r="E749">
        <v>48000</v>
      </c>
      <c r="F749" t="s">
        <v>22</v>
      </c>
      <c r="G749" t="s">
        <v>49</v>
      </c>
      <c r="H749" t="s">
        <v>16</v>
      </c>
      <c r="I749" t="s">
        <v>420</v>
      </c>
      <c r="J749" t="s">
        <v>60</v>
      </c>
      <c r="K749" t="s">
        <v>459</v>
      </c>
      <c r="L749">
        <v>5</v>
      </c>
    </row>
    <row r="750" spans="1:13" x14ac:dyDescent="0.3">
      <c r="A750">
        <v>748</v>
      </c>
      <c r="B750" t="s">
        <v>347</v>
      </c>
      <c r="C750" t="s">
        <v>35</v>
      </c>
      <c r="D750">
        <v>2012</v>
      </c>
      <c r="E750">
        <v>30000</v>
      </c>
      <c r="F750" t="s">
        <v>22</v>
      </c>
      <c r="G750" t="s">
        <v>15</v>
      </c>
      <c r="H750" t="s">
        <v>16</v>
      </c>
      <c r="I750" t="s">
        <v>348</v>
      </c>
      <c r="J750" t="s">
        <v>108</v>
      </c>
      <c r="K750" t="s">
        <v>247</v>
      </c>
      <c r="L750">
        <v>5</v>
      </c>
    </row>
    <row r="751" spans="1:13" x14ac:dyDescent="0.3">
      <c r="A751">
        <v>749</v>
      </c>
      <c r="B751" t="s">
        <v>780</v>
      </c>
      <c r="C751" t="s">
        <v>145</v>
      </c>
      <c r="D751">
        <v>2012</v>
      </c>
      <c r="E751">
        <v>47000</v>
      </c>
      <c r="F751" t="s">
        <v>22</v>
      </c>
      <c r="G751" t="s">
        <v>15</v>
      </c>
      <c r="H751" t="s">
        <v>16</v>
      </c>
      <c r="I751" t="s">
        <v>69</v>
      </c>
      <c r="J751" t="s">
        <v>18</v>
      </c>
      <c r="K751" t="s">
        <v>244</v>
      </c>
      <c r="L751">
        <v>5</v>
      </c>
    </row>
    <row r="752" spans="1:13" x14ac:dyDescent="0.3">
      <c r="A752">
        <v>750</v>
      </c>
      <c r="B752" t="s">
        <v>1204</v>
      </c>
      <c r="C752" t="s">
        <v>54</v>
      </c>
      <c r="D752">
        <v>2016</v>
      </c>
      <c r="E752">
        <v>76681</v>
      </c>
      <c r="F752" t="s">
        <v>29</v>
      </c>
      <c r="G752" t="s">
        <v>49</v>
      </c>
      <c r="H752" t="s">
        <v>16</v>
      </c>
      <c r="I752" t="s">
        <v>193</v>
      </c>
      <c r="J752" t="s">
        <v>286</v>
      </c>
      <c r="K752" t="s">
        <v>567</v>
      </c>
      <c r="L752">
        <v>5</v>
      </c>
    </row>
    <row r="753" spans="1:13" x14ac:dyDescent="0.3">
      <c r="A753">
        <v>751</v>
      </c>
      <c r="B753" t="s">
        <v>1205</v>
      </c>
      <c r="C753" t="s">
        <v>28</v>
      </c>
      <c r="D753">
        <v>2010</v>
      </c>
      <c r="E753">
        <v>106565</v>
      </c>
      <c r="F753" t="s">
        <v>22</v>
      </c>
      <c r="G753" t="s">
        <v>49</v>
      </c>
      <c r="H753" t="s">
        <v>16</v>
      </c>
      <c r="I753" t="s">
        <v>319</v>
      </c>
      <c r="J753" t="s">
        <v>320</v>
      </c>
      <c r="K753" t="s">
        <v>321</v>
      </c>
      <c r="L753">
        <v>5</v>
      </c>
    </row>
    <row r="754" spans="1:13" x14ac:dyDescent="0.3">
      <c r="A754">
        <v>752</v>
      </c>
      <c r="B754" t="s">
        <v>1206</v>
      </c>
      <c r="C754" t="s">
        <v>21</v>
      </c>
      <c r="D754">
        <v>2011</v>
      </c>
      <c r="E754">
        <v>37492</v>
      </c>
      <c r="F754" t="s">
        <v>22</v>
      </c>
      <c r="G754" t="s">
        <v>49</v>
      </c>
      <c r="H754" t="s">
        <v>16</v>
      </c>
      <c r="I754" t="s">
        <v>423</v>
      </c>
      <c r="J754" t="s">
        <v>18</v>
      </c>
      <c r="K754" t="s">
        <v>231</v>
      </c>
      <c r="L754">
        <v>5</v>
      </c>
      <c r="M754" t="s">
        <v>1207</v>
      </c>
    </row>
    <row r="755" spans="1:13" x14ac:dyDescent="0.3">
      <c r="A755">
        <v>753</v>
      </c>
      <c r="B755" t="s">
        <v>978</v>
      </c>
      <c r="C755" t="s">
        <v>21</v>
      </c>
      <c r="D755">
        <v>2014</v>
      </c>
      <c r="E755">
        <v>72843</v>
      </c>
      <c r="F755" t="s">
        <v>29</v>
      </c>
      <c r="G755" t="s">
        <v>15</v>
      </c>
      <c r="H755" t="s">
        <v>23</v>
      </c>
      <c r="I755" t="s">
        <v>458</v>
      </c>
      <c r="J755" t="s">
        <v>840</v>
      </c>
      <c r="K755" t="s">
        <v>841</v>
      </c>
      <c r="L755">
        <v>5</v>
      </c>
    </row>
    <row r="756" spans="1:13" x14ac:dyDescent="0.3">
      <c r="A756">
        <v>754</v>
      </c>
      <c r="B756" t="s">
        <v>1208</v>
      </c>
      <c r="C756" t="s">
        <v>96</v>
      </c>
      <c r="D756">
        <v>2013</v>
      </c>
      <c r="E756">
        <v>55653</v>
      </c>
      <c r="F756" t="s">
        <v>22</v>
      </c>
      <c r="G756" t="s">
        <v>15</v>
      </c>
      <c r="H756" t="s">
        <v>16</v>
      </c>
      <c r="I756" t="s">
        <v>59</v>
      </c>
      <c r="J756" t="s">
        <v>41</v>
      </c>
      <c r="K756" t="s">
        <v>129</v>
      </c>
      <c r="L756">
        <v>5</v>
      </c>
    </row>
    <row r="757" spans="1:13" x14ac:dyDescent="0.3">
      <c r="A757">
        <v>755</v>
      </c>
      <c r="B757" t="s">
        <v>1209</v>
      </c>
      <c r="C757" t="s">
        <v>165</v>
      </c>
      <c r="D757">
        <v>2013</v>
      </c>
      <c r="E757">
        <v>35000</v>
      </c>
      <c r="F757" t="s">
        <v>22</v>
      </c>
      <c r="G757" t="s">
        <v>15</v>
      </c>
      <c r="H757" t="s">
        <v>16</v>
      </c>
      <c r="I757" t="s">
        <v>949</v>
      </c>
      <c r="J757" t="s">
        <v>332</v>
      </c>
      <c r="K757" t="s">
        <v>515</v>
      </c>
      <c r="L757">
        <v>4</v>
      </c>
    </row>
    <row r="758" spans="1:13" x14ac:dyDescent="0.3">
      <c r="A758">
        <v>756</v>
      </c>
      <c r="B758" t="s">
        <v>1210</v>
      </c>
      <c r="C758" t="s">
        <v>13</v>
      </c>
      <c r="D758">
        <v>2014</v>
      </c>
      <c r="E758">
        <v>44000</v>
      </c>
      <c r="F758" t="s">
        <v>22</v>
      </c>
      <c r="G758" t="s">
        <v>15</v>
      </c>
      <c r="H758" t="s">
        <v>16</v>
      </c>
      <c r="I758" t="s">
        <v>986</v>
      </c>
      <c r="J758" t="s">
        <v>955</v>
      </c>
      <c r="K758" t="s">
        <v>511</v>
      </c>
      <c r="L758">
        <v>5</v>
      </c>
    </row>
    <row r="759" spans="1:13" x14ac:dyDescent="0.3">
      <c r="A759">
        <v>757</v>
      </c>
      <c r="B759" t="s">
        <v>1165</v>
      </c>
      <c r="C759" t="s">
        <v>48</v>
      </c>
      <c r="D759">
        <v>2012</v>
      </c>
      <c r="E759">
        <v>43200</v>
      </c>
      <c r="F759" t="s">
        <v>29</v>
      </c>
      <c r="G759" t="s">
        <v>15</v>
      </c>
      <c r="H759" t="s">
        <v>16</v>
      </c>
      <c r="I759" t="s">
        <v>149</v>
      </c>
      <c r="J759" t="s">
        <v>478</v>
      </c>
      <c r="K759" t="s">
        <v>117</v>
      </c>
      <c r="L759">
        <v>5</v>
      </c>
    </row>
    <row r="760" spans="1:13" x14ac:dyDescent="0.3">
      <c r="A760">
        <v>758</v>
      </c>
      <c r="B760" t="s">
        <v>1211</v>
      </c>
      <c r="C760" t="s">
        <v>54</v>
      </c>
      <c r="D760">
        <v>2005</v>
      </c>
      <c r="E760">
        <v>117000</v>
      </c>
      <c r="F760" t="s">
        <v>29</v>
      </c>
      <c r="G760" t="s">
        <v>15</v>
      </c>
      <c r="H760" t="s">
        <v>16</v>
      </c>
      <c r="I760" t="s">
        <v>1094</v>
      </c>
      <c r="J760" t="s">
        <v>485</v>
      </c>
      <c r="K760" t="s">
        <v>1212</v>
      </c>
      <c r="L760">
        <v>5</v>
      </c>
    </row>
    <row r="761" spans="1:13" x14ac:dyDescent="0.3">
      <c r="A761">
        <v>759</v>
      </c>
      <c r="B761" t="s">
        <v>882</v>
      </c>
      <c r="C761" t="s">
        <v>21</v>
      </c>
      <c r="D761">
        <v>2016</v>
      </c>
      <c r="E761">
        <v>63961</v>
      </c>
      <c r="F761" t="s">
        <v>29</v>
      </c>
      <c r="G761" t="s">
        <v>49</v>
      </c>
      <c r="H761" t="s">
        <v>16</v>
      </c>
      <c r="I761" t="s">
        <v>417</v>
      </c>
      <c r="J761" t="s">
        <v>560</v>
      </c>
      <c r="K761" t="s">
        <v>561</v>
      </c>
      <c r="L761">
        <v>7</v>
      </c>
      <c r="M761" t="s">
        <v>883</v>
      </c>
    </row>
    <row r="762" spans="1:13" x14ac:dyDescent="0.3">
      <c r="A762">
        <v>760</v>
      </c>
      <c r="B762" t="s">
        <v>913</v>
      </c>
      <c r="C762" t="s">
        <v>28</v>
      </c>
      <c r="D762">
        <v>2015</v>
      </c>
      <c r="E762">
        <v>20000</v>
      </c>
      <c r="F762" t="s">
        <v>29</v>
      </c>
      <c r="G762" t="s">
        <v>49</v>
      </c>
      <c r="H762" t="s">
        <v>16</v>
      </c>
      <c r="I762" t="s">
        <v>914</v>
      </c>
      <c r="J762" t="s">
        <v>475</v>
      </c>
      <c r="K762" t="s">
        <v>915</v>
      </c>
      <c r="L762">
        <v>4</v>
      </c>
      <c r="M762" t="s">
        <v>1213</v>
      </c>
    </row>
    <row r="763" spans="1:13" x14ac:dyDescent="0.3">
      <c r="A763">
        <v>761</v>
      </c>
      <c r="B763" t="s">
        <v>609</v>
      </c>
      <c r="C763" t="s">
        <v>48</v>
      </c>
      <c r="D763">
        <v>2016</v>
      </c>
      <c r="E763">
        <v>34000</v>
      </c>
      <c r="F763" t="s">
        <v>22</v>
      </c>
      <c r="G763" t="s">
        <v>15</v>
      </c>
      <c r="H763" t="s">
        <v>16</v>
      </c>
      <c r="I763" t="s">
        <v>149</v>
      </c>
      <c r="J763" t="s">
        <v>41</v>
      </c>
      <c r="K763" t="s">
        <v>271</v>
      </c>
      <c r="L763">
        <v>5</v>
      </c>
    </row>
    <row r="764" spans="1:13" x14ac:dyDescent="0.3">
      <c r="A764">
        <v>762</v>
      </c>
      <c r="B764" t="s">
        <v>1214</v>
      </c>
      <c r="C764" t="s">
        <v>145</v>
      </c>
      <c r="D764">
        <v>2015</v>
      </c>
      <c r="E764">
        <v>35000</v>
      </c>
      <c r="F764" t="s">
        <v>22</v>
      </c>
      <c r="G764" t="s">
        <v>15</v>
      </c>
      <c r="H764" t="s">
        <v>16</v>
      </c>
      <c r="I764" t="s">
        <v>224</v>
      </c>
      <c r="J764" t="s">
        <v>41</v>
      </c>
      <c r="K764" t="s">
        <v>225</v>
      </c>
      <c r="L764">
        <v>5</v>
      </c>
    </row>
    <row r="765" spans="1:13" x14ac:dyDescent="0.3">
      <c r="A765">
        <v>763</v>
      </c>
      <c r="B765" t="s">
        <v>223</v>
      </c>
      <c r="C765" t="s">
        <v>28</v>
      </c>
      <c r="D765">
        <v>2013</v>
      </c>
      <c r="E765">
        <v>43000</v>
      </c>
      <c r="F765" t="s">
        <v>22</v>
      </c>
      <c r="G765" t="s">
        <v>15</v>
      </c>
      <c r="H765" t="s">
        <v>16</v>
      </c>
      <c r="I765" t="s">
        <v>40</v>
      </c>
      <c r="J765" t="s">
        <v>41</v>
      </c>
      <c r="K765" t="s">
        <v>42</v>
      </c>
      <c r="L765">
        <v>5</v>
      </c>
    </row>
    <row r="766" spans="1:13" x14ac:dyDescent="0.3">
      <c r="A766">
        <v>764</v>
      </c>
      <c r="B766" t="s">
        <v>425</v>
      </c>
      <c r="C766" t="s">
        <v>35</v>
      </c>
      <c r="D766">
        <v>2008</v>
      </c>
      <c r="E766">
        <v>63193</v>
      </c>
      <c r="F766" t="s">
        <v>22</v>
      </c>
      <c r="G766" t="s">
        <v>15</v>
      </c>
      <c r="H766" t="s">
        <v>16</v>
      </c>
      <c r="I766" t="s">
        <v>426</v>
      </c>
      <c r="J766" t="s">
        <v>41</v>
      </c>
      <c r="K766" t="s">
        <v>427</v>
      </c>
      <c r="L766">
        <v>5</v>
      </c>
    </row>
    <row r="767" spans="1:13" x14ac:dyDescent="0.3">
      <c r="A767">
        <v>765</v>
      </c>
      <c r="B767" t="s">
        <v>1008</v>
      </c>
      <c r="C767" t="s">
        <v>110</v>
      </c>
      <c r="D767">
        <v>2008</v>
      </c>
      <c r="E767">
        <v>110000</v>
      </c>
      <c r="F767" t="s">
        <v>29</v>
      </c>
      <c r="G767" t="s">
        <v>15</v>
      </c>
      <c r="H767" t="s">
        <v>16</v>
      </c>
      <c r="I767" t="s">
        <v>65</v>
      </c>
      <c r="J767" t="s">
        <v>158</v>
      </c>
      <c r="K767" t="s">
        <v>159</v>
      </c>
      <c r="L767">
        <v>8</v>
      </c>
    </row>
    <row r="768" spans="1:13" x14ac:dyDescent="0.3">
      <c r="A768">
        <v>766</v>
      </c>
      <c r="B768" t="s">
        <v>1215</v>
      </c>
      <c r="C768" t="s">
        <v>96</v>
      </c>
      <c r="D768">
        <v>2011</v>
      </c>
      <c r="E768">
        <v>44547</v>
      </c>
      <c r="F768" t="s">
        <v>22</v>
      </c>
      <c r="G768" t="s">
        <v>15</v>
      </c>
      <c r="H768" t="s">
        <v>16</v>
      </c>
      <c r="I768" t="s">
        <v>1216</v>
      </c>
      <c r="J768" t="s">
        <v>993</v>
      </c>
      <c r="K768" t="s">
        <v>290</v>
      </c>
      <c r="L768">
        <v>5</v>
      </c>
    </row>
    <row r="769" spans="1:13" x14ac:dyDescent="0.3">
      <c r="A769">
        <v>767</v>
      </c>
      <c r="B769" t="s">
        <v>688</v>
      </c>
      <c r="C769" t="s">
        <v>165</v>
      </c>
      <c r="D769">
        <v>2011</v>
      </c>
      <c r="E769">
        <v>65000</v>
      </c>
      <c r="F769" t="s">
        <v>22</v>
      </c>
      <c r="G769" t="s">
        <v>15</v>
      </c>
      <c r="H769" t="s">
        <v>16</v>
      </c>
      <c r="I769" t="s">
        <v>59</v>
      </c>
      <c r="J769" t="s">
        <v>60</v>
      </c>
      <c r="K769" t="s">
        <v>61</v>
      </c>
      <c r="L769">
        <v>5</v>
      </c>
    </row>
    <row r="770" spans="1:13" x14ac:dyDescent="0.3">
      <c r="A770">
        <v>768</v>
      </c>
      <c r="B770" t="s">
        <v>1217</v>
      </c>
      <c r="C770" t="s">
        <v>28</v>
      </c>
      <c r="D770">
        <v>2012</v>
      </c>
      <c r="E770">
        <v>79000</v>
      </c>
      <c r="F770" t="s">
        <v>22</v>
      </c>
      <c r="G770" t="s">
        <v>15</v>
      </c>
      <c r="H770" t="s">
        <v>23</v>
      </c>
      <c r="I770" t="s">
        <v>40</v>
      </c>
      <c r="J770" t="s">
        <v>41</v>
      </c>
      <c r="K770" t="s">
        <v>983</v>
      </c>
      <c r="L770">
        <v>5</v>
      </c>
    </row>
    <row r="771" spans="1:13" x14ac:dyDescent="0.3">
      <c r="A771">
        <v>769</v>
      </c>
      <c r="B771" t="s">
        <v>1218</v>
      </c>
      <c r="C771" t="s">
        <v>13</v>
      </c>
      <c r="D771">
        <v>2017</v>
      </c>
      <c r="E771">
        <v>33000</v>
      </c>
      <c r="F771" t="s">
        <v>14</v>
      </c>
      <c r="G771" t="s">
        <v>15</v>
      </c>
      <c r="H771" t="s">
        <v>16</v>
      </c>
      <c r="I771" t="s">
        <v>17</v>
      </c>
      <c r="J771" t="s">
        <v>18</v>
      </c>
      <c r="K771" t="s">
        <v>19</v>
      </c>
      <c r="L771">
        <v>4</v>
      </c>
      <c r="M771" t="s">
        <v>1219</v>
      </c>
    </row>
    <row r="772" spans="1:13" x14ac:dyDescent="0.3">
      <c r="A772">
        <v>770</v>
      </c>
      <c r="B772" t="s">
        <v>1220</v>
      </c>
      <c r="C772" t="s">
        <v>48</v>
      </c>
      <c r="D772">
        <v>2014</v>
      </c>
      <c r="E772">
        <v>108000</v>
      </c>
      <c r="F772" t="s">
        <v>22</v>
      </c>
      <c r="G772" t="s">
        <v>49</v>
      </c>
      <c r="H772" t="s">
        <v>16</v>
      </c>
      <c r="I772" t="s">
        <v>443</v>
      </c>
      <c r="J772" t="s">
        <v>213</v>
      </c>
      <c r="K772" t="s">
        <v>124</v>
      </c>
      <c r="L772">
        <v>5</v>
      </c>
    </row>
    <row r="773" spans="1:13" x14ac:dyDescent="0.3">
      <c r="A773">
        <v>771</v>
      </c>
      <c r="B773" t="s">
        <v>1221</v>
      </c>
      <c r="C773" t="s">
        <v>96</v>
      </c>
      <c r="D773">
        <v>2018</v>
      </c>
      <c r="E773">
        <v>21302</v>
      </c>
      <c r="F773" t="s">
        <v>29</v>
      </c>
      <c r="G773" t="s">
        <v>15</v>
      </c>
      <c r="H773" t="s">
        <v>16</v>
      </c>
      <c r="I773" t="s">
        <v>30</v>
      </c>
      <c r="J773" t="s">
        <v>31</v>
      </c>
      <c r="K773" t="s">
        <v>32</v>
      </c>
      <c r="L773">
        <v>8</v>
      </c>
    </row>
    <row r="774" spans="1:13" x14ac:dyDescent="0.3">
      <c r="A774">
        <v>772</v>
      </c>
      <c r="B774" t="s">
        <v>884</v>
      </c>
      <c r="C774" t="s">
        <v>48</v>
      </c>
      <c r="D774">
        <v>2014</v>
      </c>
      <c r="E774">
        <v>82000</v>
      </c>
      <c r="F774" t="s">
        <v>29</v>
      </c>
      <c r="G774" t="s">
        <v>15</v>
      </c>
      <c r="H774" t="s">
        <v>16</v>
      </c>
      <c r="I774" t="s">
        <v>641</v>
      </c>
      <c r="J774" t="s">
        <v>79</v>
      </c>
      <c r="K774" t="s">
        <v>147</v>
      </c>
      <c r="L774">
        <v>5</v>
      </c>
    </row>
    <row r="775" spans="1:13" x14ac:dyDescent="0.3">
      <c r="A775">
        <v>773</v>
      </c>
      <c r="B775" t="s">
        <v>268</v>
      </c>
      <c r="C775" t="s">
        <v>72</v>
      </c>
      <c r="D775">
        <v>2014</v>
      </c>
      <c r="E775">
        <v>173000</v>
      </c>
      <c r="F775" t="s">
        <v>29</v>
      </c>
      <c r="G775" t="s">
        <v>15</v>
      </c>
      <c r="H775" t="s">
        <v>23</v>
      </c>
      <c r="I775" t="s">
        <v>188</v>
      </c>
      <c r="J775" t="s">
        <v>158</v>
      </c>
      <c r="K775" t="s">
        <v>189</v>
      </c>
      <c r="L775">
        <v>8</v>
      </c>
    </row>
    <row r="776" spans="1:13" x14ac:dyDescent="0.3">
      <c r="A776">
        <v>774</v>
      </c>
      <c r="B776" t="s">
        <v>1222</v>
      </c>
      <c r="C776" t="s">
        <v>54</v>
      </c>
      <c r="D776">
        <v>2013</v>
      </c>
      <c r="E776">
        <v>72000</v>
      </c>
      <c r="F776" t="s">
        <v>29</v>
      </c>
      <c r="G776" t="s">
        <v>15</v>
      </c>
      <c r="H776" t="s">
        <v>16</v>
      </c>
      <c r="I776" t="s">
        <v>1223</v>
      </c>
      <c r="J776" t="s">
        <v>432</v>
      </c>
      <c r="K776" t="s">
        <v>269</v>
      </c>
      <c r="L776">
        <v>7</v>
      </c>
    </row>
    <row r="777" spans="1:13" x14ac:dyDescent="0.3">
      <c r="A777">
        <v>775</v>
      </c>
      <c r="B777" t="s">
        <v>204</v>
      </c>
      <c r="C777" t="s">
        <v>110</v>
      </c>
      <c r="D777">
        <v>2014</v>
      </c>
      <c r="E777">
        <v>50299</v>
      </c>
      <c r="F777" t="s">
        <v>29</v>
      </c>
      <c r="G777" t="s">
        <v>15</v>
      </c>
      <c r="H777" t="s">
        <v>16</v>
      </c>
      <c r="I777" t="s">
        <v>63</v>
      </c>
      <c r="J777" t="s">
        <v>45</v>
      </c>
      <c r="K777" t="s">
        <v>46</v>
      </c>
      <c r="L777">
        <v>7</v>
      </c>
    </row>
    <row r="778" spans="1:13" x14ac:dyDescent="0.3">
      <c r="A778">
        <v>776</v>
      </c>
      <c r="B778" t="s">
        <v>548</v>
      </c>
      <c r="C778" t="s">
        <v>145</v>
      </c>
      <c r="D778">
        <v>2014</v>
      </c>
      <c r="E778">
        <v>60000</v>
      </c>
      <c r="F778" t="s">
        <v>29</v>
      </c>
      <c r="G778" t="s">
        <v>49</v>
      </c>
      <c r="H778" t="s">
        <v>16</v>
      </c>
      <c r="I778" t="s">
        <v>549</v>
      </c>
      <c r="J778" t="s">
        <v>66</v>
      </c>
      <c r="K778" t="s">
        <v>169</v>
      </c>
      <c r="L778">
        <v>5</v>
      </c>
    </row>
    <row r="779" spans="1:13" x14ac:dyDescent="0.3">
      <c r="A779">
        <v>777</v>
      </c>
      <c r="B779" t="s">
        <v>678</v>
      </c>
      <c r="C779" t="s">
        <v>145</v>
      </c>
      <c r="D779">
        <v>2011</v>
      </c>
      <c r="E779">
        <v>112999</v>
      </c>
      <c r="F779" t="s">
        <v>29</v>
      </c>
      <c r="G779" t="s">
        <v>15</v>
      </c>
      <c r="H779" t="s">
        <v>16</v>
      </c>
      <c r="I779" t="s">
        <v>679</v>
      </c>
      <c r="J779" t="s">
        <v>51</v>
      </c>
      <c r="K779" t="s">
        <v>680</v>
      </c>
      <c r="L779">
        <v>7</v>
      </c>
    </row>
    <row r="780" spans="1:13" x14ac:dyDescent="0.3">
      <c r="A780">
        <v>778</v>
      </c>
      <c r="B780" t="s">
        <v>1030</v>
      </c>
      <c r="C780" t="s">
        <v>48</v>
      </c>
      <c r="D780">
        <v>2010</v>
      </c>
      <c r="E780">
        <v>183000</v>
      </c>
      <c r="F780" t="s">
        <v>29</v>
      </c>
      <c r="G780" t="s">
        <v>15</v>
      </c>
      <c r="H780" t="s">
        <v>16</v>
      </c>
      <c r="I780" t="s">
        <v>65</v>
      </c>
      <c r="J780" t="s">
        <v>158</v>
      </c>
      <c r="K780" t="s">
        <v>159</v>
      </c>
      <c r="L780">
        <v>7</v>
      </c>
    </row>
    <row r="781" spans="1:13" x14ac:dyDescent="0.3">
      <c r="A781">
        <v>779</v>
      </c>
      <c r="B781" t="s">
        <v>434</v>
      </c>
      <c r="C781" t="s">
        <v>21</v>
      </c>
      <c r="D781">
        <v>2016</v>
      </c>
      <c r="E781">
        <v>58840</v>
      </c>
      <c r="F781" t="s">
        <v>29</v>
      </c>
      <c r="G781" t="s">
        <v>49</v>
      </c>
      <c r="H781" t="s">
        <v>16</v>
      </c>
      <c r="I781" t="s">
        <v>435</v>
      </c>
      <c r="J781" t="s">
        <v>45</v>
      </c>
      <c r="K781" t="s">
        <v>436</v>
      </c>
      <c r="L781">
        <v>5</v>
      </c>
    </row>
    <row r="782" spans="1:13" x14ac:dyDescent="0.3">
      <c r="A782">
        <v>780</v>
      </c>
      <c r="B782" t="s">
        <v>1012</v>
      </c>
      <c r="C782" t="s">
        <v>145</v>
      </c>
      <c r="D782">
        <v>2014</v>
      </c>
      <c r="E782">
        <v>58000</v>
      </c>
      <c r="F782" t="s">
        <v>22</v>
      </c>
      <c r="G782" t="s">
        <v>15</v>
      </c>
      <c r="H782" t="s">
        <v>16</v>
      </c>
      <c r="I782" t="s">
        <v>203</v>
      </c>
      <c r="J782" t="s">
        <v>155</v>
      </c>
      <c r="K782" t="s">
        <v>156</v>
      </c>
      <c r="L782">
        <v>5</v>
      </c>
    </row>
    <row r="783" spans="1:13" x14ac:dyDescent="0.3">
      <c r="A783">
        <v>781</v>
      </c>
      <c r="B783" t="s">
        <v>931</v>
      </c>
      <c r="C783" t="s">
        <v>54</v>
      </c>
      <c r="D783">
        <v>2011</v>
      </c>
      <c r="E783">
        <v>78000</v>
      </c>
      <c r="F783" t="s">
        <v>29</v>
      </c>
      <c r="G783" t="s">
        <v>15</v>
      </c>
      <c r="H783" t="s">
        <v>16</v>
      </c>
      <c r="I783" t="s">
        <v>364</v>
      </c>
      <c r="J783" t="s">
        <v>213</v>
      </c>
      <c r="K783" t="s">
        <v>404</v>
      </c>
      <c r="L783">
        <v>5</v>
      </c>
    </row>
    <row r="784" spans="1:13" x14ac:dyDescent="0.3">
      <c r="A784">
        <v>782</v>
      </c>
      <c r="B784" t="s">
        <v>1224</v>
      </c>
      <c r="C784" t="s">
        <v>165</v>
      </c>
      <c r="D784">
        <v>2018</v>
      </c>
      <c r="E784">
        <v>34000</v>
      </c>
      <c r="F784" t="s">
        <v>29</v>
      </c>
      <c r="G784" t="s">
        <v>15</v>
      </c>
      <c r="H784" t="s">
        <v>16</v>
      </c>
      <c r="I784" t="s">
        <v>1225</v>
      </c>
      <c r="J784" t="s">
        <v>66</v>
      </c>
      <c r="K784" t="s">
        <v>1226</v>
      </c>
      <c r="L784">
        <v>5</v>
      </c>
      <c r="M784" t="s">
        <v>1227</v>
      </c>
    </row>
    <row r="785" spans="1:13" x14ac:dyDescent="0.3">
      <c r="A785">
        <v>783</v>
      </c>
      <c r="B785" t="s">
        <v>807</v>
      </c>
      <c r="C785" t="s">
        <v>35</v>
      </c>
      <c r="D785">
        <v>2012</v>
      </c>
      <c r="E785">
        <v>54982</v>
      </c>
      <c r="F785" t="s">
        <v>22</v>
      </c>
      <c r="G785" t="s">
        <v>15</v>
      </c>
      <c r="H785" t="s">
        <v>16</v>
      </c>
      <c r="I785" t="s">
        <v>426</v>
      </c>
      <c r="J785" t="s">
        <v>41</v>
      </c>
      <c r="K785" t="s">
        <v>427</v>
      </c>
      <c r="L785">
        <v>5</v>
      </c>
    </row>
    <row r="786" spans="1:13" x14ac:dyDescent="0.3">
      <c r="A786">
        <v>784</v>
      </c>
      <c r="B786" t="s">
        <v>483</v>
      </c>
      <c r="C786" t="s">
        <v>54</v>
      </c>
      <c r="D786">
        <v>2008</v>
      </c>
      <c r="E786">
        <v>65000</v>
      </c>
      <c r="F786" t="s">
        <v>22</v>
      </c>
      <c r="G786" t="s">
        <v>15</v>
      </c>
      <c r="H786" t="s">
        <v>23</v>
      </c>
      <c r="I786" t="s">
        <v>119</v>
      </c>
      <c r="J786" t="s">
        <v>25</v>
      </c>
      <c r="K786" t="s">
        <v>120</v>
      </c>
      <c r="L786">
        <v>5</v>
      </c>
    </row>
    <row r="787" spans="1:13" x14ac:dyDescent="0.3">
      <c r="A787">
        <v>785</v>
      </c>
      <c r="B787" t="s">
        <v>967</v>
      </c>
      <c r="C787" t="s">
        <v>96</v>
      </c>
      <c r="D787">
        <v>2018</v>
      </c>
      <c r="E787">
        <v>16292</v>
      </c>
      <c r="F787" t="s">
        <v>22</v>
      </c>
      <c r="G787" t="s">
        <v>15</v>
      </c>
      <c r="H787" t="s">
        <v>16</v>
      </c>
      <c r="I787" t="s">
        <v>968</v>
      </c>
      <c r="J787" t="s">
        <v>969</v>
      </c>
      <c r="K787" t="s">
        <v>970</v>
      </c>
      <c r="L787">
        <v>5</v>
      </c>
      <c r="M787" t="s">
        <v>1228</v>
      </c>
    </row>
    <row r="788" spans="1:13" x14ac:dyDescent="0.3">
      <c r="A788">
        <v>786</v>
      </c>
      <c r="B788" t="s">
        <v>764</v>
      </c>
      <c r="C788" t="s">
        <v>28</v>
      </c>
      <c r="D788">
        <v>2015</v>
      </c>
      <c r="E788">
        <v>11206</v>
      </c>
      <c r="F788" t="s">
        <v>22</v>
      </c>
      <c r="G788" t="s">
        <v>15</v>
      </c>
      <c r="H788" t="s">
        <v>16</v>
      </c>
      <c r="I788" t="s">
        <v>69</v>
      </c>
      <c r="J788" t="s">
        <v>41</v>
      </c>
      <c r="K788" t="s">
        <v>70</v>
      </c>
      <c r="L788">
        <v>5</v>
      </c>
    </row>
    <row r="789" spans="1:13" x14ac:dyDescent="0.3">
      <c r="A789">
        <v>787</v>
      </c>
      <c r="B789" t="s">
        <v>1229</v>
      </c>
      <c r="C789" t="s">
        <v>48</v>
      </c>
      <c r="D789">
        <v>2015</v>
      </c>
      <c r="E789">
        <v>32100</v>
      </c>
      <c r="F789" t="s">
        <v>22</v>
      </c>
      <c r="G789" t="s">
        <v>49</v>
      </c>
      <c r="H789" t="s">
        <v>16</v>
      </c>
      <c r="I789" t="s">
        <v>69</v>
      </c>
      <c r="J789" t="s">
        <v>41</v>
      </c>
      <c r="K789" t="s">
        <v>70</v>
      </c>
      <c r="L789">
        <v>5</v>
      </c>
    </row>
    <row r="790" spans="1:13" x14ac:dyDescent="0.3">
      <c r="A790">
        <v>788</v>
      </c>
      <c r="B790" t="s">
        <v>243</v>
      </c>
      <c r="C790" t="s">
        <v>13</v>
      </c>
      <c r="D790">
        <v>2018</v>
      </c>
      <c r="E790">
        <v>22296</v>
      </c>
      <c r="F790" t="s">
        <v>22</v>
      </c>
      <c r="G790" t="s">
        <v>15</v>
      </c>
      <c r="H790" t="s">
        <v>23</v>
      </c>
      <c r="I790" t="s">
        <v>423</v>
      </c>
      <c r="J790" t="s">
        <v>18</v>
      </c>
      <c r="K790" t="s">
        <v>209</v>
      </c>
      <c r="L790">
        <v>5</v>
      </c>
      <c r="M790" t="s">
        <v>424</v>
      </c>
    </row>
    <row r="791" spans="1:13" x14ac:dyDescent="0.3">
      <c r="A791">
        <v>789</v>
      </c>
      <c r="B791" t="s">
        <v>1230</v>
      </c>
      <c r="C791" t="s">
        <v>145</v>
      </c>
      <c r="D791">
        <v>2015</v>
      </c>
      <c r="E791">
        <v>36113</v>
      </c>
      <c r="F791" t="s">
        <v>29</v>
      </c>
      <c r="G791" t="s">
        <v>15</v>
      </c>
      <c r="H791" t="s">
        <v>16</v>
      </c>
      <c r="I791" t="s">
        <v>717</v>
      </c>
      <c r="J791" t="s">
        <v>213</v>
      </c>
      <c r="K791" t="s">
        <v>476</v>
      </c>
      <c r="L791">
        <v>5</v>
      </c>
    </row>
    <row r="792" spans="1:13" x14ac:dyDescent="0.3">
      <c r="A792">
        <v>790</v>
      </c>
      <c r="B792" t="s">
        <v>1231</v>
      </c>
      <c r="C792" t="s">
        <v>13</v>
      </c>
      <c r="D792">
        <v>2011</v>
      </c>
      <c r="E792">
        <v>87000</v>
      </c>
      <c r="F792" t="s">
        <v>29</v>
      </c>
      <c r="G792" t="s">
        <v>49</v>
      </c>
      <c r="H792" t="s">
        <v>23</v>
      </c>
      <c r="I792" t="s">
        <v>431</v>
      </c>
      <c r="J792" t="s">
        <v>795</v>
      </c>
      <c r="K792" t="s">
        <v>1105</v>
      </c>
      <c r="L792">
        <v>5</v>
      </c>
    </row>
    <row r="793" spans="1:13" x14ac:dyDescent="0.3">
      <c r="A793">
        <v>791</v>
      </c>
      <c r="B793" t="s">
        <v>1232</v>
      </c>
      <c r="C793" t="s">
        <v>54</v>
      </c>
      <c r="D793">
        <v>2018</v>
      </c>
      <c r="E793">
        <v>1001</v>
      </c>
      <c r="F793" t="s">
        <v>29</v>
      </c>
      <c r="G793" t="s">
        <v>15</v>
      </c>
      <c r="H793" t="s">
        <v>16</v>
      </c>
      <c r="I793" t="s">
        <v>1144</v>
      </c>
      <c r="J793" t="s">
        <v>266</v>
      </c>
      <c r="K793" t="s">
        <v>627</v>
      </c>
      <c r="L793">
        <v>5</v>
      </c>
      <c r="M793" t="s">
        <v>1233</v>
      </c>
    </row>
    <row r="794" spans="1:13" x14ac:dyDescent="0.3">
      <c r="A794">
        <v>792</v>
      </c>
      <c r="B794" t="s">
        <v>1018</v>
      </c>
      <c r="C794" t="s">
        <v>35</v>
      </c>
      <c r="D794">
        <v>2015</v>
      </c>
      <c r="E794">
        <v>39822</v>
      </c>
      <c r="F794" t="s">
        <v>22</v>
      </c>
      <c r="G794" t="s">
        <v>49</v>
      </c>
      <c r="H794" t="s">
        <v>16</v>
      </c>
      <c r="I794" t="s">
        <v>420</v>
      </c>
      <c r="J794" t="s">
        <v>60</v>
      </c>
      <c r="K794" t="s">
        <v>459</v>
      </c>
      <c r="L794">
        <v>5</v>
      </c>
    </row>
    <row r="795" spans="1:13" x14ac:dyDescent="0.3">
      <c r="A795">
        <v>793</v>
      </c>
      <c r="B795" t="s">
        <v>1234</v>
      </c>
      <c r="C795" t="s">
        <v>35</v>
      </c>
      <c r="D795">
        <v>2008</v>
      </c>
      <c r="E795">
        <v>81814</v>
      </c>
      <c r="F795" t="s">
        <v>22</v>
      </c>
      <c r="G795" t="s">
        <v>15</v>
      </c>
      <c r="H795" t="s">
        <v>16</v>
      </c>
      <c r="I795" t="s">
        <v>672</v>
      </c>
      <c r="J795" t="s">
        <v>101</v>
      </c>
      <c r="K795" t="s">
        <v>1235</v>
      </c>
      <c r="L795">
        <v>5</v>
      </c>
    </row>
    <row r="796" spans="1:13" x14ac:dyDescent="0.3">
      <c r="A796">
        <v>794</v>
      </c>
      <c r="B796" t="s">
        <v>1236</v>
      </c>
      <c r="C796" t="s">
        <v>72</v>
      </c>
      <c r="D796">
        <v>2016</v>
      </c>
      <c r="E796">
        <v>62000</v>
      </c>
      <c r="F796" t="s">
        <v>29</v>
      </c>
      <c r="G796" t="s">
        <v>15</v>
      </c>
      <c r="H796" t="s">
        <v>16</v>
      </c>
      <c r="I796" t="s">
        <v>597</v>
      </c>
      <c r="J796" t="s">
        <v>286</v>
      </c>
      <c r="K796" t="s">
        <v>567</v>
      </c>
      <c r="L796">
        <v>5</v>
      </c>
    </row>
    <row r="797" spans="1:13" x14ac:dyDescent="0.3">
      <c r="A797">
        <v>795</v>
      </c>
      <c r="B797" t="s">
        <v>310</v>
      </c>
      <c r="C797" t="s">
        <v>48</v>
      </c>
      <c r="D797">
        <v>2017</v>
      </c>
      <c r="E797">
        <v>71000</v>
      </c>
      <c r="F797" t="s">
        <v>29</v>
      </c>
      <c r="G797" t="s">
        <v>15</v>
      </c>
      <c r="H797" t="s">
        <v>23</v>
      </c>
      <c r="I797" t="s">
        <v>367</v>
      </c>
      <c r="J797" t="s">
        <v>79</v>
      </c>
      <c r="K797" t="s">
        <v>147</v>
      </c>
      <c r="L797">
        <v>5</v>
      </c>
    </row>
    <row r="798" spans="1:13" x14ac:dyDescent="0.3">
      <c r="A798">
        <v>796</v>
      </c>
      <c r="B798" t="s">
        <v>1081</v>
      </c>
      <c r="C798" t="s">
        <v>21</v>
      </c>
      <c r="D798">
        <v>2019</v>
      </c>
      <c r="E798">
        <v>10452</v>
      </c>
      <c r="F798" t="s">
        <v>22</v>
      </c>
      <c r="G798" t="s">
        <v>49</v>
      </c>
      <c r="H798" t="s">
        <v>16</v>
      </c>
      <c r="I798" t="s">
        <v>326</v>
      </c>
      <c r="J798" t="s">
        <v>235</v>
      </c>
      <c r="K798" t="s">
        <v>552</v>
      </c>
      <c r="L798">
        <v>5</v>
      </c>
    </row>
    <row r="799" spans="1:13" x14ac:dyDescent="0.3">
      <c r="A799">
        <v>797</v>
      </c>
      <c r="B799" t="s">
        <v>1237</v>
      </c>
      <c r="C799" t="s">
        <v>145</v>
      </c>
      <c r="D799">
        <v>2018</v>
      </c>
      <c r="E799">
        <v>1520</v>
      </c>
      <c r="F799" t="s">
        <v>22</v>
      </c>
      <c r="G799" t="s">
        <v>15</v>
      </c>
      <c r="H799" t="s">
        <v>16</v>
      </c>
      <c r="I799" t="s">
        <v>258</v>
      </c>
      <c r="J799" t="s">
        <v>235</v>
      </c>
      <c r="K799" t="s">
        <v>259</v>
      </c>
      <c r="L799">
        <v>5</v>
      </c>
      <c r="M799" t="s">
        <v>1238</v>
      </c>
    </row>
    <row r="800" spans="1:13" x14ac:dyDescent="0.3">
      <c r="A800">
        <v>798</v>
      </c>
      <c r="B800" t="s">
        <v>347</v>
      </c>
      <c r="C800" t="s">
        <v>72</v>
      </c>
      <c r="D800">
        <v>2013</v>
      </c>
      <c r="E800">
        <v>35315</v>
      </c>
      <c r="F800" t="s">
        <v>22</v>
      </c>
      <c r="G800" t="s">
        <v>15</v>
      </c>
      <c r="H800" t="s">
        <v>23</v>
      </c>
      <c r="I800" t="s">
        <v>348</v>
      </c>
      <c r="J800" t="s">
        <v>108</v>
      </c>
      <c r="K800" t="s">
        <v>247</v>
      </c>
      <c r="L800">
        <v>5</v>
      </c>
    </row>
    <row r="801" spans="1:13" x14ac:dyDescent="0.3">
      <c r="A801">
        <v>799</v>
      </c>
      <c r="B801" t="s">
        <v>640</v>
      </c>
      <c r="C801" t="s">
        <v>35</v>
      </c>
      <c r="D801">
        <v>2014</v>
      </c>
      <c r="E801">
        <v>91722</v>
      </c>
      <c r="F801" t="s">
        <v>29</v>
      </c>
      <c r="G801" t="s">
        <v>15</v>
      </c>
      <c r="H801" t="s">
        <v>16</v>
      </c>
      <c r="I801" t="s">
        <v>641</v>
      </c>
      <c r="J801" t="s">
        <v>79</v>
      </c>
      <c r="K801" t="s">
        <v>147</v>
      </c>
      <c r="L801">
        <v>5</v>
      </c>
    </row>
    <row r="802" spans="1:13" x14ac:dyDescent="0.3">
      <c r="A802">
        <v>800</v>
      </c>
      <c r="B802" t="s">
        <v>295</v>
      </c>
      <c r="C802" t="s">
        <v>48</v>
      </c>
      <c r="D802">
        <v>2011</v>
      </c>
      <c r="E802">
        <v>35976</v>
      </c>
      <c r="F802" t="s">
        <v>22</v>
      </c>
      <c r="G802" t="s">
        <v>15</v>
      </c>
      <c r="H802" t="s">
        <v>16</v>
      </c>
      <c r="I802" t="s">
        <v>59</v>
      </c>
      <c r="J802" t="s">
        <v>41</v>
      </c>
      <c r="K802" t="s">
        <v>129</v>
      </c>
      <c r="L802">
        <v>5</v>
      </c>
    </row>
    <row r="803" spans="1:13" x14ac:dyDescent="0.3">
      <c r="A803">
        <v>801</v>
      </c>
      <c r="B803" t="s">
        <v>967</v>
      </c>
      <c r="C803" t="s">
        <v>13</v>
      </c>
      <c r="D803">
        <v>2016</v>
      </c>
      <c r="E803">
        <v>22000</v>
      </c>
      <c r="F803" t="s">
        <v>22</v>
      </c>
      <c r="G803" t="s">
        <v>15</v>
      </c>
      <c r="H803" t="s">
        <v>16</v>
      </c>
      <c r="I803" t="s">
        <v>968</v>
      </c>
      <c r="J803" t="s">
        <v>969</v>
      </c>
      <c r="K803" t="s">
        <v>970</v>
      </c>
      <c r="L803">
        <v>5</v>
      </c>
      <c r="M803" t="s">
        <v>1239</v>
      </c>
    </row>
    <row r="804" spans="1:13" x14ac:dyDescent="0.3">
      <c r="A804">
        <v>802</v>
      </c>
      <c r="B804" t="s">
        <v>1240</v>
      </c>
      <c r="C804" t="s">
        <v>35</v>
      </c>
      <c r="D804">
        <v>2011</v>
      </c>
      <c r="E804">
        <v>71000</v>
      </c>
      <c r="F804" t="s">
        <v>29</v>
      </c>
      <c r="G804" t="s">
        <v>49</v>
      </c>
      <c r="H804" t="s">
        <v>16</v>
      </c>
      <c r="I804" t="s">
        <v>1241</v>
      </c>
      <c r="J804" t="s">
        <v>66</v>
      </c>
      <c r="K804" t="s">
        <v>785</v>
      </c>
      <c r="L804">
        <v>5</v>
      </c>
      <c r="M804" t="s">
        <v>1242</v>
      </c>
    </row>
    <row r="805" spans="1:13" x14ac:dyDescent="0.3">
      <c r="A805">
        <v>803</v>
      </c>
      <c r="B805" t="s">
        <v>383</v>
      </c>
      <c r="C805" t="s">
        <v>48</v>
      </c>
      <c r="D805">
        <v>2014</v>
      </c>
      <c r="E805">
        <v>25000</v>
      </c>
      <c r="F805" t="s">
        <v>22</v>
      </c>
      <c r="G805" t="s">
        <v>15</v>
      </c>
      <c r="H805" t="s">
        <v>16</v>
      </c>
      <c r="I805" t="s">
        <v>69</v>
      </c>
      <c r="J805" t="s">
        <v>41</v>
      </c>
      <c r="K805" t="s">
        <v>70</v>
      </c>
      <c r="L805">
        <v>5</v>
      </c>
    </row>
    <row r="806" spans="1:13" x14ac:dyDescent="0.3">
      <c r="A806">
        <v>804</v>
      </c>
      <c r="B806" t="s">
        <v>500</v>
      </c>
      <c r="C806" t="s">
        <v>35</v>
      </c>
      <c r="D806">
        <v>2010</v>
      </c>
      <c r="E806">
        <v>54486</v>
      </c>
      <c r="F806" t="s">
        <v>22</v>
      </c>
      <c r="G806" t="s">
        <v>15</v>
      </c>
      <c r="H806" t="s">
        <v>16</v>
      </c>
      <c r="I806" t="s">
        <v>119</v>
      </c>
      <c r="J806" t="s">
        <v>25</v>
      </c>
      <c r="K806" t="s">
        <v>120</v>
      </c>
      <c r="L806">
        <v>5</v>
      </c>
    </row>
    <row r="807" spans="1:13" x14ac:dyDescent="0.3">
      <c r="A807">
        <v>805</v>
      </c>
      <c r="B807" t="s">
        <v>1243</v>
      </c>
      <c r="C807" t="s">
        <v>145</v>
      </c>
      <c r="D807">
        <v>2017</v>
      </c>
      <c r="E807">
        <v>18366</v>
      </c>
      <c r="F807" t="s">
        <v>22</v>
      </c>
      <c r="G807" t="s">
        <v>49</v>
      </c>
      <c r="H807" t="s">
        <v>16</v>
      </c>
      <c r="I807" t="s">
        <v>1244</v>
      </c>
      <c r="J807" t="s">
        <v>1245</v>
      </c>
      <c r="K807" t="s">
        <v>634</v>
      </c>
      <c r="L807">
        <v>5</v>
      </c>
      <c r="M807" t="s">
        <v>1246</v>
      </c>
    </row>
    <row r="808" spans="1:13" x14ac:dyDescent="0.3">
      <c r="A808">
        <v>806</v>
      </c>
      <c r="B808" t="s">
        <v>1247</v>
      </c>
      <c r="C808" t="s">
        <v>145</v>
      </c>
      <c r="D808">
        <v>2010</v>
      </c>
      <c r="E808">
        <v>16000</v>
      </c>
      <c r="F808" t="s">
        <v>22</v>
      </c>
      <c r="G808" t="s">
        <v>15</v>
      </c>
      <c r="H808" t="s">
        <v>16</v>
      </c>
      <c r="I808" t="s">
        <v>443</v>
      </c>
      <c r="J808" t="s">
        <v>298</v>
      </c>
      <c r="K808" t="s">
        <v>404</v>
      </c>
      <c r="L808">
        <v>5</v>
      </c>
    </row>
    <row r="809" spans="1:13" x14ac:dyDescent="0.3">
      <c r="A809">
        <v>807</v>
      </c>
      <c r="B809" t="s">
        <v>1248</v>
      </c>
      <c r="C809" t="s">
        <v>21</v>
      </c>
      <c r="D809">
        <v>2017</v>
      </c>
      <c r="E809">
        <v>31176</v>
      </c>
      <c r="F809" t="s">
        <v>22</v>
      </c>
      <c r="G809" t="s">
        <v>49</v>
      </c>
      <c r="H809" t="s">
        <v>16</v>
      </c>
      <c r="I809" t="s">
        <v>364</v>
      </c>
      <c r="J809" t="s">
        <v>332</v>
      </c>
      <c r="K809" t="s">
        <v>515</v>
      </c>
      <c r="L809">
        <v>4</v>
      </c>
    </row>
    <row r="810" spans="1:13" x14ac:dyDescent="0.3">
      <c r="A810">
        <v>808</v>
      </c>
      <c r="B810" t="s">
        <v>85</v>
      </c>
      <c r="C810" t="s">
        <v>54</v>
      </c>
      <c r="D810">
        <v>2012</v>
      </c>
      <c r="E810">
        <v>88375</v>
      </c>
      <c r="F810" t="s">
        <v>29</v>
      </c>
      <c r="G810" t="s">
        <v>49</v>
      </c>
      <c r="H810" t="s">
        <v>23</v>
      </c>
      <c r="I810" t="s">
        <v>86</v>
      </c>
      <c r="J810" t="s">
        <v>87</v>
      </c>
      <c r="K810" t="s">
        <v>88</v>
      </c>
      <c r="L810">
        <v>5</v>
      </c>
    </row>
    <row r="811" spans="1:13" x14ac:dyDescent="0.3">
      <c r="A811">
        <v>809</v>
      </c>
      <c r="B811" t="s">
        <v>1249</v>
      </c>
      <c r="C811" t="s">
        <v>54</v>
      </c>
      <c r="D811">
        <v>2017</v>
      </c>
      <c r="E811">
        <v>34500</v>
      </c>
      <c r="F811" t="s">
        <v>22</v>
      </c>
      <c r="G811" t="s">
        <v>49</v>
      </c>
      <c r="H811" t="s">
        <v>16</v>
      </c>
      <c r="I811" t="s">
        <v>781</v>
      </c>
      <c r="J811" t="s">
        <v>18</v>
      </c>
      <c r="K811" t="s">
        <v>231</v>
      </c>
      <c r="L811">
        <v>5</v>
      </c>
    </row>
    <row r="812" spans="1:13" x14ac:dyDescent="0.3">
      <c r="A812">
        <v>810</v>
      </c>
      <c r="B812" t="s">
        <v>910</v>
      </c>
      <c r="C812" t="s">
        <v>35</v>
      </c>
      <c r="D812">
        <v>2012</v>
      </c>
      <c r="E812">
        <v>80000</v>
      </c>
      <c r="F812" t="s">
        <v>29</v>
      </c>
      <c r="G812" t="s">
        <v>15</v>
      </c>
      <c r="H812" t="s">
        <v>16</v>
      </c>
      <c r="I812" t="s">
        <v>50</v>
      </c>
      <c r="J812" t="s">
        <v>51</v>
      </c>
      <c r="K812" t="s">
        <v>911</v>
      </c>
      <c r="L812">
        <v>7</v>
      </c>
    </row>
    <row r="813" spans="1:13" x14ac:dyDescent="0.3">
      <c r="A813">
        <v>811</v>
      </c>
      <c r="B813" t="s">
        <v>585</v>
      </c>
      <c r="C813" t="s">
        <v>13</v>
      </c>
      <c r="D813">
        <v>2013</v>
      </c>
      <c r="E813">
        <v>46000</v>
      </c>
      <c r="F813" t="s">
        <v>29</v>
      </c>
      <c r="G813" t="s">
        <v>15</v>
      </c>
      <c r="H813" t="s">
        <v>16</v>
      </c>
      <c r="I813" t="s">
        <v>337</v>
      </c>
      <c r="J813" t="s">
        <v>235</v>
      </c>
      <c r="K813" t="s">
        <v>338</v>
      </c>
      <c r="L813">
        <v>5</v>
      </c>
    </row>
    <row r="814" spans="1:13" x14ac:dyDescent="0.3">
      <c r="A814">
        <v>812</v>
      </c>
      <c r="B814" t="s">
        <v>1250</v>
      </c>
      <c r="C814" t="s">
        <v>28</v>
      </c>
      <c r="D814">
        <v>2009</v>
      </c>
      <c r="E814">
        <v>70000</v>
      </c>
      <c r="F814" t="s">
        <v>22</v>
      </c>
      <c r="G814" t="s">
        <v>49</v>
      </c>
      <c r="H814" t="s">
        <v>73</v>
      </c>
      <c r="I814" t="s">
        <v>394</v>
      </c>
      <c r="J814" t="s">
        <v>113</v>
      </c>
      <c r="K814" t="s">
        <v>1251</v>
      </c>
      <c r="L814">
        <v>5</v>
      </c>
    </row>
    <row r="815" spans="1:13" x14ac:dyDescent="0.3">
      <c r="A815">
        <v>813</v>
      </c>
      <c r="B815" t="s">
        <v>1252</v>
      </c>
      <c r="C815" t="s">
        <v>35</v>
      </c>
      <c r="D815">
        <v>2009</v>
      </c>
      <c r="E815">
        <v>51000</v>
      </c>
      <c r="F815" t="s">
        <v>29</v>
      </c>
      <c r="G815" t="s">
        <v>49</v>
      </c>
      <c r="H815" t="s">
        <v>16</v>
      </c>
      <c r="I815" t="s">
        <v>1253</v>
      </c>
      <c r="J815" t="s">
        <v>359</v>
      </c>
      <c r="K815" t="s">
        <v>929</v>
      </c>
      <c r="L815">
        <v>5</v>
      </c>
    </row>
    <row r="816" spans="1:13" x14ac:dyDescent="0.3">
      <c r="A816">
        <v>814</v>
      </c>
      <c r="B816" t="s">
        <v>1254</v>
      </c>
      <c r="C816" t="s">
        <v>13</v>
      </c>
      <c r="D816">
        <v>2017</v>
      </c>
      <c r="E816">
        <v>25000</v>
      </c>
      <c r="F816" t="s">
        <v>29</v>
      </c>
      <c r="G816" t="s">
        <v>49</v>
      </c>
      <c r="H816" t="s">
        <v>16</v>
      </c>
      <c r="I816" t="s">
        <v>44</v>
      </c>
      <c r="J816" t="s">
        <v>45</v>
      </c>
      <c r="K816" t="s">
        <v>46</v>
      </c>
      <c r="L816">
        <v>7</v>
      </c>
    </row>
    <row r="817" spans="1:13" x14ac:dyDescent="0.3">
      <c r="A817">
        <v>815</v>
      </c>
      <c r="B817" t="s">
        <v>1255</v>
      </c>
      <c r="C817" t="s">
        <v>21</v>
      </c>
      <c r="D817">
        <v>2017</v>
      </c>
      <c r="E817">
        <v>25132</v>
      </c>
      <c r="F817" t="s">
        <v>22</v>
      </c>
      <c r="G817" t="s">
        <v>49</v>
      </c>
      <c r="H817" t="s">
        <v>16</v>
      </c>
      <c r="I817" t="s">
        <v>1256</v>
      </c>
      <c r="J817" t="s">
        <v>583</v>
      </c>
      <c r="K817" t="s">
        <v>1257</v>
      </c>
      <c r="L817">
        <v>5</v>
      </c>
    </row>
    <row r="818" spans="1:13" x14ac:dyDescent="0.3">
      <c r="A818">
        <v>816</v>
      </c>
      <c r="B818" t="s">
        <v>218</v>
      </c>
      <c r="C818" t="s">
        <v>13</v>
      </c>
      <c r="D818">
        <v>2011</v>
      </c>
      <c r="E818">
        <v>70000</v>
      </c>
      <c r="F818" t="s">
        <v>22</v>
      </c>
      <c r="G818" t="s">
        <v>15</v>
      </c>
      <c r="H818" t="s">
        <v>16</v>
      </c>
      <c r="I818" t="s">
        <v>219</v>
      </c>
      <c r="J818" t="s">
        <v>220</v>
      </c>
      <c r="K818" t="s">
        <v>221</v>
      </c>
      <c r="L818">
        <v>5</v>
      </c>
    </row>
    <row r="819" spans="1:13" x14ac:dyDescent="0.3">
      <c r="A819">
        <v>817</v>
      </c>
      <c r="B819" t="s">
        <v>20</v>
      </c>
      <c r="C819" t="s">
        <v>96</v>
      </c>
      <c r="D819">
        <v>2015</v>
      </c>
      <c r="E819">
        <v>48913</v>
      </c>
      <c r="F819" t="s">
        <v>22</v>
      </c>
      <c r="G819" t="s">
        <v>15</v>
      </c>
      <c r="H819" t="s">
        <v>16</v>
      </c>
      <c r="I819" t="s">
        <v>24</v>
      </c>
      <c r="J819" t="s">
        <v>25</v>
      </c>
      <c r="K819" t="s">
        <v>26</v>
      </c>
      <c r="L819">
        <v>5</v>
      </c>
    </row>
    <row r="820" spans="1:13" x14ac:dyDescent="0.3">
      <c r="A820">
        <v>818</v>
      </c>
      <c r="B820" t="s">
        <v>1258</v>
      </c>
      <c r="C820" t="s">
        <v>35</v>
      </c>
      <c r="D820">
        <v>2014</v>
      </c>
      <c r="E820">
        <v>63000</v>
      </c>
      <c r="F820" t="s">
        <v>29</v>
      </c>
      <c r="G820" t="s">
        <v>15</v>
      </c>
      <c r="H820" t="s">
        <v>16</v>
      </c>
      <c r="I820" t="s">
        <v>1259</v>
      </c>
      <c r="J820" t="s">
        <v>123</v>
      </c>
      <c r="K820" t="s">
        <v>124</v>
      </c>
      <c r="L820">
        <v>5</v>
      </c>
      <c r="M820" t="s">
        <v>1260</v>
      </c>
    </row>
    <row r="821" spans="1:13" x14ac:dyDescent="0.3">
      <c r="A821">
        <v>819</v>
      </c>
      <c r="B821" t="s">
        <v>483</v>
      </c>
      <c r="C821" t="s">
        <v>54</v>
      </c>
      <c r="D821">
        <v>2011</v>
      </c>
      <c r="E821">
        <v>90000</v>
      </c>
      <c r="F821" t="s">
        <v>22</v>
      </c>
      <c r="G821" t="s">
        <v>15</v>
      </c>
      <c r="H821" t="s">
        <v>16</v>
      </c>
      <c r="I821" t="s">
        <v>119</v>
      </c>
      <c r="J821" t="s">
        <v>25</v>
      </c>
      <c r="K821" t="s">
        <v>120</v>
      </c>
      <c r="L821">
        <v>5</v>
      </c>
    </row>
    <row r="822" spans="1:13" x14ac:dyDescent="0.3">
      <c r="A822">
        <v>820</v>
      </c>
      <c r="B822" t="s">
        <v>347</v>
      </c>
      <c r="C822" t="s">
        <v>72</v>
      </c>
      <c r="D822">
        <v>2013</v>
      </c>
      <c r="E822">
        <v>55000</v>
      </c>
      <c r="F822" t="s">
        <v>22</v>
      </c>
      <c r="G822" t="s">
        <v>15</v>
      </c>
      <c r="H822" t="s">
        <v>16</v>
      </c>
      <c r="I822" t="s">
        <v>348</v>
      </c>
      <c r="J822" t="s">
        <v>108</v>
      </c>
      <c r="K822" t="s">
        <v>247</v>
      </c>
      <c r="L822">
        <v>5</v>
      </c>
    </row>
    <row r="823" spans="1:13" x14ac:dyDescent="0.3">
      <c r="A823">
        <v>821</v>
      </c>
      <c r="B823" t="s">
        <v>1261</v>
      </c>
      <c r="C823" t="s">
        <v>28</v>
      </c>
      <c r="D823">
        <v>2013</v>
      </c>
      <c r="E823">
        <v>51000</v>
      </c>
      <c r="F823" t="s">
        <v>22</v>
      </c>
      <c r="G823" t="s">
        <v>15</v>
      </c>
      <c r="H823" t="s">
        <v>16</v>
      </c>
      <c r="I823" t="s">
        <v>353</v>
      </c>
      <c r="J823" t="s">
        <v>108</v>
      </c>
      <c r="K823" t="s">
        <v>338</v>
      </c>
      <c r="L823">
        <v>5</v>
      </c>
    </row>
    <row r="824" spans="1:13" x14ac:dyDescent="0.3">
      <c r="A824">
        <v>822</v>
      </c>
      <c r="B824" t="s">
        <v>982</v>
      </c>
      <c r="C824" t="s">
        <v>48</v>
      </c>
      <c r="D824">
        <v>2012</v>
      </c>
      <c r="E824">
        <v>35844</v>
      </c>
      <c r="F824" t="s">
        <v>22</v>
      </c>
      <c r="G824" t="s">
        <v>15</v>
      </c>
      <c r="H824" t="s">
        <v>23</v>
      </c>
      <c r="I824" t="s">
        <v>40</v>
      </c>
      <c r="J824" t="s">
        <v>41</v>
      </c>
      <c r="K824" t="s">
        <v>983</v>
      </c>
      <c r="L824">
        <v>5</v>
      </c>
    </row>
    <row r="825" spans="1:13" x14ac:dyDescent="0.3">
      <c r="A825">
        <v>823</v>
      </c>
      <c r="B825" t="s">
        <v>1262</v>
      </c>
      <c r="C825" t="s">
        <v>145</v>
      </c>
      <c r="D825">
        <v>2012</v>
      </c>
      <c r="E825">
        <v>14850</v>
      </c>
      <c r="F825" t="s">
        <v>22</v>
      </c>
      <c r="G825" t="s">
        <v>49</v>
      </c>
      <c r="H825" t="s">
        <v>16</v>
      </c>
      <c r="I825" t="s">
        <v>1263</v>
      </c>
      <c r="J825" t="s">
        <v>1264</v>
      </c>
      <c r="K825" t="s">
        <v>1265</v>
      </c>
      <c r="L825">
        <v>2</v>
      </c>
    </row>
    <row r="826" spans="1:13" x14ac:dyDescent="0.3">
      <c r="A826">
        <v>824</v>
      </c>
      <c r="B826" t="s">
        <v>1027</v>
      </c>
      <c r="C826" t="s">
        <v>35</v>
      </c>
      <c r="D826">
        <v>2014</v>
      </c>
      <c r="E826">
        <v>98000</v>
      </c>
      <c r="F826" t="s">
        <v>29</v>
      </c>
      <c r="G826" t="s">
        <v>49</v>
      </c>
      <c r="H826" t="s">
        <v>16</v>
      </c>
      <c r="I826" t="s">
        <v>549</v>
      </c>
      <c r="J826" t="s">
        <v>66</v>
      </c>
      <c r="K826" t="s">
        <v>169</v>
      </c>
      <c r="L826">
        <v>5</v>
      </c>
    </row>
    <row r="827" spans="1:13" x14ac:dyDescent="0.3">
      <c r="A827">
        <v>825</v>
      </c>
      <c r="B827" t="s">
        <v>301</v>
      </c>
      <c r="C827" t="s">
        <v>28</v>
      </c>
      <c r="D827">
        <v>2015</v>
      </c>
      <c r="E827">
        <v>17000</v>
      </c>
      <c r="F827" t="s">
        <v>22</v>
      </c>
      <c r="G827" t="s">
        <v>15</v>
      </c>
      <c r="H827" t="s">
        <v>16</v>
      </c>
      <c r="I827" t="s">
        <v>224</v>
      </c>
      <c r="J827" t="s">
        <v>41</v>
      </c>
      <c r="K827" t="s">
        <v>225</v>
      </c>
      <c r="L827">
        <v>5</v>
      </c>
    </row>
    <row r="828" spans="1:13" x14ac:dyDescent="0.3">
      <c r="A828">
        <v>826</v>
      </c>
      <c r="B828" t="s">
        <v>1055</v>
      </c>
      <c r="C828" t="s">
        <v>28</v>
      </c>
      <c r="D828">
        <v>2013</v>
      </c>
      <c r="E828">
        <v>42670</v>
      </c>
      <c r="F828" t="s">
        <v>29</v>
      </c>
      <c r="G828" t="s">
        <v>15</v>
      </c>
      <c r="H828" t="s">
        <v>16</v>
      </c>
      <c r="I828" t="s">
        <v>285</v>
      </c>
      <c r="J828" t="s">
        <v>286</v>
      </c>
      <c r="K828" t="s">
        <v>1004</v>
      </c>
      <c r="L828">
        <v>5</v>
      </c>
    </row>
    <row r="829" spans="1:13" x14ac:dyDescent="0.3">
      <c r="A829">
        <v>827</v>
      </c>
      <c r="B829" t="s">
        <v>1266</v>
      </c>
      <c r="C829" t="s">
        <v>96</v>
      </c>
      <c r="D829">
        <v>2014</v>
      </c>
      <c r="E829">
        <v>33128</v>
      </c>
      <c r="F829" t="s">
        <v>29</v>
      </c>
      <c r="G829" t="s">
        <v>49</v>
      </c>
      <c r="H829" t="s">
        <v>16</v>
      </c>
      <c r="I829" t="s">
        <v>1267</v>
      </c>
      <c r="J829" t="s">
        <v>359</v>
      </c>
      <c r="K829" t="s">
        <v>1268</v>
      </c>
      <c r="L829">
        <v>4</v>
      </c>
    </row>
    <row r="830" spans="1:13" x14ac:dyDescent="0.3">
      <c r="A830">
        <v>828</v>
      </c>
      <c r="B830" t="s">
        <v>1019</v>
      </c>
      <c r="C830" t="s">
        <v>72</v>
      </c>
      <c r="D830">
        <v>2018</v>
      </c>
      <c r="E830">
        <v>7300</v>
      </c>
      <c r="F830" t="s">
        <v>22</v>
      </c>
      <c r="G830" t="s">
        <v>15</v>
      </c>
      <c r="H830" t="s">
        <v>23</v>
      </c>
      <c r="I830" t="s">
        <v>701</v>
      </c>
      <c r="J830" t="s">
        <v>18</v>
      </c>
      <c r="K830" t="s">
        <v>244</v>
      </c>
      <c r="L830">
        <v>5</v>
      </c>
      <c r="M830" t="s">
        <v>1269</v>
      </c>
    </row>
    <row r="831" spans="1:13" x14ac:dyDescent="0.3">
      <c r="A831">
        <v>829</v>
      </c>
      <c r="B831" t="s">
        <v>1270</v>
      </c>
      <c r="C831" t="s">
        <v>145</v>
      </c>
      <c r="D831">
        <v>2016</v>
      </c>
      <c r="E831">
        <v>53416</v>
      </c>
      <c r="F831" t="s">
        <v>29</v>
      </c>
      <c r="G831" t="s">
        <v>15</v>
      </c>
      <c r="H831" t="s">
        <v>16</v>
      </c>
      <c r="I831" t="s">
        <v>717</v>
      </c>
      <c r="J831" t="s">
        <v>213</v>
      </c>
      <c r="K831" t="s">
        <v>476</v>
      </c>
      <c r="L831">
        <v>5</v>
      </c>
    </row>
    <row r="832" spans="1:13" x14ac:dyDescent="0.3">
      <c r="A832">
        <v>830</v>
      </c>
      <c r="B832" t="s">
        <v>849</v>
      </c>
      <c r="C832" t="s">
        <v>72</v>
      </c>
      <c r="D832">
        <v>2011</v>
      </c>
      <c r="E832">
        <v>47000</v>
      </c>
      <c r="F832" t="s">
        <v>22</v>
      </c>
      <c r="G832" t="s">
        <v>15</v>
      </c>
      <c r="H832" t="s">
        <v>23</v>
      </c>
      <c r="I832" t="s">
        <v>850</v>
      </c>
      <c r="J832" t="s">
        <v>475</v>
      </c>
      <c r="K832" t="s">
        <v>476</v>
      </c>
      <c r="L832">
        <v>5</v>
      </c>
    </row>
    <row r="833" spans="1:13" x14ac:dyDescent="0.3">
      <c r="A833">
        <v>831</v>
      </c>
      <c r="B833" t="s">
        <v>1271</v>
      </c>
      <c r="C833" t="s">
        <v>165</v>
      </c>
      <c r="D833">
        <v>2008</v>
      </c>
      <c r="E833">
        <v>72002</v>
      </c>
      <c r="F833" t="s">
        <v>29</v>
      </c>
      <c r="G833" t="s">
        <v>15</v>
      </c>
      <c r="H833" t="s">
        <v>23</v>
      </c>
      <c r="I833" t="s">
        <v>399</v>
      </c>
      <c r="J833" t="s">
        <v>965</v>
      </c>
      <c r="K833" t="s">
        <v>713</v>
      </c>
      <c r="L833">
        <v>5</v>
      </c>
    </row>
    <row r="834" spans="1:13" x14ac:dyDescent="0.3">
      <c r="A834">
        <v>832</v>
      </c>
      <c r="B834" t="s">
        <v>125</v>
      </c>
      <c r="C834" t="s">
        <v>48</v>
      </c>
      <c r="D834">
        <v>2016</v>
      </c>
      <c r="E834">
        <v>47000</v>
      </c>
      <c r="F834" t="s">
        <v>29</v>
      </c>
      <c r="G834" t="s">
        <v>49</v>
      </c>
      <c r="H834" t="s">
        <v>16</v>
      </c>
      <c r="I834" t="s">
        <v>1078</v>
      </c>
      <c r="J834" t="s">
        <v>123</v>
      </c>
      <c r="K834" t="s">
        <v>1079</v>
      </c>
      <c r="L834">
        <v>5</v>
      </c>
      <c r="M834" t="s">
        <v>1272</v>
      </c>
    </row>
    <row r="835" spans="1:13" x14ac:dyDescent="0.3">
      <c r="A835">
        <v>833</v>
      </c>
      <c r="B835" t="s">
        <v>1273</v>
      </c>
      <c r="C835" t="s">
        <v>21</v>
      </c>
      <c r="D835">
        <v>2016</v>
      </c>
      <c r="E835">
        <v>47634</v>
      </c>
      <c r="F835" t="s">
        <v>29</v>
      </c>
      <c r="G835" t="s">
        <v>49</v>
      </c>
      <c r="H835" t="s">
        <v>16</v>
      </c>
      <c r="I835" t="s">
        <v>549</v>
      </c>
      <c r="J835" t="s">
        <v>66</v>
      </c>
      <c r="K835" t="s">
        <v>169</v>
      </c>
      <c r="L835">
        <v>5</v>
      </c>
    </row>
    <row r="836" spans="1:13" x14ac:dyDescent="0.3">
      <c r="A836">
        <v>834</v>
      </c>
      <c r="B836" t="s">
        <v>352</v>
      </c>
      <c r="C836" t="s">
        <v>165</v>
      </c>
      <c r="D836">
        <v>2015</v>
      </c>
      <c r="E836">
        <v>62000</v>
      </c>
      <c r="F836" t="s">
        <v>22</v>
      </c>
      <c r="G836" t="s">
        <v>15</v>
      </c>
      <c r="H836" t="s">
        <v>16</v>
      </c>
      <c r="I836" t="s">
        <v>353</v>
      </c>
      <c r="J836" t="s">
        <v>108</v>
      </c>
      <c r="K836" t="s">
        <v>147</v>
      </c>
      <c r="L836">
        <v>5</v>
      </c>
    </row>
    <row r="837" spans="1:13" x14ac:dyDescent="0.3">
      <c r="A837">
        <v>835</v>
      </c>
      <c r="B837" t="s">
        <v>1274</v>
      </c>
      <c r="C837" t="s">
        <v>72</v>
      </c>
      <c r="D837">
        <v>2013</v>
      </c>
      <c r="E837">
        <v>65000</v>
      </c>
      <c r="F837" t="s">
        <v>29</v>
      </c>
      <c r="G837" t="s">
        <v>15</v>
      </c>
      <c r="H837" t="s">
        <v>23</v>
      </c>
      <c r="I837" t="s">
        <v>1275</v>
      </c>
      <c r="J837" t="s">
        <v>93</v>
      </c>
      <c r="K837" t="s">
        <v>231</v>
      </c>
      <c r="L837">
        <v>5</v>
      </c>
    </row>
    <row r="838" spans="1:13" x14ac:dyDescent="0.3">
      <c r="A838">
        <v>836</v>
      </c>
      <c r="B838" t="s">
        <v>1276</v>
      </c>
      <c r="C838" t="s">
        <v>35</v>
      </c>
      <c r="D838">
        <v>2014</v>
      </c>
      <c r="E838">
        <v>92448</v>
      </c>
      <c r="F838" t="s">
        <v>29</v>
      </c>
      <c r="G838" t="s">
        <v>15</v>
      </c>
      <c r="H838" t="s">
        <v>16</v>
      </c>
      <c r="I838" t="s">
        <v>1277</v>
      </c>
      <c r="J838" t="s">
        <v>87</v>
      </c>
      <c r="K838" t="s">
        <v>980</v>
      </c>
      <c r="L838">
        <v>5</v>
      </c>
    </row>
    <row r="839" spans="1:13" x14ac:dyDescent="0.3">
      <c r="A839">
        <v>837</v>
      </c>
      <c r="B839" t="s">
        <v>846</v>
      </c>
      <c r="C839" t="s">
        <v>72</v>
      </c>
      <c r="D839">
        <v>2014</v>
      </c>
      <c r="E839">
        <v>68000</v>
      </c>
      <c r="F839" t="s">
        <v>29</v>
      </c>
      <c r="G839" t="s">
        <v>15</v>
      </c>
      <c r="H839" t="s">
        <v>16</v>
      </c>
      <c r="I839" t="s">
        <v>193</v>
      </c>
      <c r="J839" t="s">
        <v>123</v>
      </c>
      <c r="K839" t="s">
        <v>194</v>
      </c>
      <c r="L839">
        <v>5</v>
      </c>
    </row>
    <row r="840" spans="1:13" x14ac:dyDescent="0.3">
      <c r="A840">
        <v>838</v>
      </c>
      <c r="B840" t="s">
        <v>1278</v>
      </c>
      <c r="C840" t="s">
        <v>28</v>
      </c>
      <c r="D840">
        <v>2011</v>
      </c>
      <c r="E840">
        <v>87000</v>
      </c>
      <c r="F840" t="s">
        <v>29</v>
      </c>
      <c r="G840" t="s">
        <v>49</v>
      </c>
      <c r="H840" t="s">
        <v>16</v>
      </c>
      <c r="I840" t="s">
        <v>252</v>
      </c>
      <c r="J840" t="s">
        <v>45</v>
      </c>
      <c r="K840" t="s">
        <v>1279</v>
      </c>
      <c r="L840">
        <v>5</v>
      </c>
    </row>
    <row r="841" spans="1:13" x14ac:dyDescent="0.3">
      <c r="A841">
        <v>839</v>
      </c>
      <c r="B841" t="s">
        <v>1280</v>
      </c>
      <c r="C841" t="s">
        <v>48</v>
      </c>
      <c r="D841">
        <v>2016</v>
      </c>
      <c r="E841">
        <v>108000</v>
      </c>
      <c r="F841" t="s">
        <v>29</v>
      </c>
      <c r="G841" t="s">
        <v>15</v>
      </c>
      <c r="H841" t="s">
        <v>16</v>
      </c>
      <c r="I841" t="s">
        <v>335</v>
      </c>
      <c r="J841" t="s">
        <v>123</v>
      </c>
      <c r="K841" t="s">
        <v>124</v>
      </c>
      <c r="L841">
        <v>5</v>
      </c>
    </row>
    <row r="842" spans="1:13" x14ac:dyDescent="0.3">
      <c r="A842">
        <v>840</v>
      </c>
      <c r="B842" t="s">
        <v>1281</v>
      </c>
      <c r="C842" t="s">
        <v>72</v>
      </c>
      <c r="D842">
        <v>2015</v>
      </c>
      <c r="E842">
        <v>60000</v>
      </c>
      <c r="F842" t="s">
        <v>29</v>
      </c>
      <c r="G842" t="s">
        <v>49</v>
      </c>
      <c r="H842" t="s">
        <v>16</v>
      </c>
      <c r="I842" t="s">
        <v>1282</v>
      </c>
      <c r="J842" t="s">
        <v>923</v>
      </c>
      <c r="K842" t="s">
        <v>1283</v>
      </c>
      <c r="L842">
        <v>5</v>
      </c>
    </row>
    <row r="843" spans="1:13" x14ac:dyDescent="0.3">
      <c r="A843">
        <v>841</v>
      </c>
      <c r="B843" t="s">
        <v>425</v>
      </c>
      <c r="C843" t="s">
        <v>72</v>
      </c>
      <c r="D843">
        <v>2011</v>
      </c>
      <c r="E843">
        <v>82000</v>
      </c>
      <c r="F843" t="s">
        <v>22</v>
      </c>
      <c r="G843" t="s">
        <v>15</v>
      </c>
      <c r="H843" t="s">
        <v>16</v>
      </c>
      <c r="I843" t="s">
        <v>426</v>
      </c>
      <c r="J843" t="s">
        <v>41</v>
      </c>
      <c r="K843" t="s">
        <v>427</v>
      </c>
      <c r="L843">
        <v>5</v>
      </c>
    </row>
    <row r="844" spans="1:13" x14ac:dyDescent="0.3">
      <c r="A844">
        <v>842</v>
      </c>
      <c r="B844" t="s">
        <v>1284</v>
      </c>
      <c r="C844" t="s">
        <v>54</v>
      </c>
      <c r="D844">
        <v>2016</v>
      </c>
      <c r="E844">
        <v>26189</v>
      </c>
      <c r="F844" t="s">
        <v>22</v>
      </c>
      <c r="G844" t="s">
        <v>15</v>
      </c>
      <c r="H844" t="s">
        <v>16</v>
      </c>
      <c r="I844" t="s">
        <v>255</v>
      </c>
      <c r="J844" t="s">
        <v>256</v>
      </c>
      <c r="K844" t="s">
        <v>247</v>
      </c>
      <c r="L844">
        <v>5</v>
      </c>
    </row>
    <row r="845" spans="1:13" x14ac:dyDescent="0.3">
      <c r="A845">
        <v>843</v>
      </c>
      <c r="B845" t="s">
        <v>1285</v>
      </c>
      <c r="C845" t="s">
        <v>54</v>
      </c>
      <c r="D845">
        <v>2016</v>
      </c>
      <c r="E845">
        <v>26300</v>
      </c>
      <c r="F845" t="s">
        <v>29</v>
      </c>
      <c r="G845" t="s">
        <v>15</v>
      </c>
      <c r="H845" t="s">
        <v>16</v>
      </c>
      <c r="I845" t="s">
        <v>1132</v>
      </c>
      <c r="J845" t="s">
        <v>79</v>
      </c>
      <c r="K845" t="s">
        <v>177</v>
      </c>
      <c r="L845">
        <v>5</v>
      </c>
    </row>
    <row r="846" spans="1:13" x14ac:dyDescent="0.3">
      <c r="A846">
        <v>844</v>
      </c>
      <c r="B846" t="s">
        <v>47</v>
      </c>
      <c r="C846" t="s">
        <v>28</v>
      </c>
      <c r="D846">
        <v>2016</v>
      </c>
      <c r="E846">
        <v>35000</v>
      </c>
      <c r="F846" t="s">
        <v>29</v>
      </c>
      <c r="G846" t="s">
        <v>49</v>
      </c>
      <c r="H846" t="s">
        <v>16</v>
      </c>
      <c r="I846" t="s">
        <v>50</v>
      </c>
      <c r="J846" t="s">
        <v>51</v>
      </c>
      <c r="K846" t="s">
        <v>52</v>
      </c>
      <c r="L846">
        <v>7</v>
      </c>
    </row>
    <row r="847" spans="1:13" x14ac:dyDescent="0.3">
      <c r="A847">
        <v>845</v>
      </c>
      <c r="B847" t="s">
        <v>1286</v>
      </c>
      <c r="C847" t="s">
        <v>48</v>
      </c>
      <c r="D847">
        <v>2010</v>
      </c>
      <c r="E847">
        <v>67000</v>
      </c>
      <c r="F847" t="s">
        <v>29</v>
      </c>
      <c r="G847" t="s">
        <v>15</v>
      </c>
      <c r="H847" t="s">
        <v>16</v>
      </c>
      <c r="I847" t="s">
        <v>420</v>
      </c>
      <c r="J847" t="s">
        <v>79</v>
      </c>
      <c r="K847" t="s">
        <v>80</v>
      </c>
      <c r="L847">
        <v>5</v>
      </c>
    </row>
    <row r="848" spans="1:13" x14ac:dyDescent="0.3">
      <c r="A848">
        <v>846</v>
      </c>
      <c r="B848" t="s">
        <v>1287</v>
      </c>
      <c r="C848" t="s">
        <v>54</v>
      </c>
      <c r="D848">
        <v>2012</v>
      </c>
      <c r="E848">
        <v>42285</v>
      </c>
      <c r="F848" t="s">
        <v>22</v>
      </c>
      <c r="G848" t="s">
        <v>15</v>
      </c>
      <c r="H848" t="s">
        <v>16</v>
      </c>
      <c r="I848" t="s">
        <v>97</v>
      </c>
      <c r="J848" t="s">
        <v>56</v>
      </c>
      <c r="K848" t="s">
        <v>1288</v>
      </c>
      <c r="L848">
        <v>5</v>
      </c>
    </row>
    <row r="849" spans="1:13" x14ac:dyDescent="0.3">
      <c r="A849">
        <v>847</v>
      </c>
      <c r="B849" t="s">
        <v>1289</v>
      </c>
      <c r="C849" t="s">
        <v>145</v>
      </c>
      <c r="D849">
        <v>2017</v>
      </c>
      <c r="E849">
        <v>7000</v>
      </c>
      <c r="F849" t="s">
        <v>22</v>
      </c>
      <c r="G849" t="s">
        <v>15</v>
      </c>
      <c r="H849" t="s">
        <v>16</v>
      </c>
      <c r="I849" t="s">
        <v>409</v>
      </c>
      <c r="J849" t="s">
        <v>108</v>
      </c>
      <c r="K849" t="s">
        <v>70</v>
      </c>
      <c r="L849">
        <v>6</v>
      </c>
    </row>
    <row r="850" spans="1:13" x14ac:dyDescent="0.3">
      <c r="A850">
        <v>848</v>
      </c>
      <c r="B850" t="s">
        <v>1290</v>
      </c>
      <c r="C850" t="s">
        <v>48</v>
      </c>
      <c r="D850">
        <v>2016</v>
      </c>
      <c r="E850">
        <v>42000</v>
      </c>
      <c r="F850" t="s">
        <v>22</v>
      </c>
      <c r="G850" t="s">
        <v>15</v>
      </c>
      <c r="H850" t="s">
        <v>16</v>
      </c>
      <c r="I850" t="s">
        <v>224</v>
      </c>
      <c r="J850" t="s">
        <v>41</v>
      </c>
      <c r="K850" t="s">
        <v>225</v>
      </c>
      <c r="L850">
        <v>5</v>
      </c>
    </row>
    <row r="851" spans="1:13" x14ac:dyDescent="0.3">
      <c r="A851">
        <v>849</v>
      </c>
      <c r="B851" t="s">
        <v>311</v>
      </c>
      <c r="C851" t="s">
        <v>96</v>
      </c>
      <c r="D851">
        <v>2015</v>
      </c>
      <c r="E851">
        <v>56967</v>
      </c>
      <c r="F851" t="s">
        <v>22</v>
      </c>
      <c r="G851" t="s">
        <v>15</v>
      </c>
      <c r="H851" t="s">
        <v>16</v>
      </c>
      <c r="I851" t="s">
        <v>312</v>
      </c>
      <c r="J851" t="s">
        <v>138</v>
      </c>
      <c r="K851" t="s">
        <v>313</v>
      </c>
      <c r="L851">
        <v>5</v>
      </c>
    </row>
    <row r="852" spans="1:13" x14ac:dyDescent="0.3">
      <c r="A852">
        <v>850</v>
      </c>
      <c r="B852" t="s">
        <v>1291</v>
      </c>
      <c r="C852" t="s">
        <v>21</v>
      </c>
      <c r="D852">
        <v>2019</v>
      </c>
      <c r="E852">
        <v>29566</v>
      </c>
      <c r="F852" t="s">
        <v>29</v>
      </c>
      <c r="G852" t="s">
        <v>49</v>
      </c>
      <c r="H852" t="s">
        <v>16</v>
      </c>
      <c r="I852" t="s">
        <v>867</v>
      </c>
      <c r="J852" t="s">
        <v>185</v>
      </c>
      <c r="K852" t="s">
        <v>661</v>
      </c>
      <c r="L852">
        <v>5</v>
      </c>
      <c r="M852" t="s">
        <v>1292</v>
      </c>
    </row>
    <row r="853" spans="1:13" x14ac:dyDescent="0.3">
      <c r="A853">
        <v>851</v>
      </c>
      <c r="B853" t="s">
        <v>1293</v>
      </c>
      <c r="C853" t="s">
        <v>96</v>
      </c>
      <c r="D853">
        <v>2015</v>
      </c>
      <c r="E853">
        <v>41836</v>
      </c>
      <c r="F853" t="s">
        <v>22</v>
      </c>
      <c r="G853" t="s">
        <v>15</v>
      </c>
      <c r="H853" t="s">
        <v>16</v>
      </c>
      <c r="I853" t="s">
        <v>781</v>
      </c>
      <c r="J853" t="s">
        <v>18</v>
      </c>
      <c r="K853" t="s">
        <v>209</v>
      </c>
      <c r="L853">
        <v>5</v>
      </c>
    </row>
    <row r="854" spans="1:13" x14ac:dyDescent="0.3">
      <c r="A854">
        <v>852</v>
      </c>
      <c r="B854" t="s">
        <v>1294</v>
      </c>
      <c r="C854" t="s">
        <v>21</v>
      </c>
      <c r="D854">
        <v>2018</v>
      </c>
      <c r="E854">
        <v>19764</v>
      </c>
      <c r="F854" t="s">
        <v>29</v>
      </c>
      <c r="G854" t="s">
        <v>15</v>
      </c>
      <c r="H854" t="s">
        <v>16</v>
      </c>
      <c r="I854" t="s">
        <v>881</v>
      </c>
      <c r="J854" t="s">
        <v>432</v>
      </c>
      <c r="K854" t="s">
        <v>117</v>
      </c>
      <c r="L854">
        <v>7</v>
      </c>
      <c r="M854" t="s">
        <v>1295</v>
      </c>
    </row>
    <row r="855" spans="1:13" x14ac:dyDescent="0.3">
      <c r="A855">
        <v>853</v>
      </c>
      <c r="B855" t="s">
        <v>1296</v>
      </c>
      <c r="C855" t="s">
        <v>145</v>
      </c>
      <c r="D855">
        <v>2009</v>
      </c>
      <c r="E855">
        <v>134000</v>
      </c>
      <c r="F855" t="s">
        <v>29</v>
      </c>
      <c r="G855" t="s">
        <v>15</v>
      </c>
      <c r="H855" t="s">
        <v>16</v>
      </c>
      <c r="I855" t="s">
        <v>420</v>
      </c>
      <c r="J855" t="s">
        <v>79</v>
      </c>
      <c r="K855" t="s">
        <v>80</v>
      </c>
      <c r="L855">
        <v>5</v>
      </c>
    </row>
    <row r="856" spans="1:13" x14ac:dyDescent="0.3">
      <c r="A856">
        <v>854</v>
      </c>
      <c r="B856" t="s">
        <v>1297</v>
      </c>
      <c r="C856" t="s">
        <v>13</v>
      </c>
      <c r="D856">
        <v>2018</v>
      </c>
      <c r="E856">
        <v>8321</v>
      </c>
      <c r="F856" t="s">
        <v>22</v>
      </c>
      <c r="G856" t="s">
        <v>15</v>
      </c>
      <c r="H856" t="s">
        <v>16</v>
      </c>
      <c r="I856" t="s">
        <v>224</v>
      </c>
      <c r="J856" t="s">
        <v>41</v>
      </c>
      <c r="K856" t="s">
        <v>271</v>
      </c>
      <c r="L856">
        <v>5</v>
      </c>
    </row>
    <row r="857" spans="1:13" x14ac:dyDescent="0.3">
      <c r="A857">
        <v>855</v>
      </c>
      <c r="B857" t="s">
        <v>1165</v>
      </c>
      <c r="C857" t="s">
        <v>48</v>
      </c>
      <c r="D857">
        <v>2015</v>
      </c>
      <c r="E857">
        <v>174000</v>
      </c>
      <c r="F857" t="s">
        <v>29</v>
      </c>
      <c r="G857" t="s">
        <v>15</v>
      </c>
      <c r="H857" t="s">
        <v>16</v>
      </c>
      <c r="I857" t="s">
        <v>149</v>
      </c>
      <c r="J857" t="s">
        <v>478</v>
      </c>
      <c r="K857" t="s">
        <v>117</v>
      </c>
      <c r="L857">
        <v>5</v>
      </c>
    </row>
    <row r="858" spans="1:13" x14ac:dyDescent="0.3">
      <c r="A858">
        <v>856</v>
      </c>
      <c r="B858" t="s">
        <v>1298</v>
      </c>
      <c r="C858" t="s">
        <v>48</v>
      </c>
      <c r="D858">
        <v>2002</v>
      </c>
      <c r="E858">
        <v>119613</v>
      </c>
      <c r="F858" t="s">
        <v>29</v>
      </c>
      <c r="G858" t="s">
        <v>15</v>
      </c>
      <c r="H858" t="s">
        <v>23</v>
      </c>
      <c r="I858" t="s">
        <v>431</v>
      </c>
      <c r="J858" t="s">
        <v>1299</v>
      </c>
      <c r="K858" t="s">
        <v>80</v>
      </c>
      <c r="L858">
        <v>10</v>
      </c>
    </row>
    <row r="859" spans="1:13" x14ac:dyDescent="0.3">
      <c r="A859">
        <v>857</v>
      </c>
      <c r="B859" t="s">
        <v>1300</v>
      </c>
      <c r="C859" t="s">
        <v>72</v>
      </c>
      <c r="D859">
        <v>2017</v>
      </c>
      <c r="E859">
        <v>21000</v>
      </c>
      <c r="F859" t="s">
        <v>22</v>
      </c>
      <c r="G859" t="s">
        <v>15</v>
      </c>
      <c r="H859" t="s">
        <v>16</v>
      </c>
      <c r="I859" t="s">
        <v>1301</v>
      </c>
      <c r="J859" t="s">
        <v>41</v>
      </c>
      <c r="K859" t="s">
        <v>1302</v>
      </c>
      <c r="L859">
        <v>5</v>
      </c>
    </row>
    <row r="860" spans="1:13" x14ac:dyDescent="0.3">
      <c r="A860">
        <v>858</v>
      </c>
      <c r="B860" t="s">
        <v>467</v>
      </c>
      <c r="C860" t="s">
        <v>28</v>
      </c>
      <c r="D860">
        <v>2015</v>
      </c>
      <c r="E860">
        <v>55600</v>
      </c>
      <c r="F860" t="s">
        <v>29</v>
      </c>
      <c r="G860" t="s">
        <v>15</v>
      </c>
      <c r="H860" t="s">
        <v>16</v>
      </c>
      <c r="I860" t="s">
        <v>1303</v>
      </c>
      <c r="J860" t="s">
        <v>123</v>
      </c>
      <c r="K860" t="s">
        <v>290</v>
      </c>
      <c r="L860">
        <v>5</v>
      </c>
    </row>
    <row r="861" spans="1:13" x14ac:dyDescent="0.3">
      <c r="A861">
        <v>859</v>
      </c>
      <c r="B861" t="s">
        <v>1304</v>
      </c>
      <c r="C861" t="s">
        <v>145</v>
      </c>
      <c r="D861">
        <v>2014</v>
      </c>
      <c r="E861">
        <v>61000</v>
      </c>
      <c r="F861" t="s">
        <v>29</v>
      </c>
      <c r="G861" t="s">
        <v>15</v>
      </c>
      <c r="H861" t="s">
        <v>16</v>
      </c>
      <c r="I861" t="s">
        <v>1305</v>
      </c>
      <c r="J861" t="s">
        <v>79</v>
      </c>
      <c r="K861" t="s">
        <v>80</v>
      </c>
      <c r="L861">
        <v>5</v>
      </c>
      <c r="M861" t="s">
        <v>1306</v>
      </c>
    </row>
    <row r="862" spans="1:13" x14ac:dyDescent="0.3">
      <c r="A862">
        <v>860</v>
      </c>
      <c r="B862" t="s">
        <v>347</v>
      </c>
      <c r="C862" t="s">
        <v>48</v>
      </c>
      <c r="D862">
        <v>2013</v>
      </c>
      <c r="E862">
        <v>38428</v>
      </c>
      <c r="F862" t="s">
        <v>22</v>
      </c>
      <c r="G862" t="s">
        <v>15</v>
      </c>
      <c r="H862" t="s">
        <v>23</v>
      </c>
      <c r="I862" t="s">
        <v>348</v>
      </c>
      <c r="J862" t="s">
        <v>108</v>
      </c>
      <c r="K862" t="s">
        <v>247</v>
      </c>
      <c r="L862">
        <v>5</v>
      </c>
    </row>
    <row r="863" spans="1:13" x14ac:dyDescent="0.3">
      <c r="A863">
        <v>861</v>
      </c>
      <c r="B863" t="s">
        <v>1095</v>
      </c>
      <c r="C863" t="s">
        <v>72</v>
      </c>
      <c r="D863">
        <v>2009</v>
      </c>
      <c r="E863">
        <v>95000</v>
      </c>
      <c r="F863" t="s">
        <v>29</v>
      </c>
      <c r="G863" t="s">
        <v>49</v>
      </c>
      <c r="H863" t="s">
        <v>23</v>
      </c>
      <c r="I863" t="s">
        <v>1096</v>
      </c>
    </row>
    <row r="864" spans="1:13" x14ac:dyDescent="0.3">
      <c r="A864">
        <v>862</v>
      </c>
      <c r="B864" t="s">
        <v>1307</v>
      </c>
      <c r="C864" t="s">
        <v>28</v>
      </c>
      <c r="D864">
        <v>2012</v>
      </c>
      <c r="E864">
        <v>18000</v>
      </c>
      <c r="F864" t="s">
        <v>22</v>
      </c>
      <c r="G864" t="s">
        <v>15</v>
      </c>
      <c r="H864" t="s">
        <v>16</v>
      </c>
      <c r="I864" t="s">
        <v>59</v>
      </c>
      <c r="J864" t="s">
        <v>41</v>
      </c>
      <c r="K864" t="s">
        <v>129</v>
      </c>
      <c r="L864">
        <v>5</v>
      </c>
    </row>
    <row r="865" spans="1:13" x14ac:dyDescent="0.3">
      <c r="A865">
        <v>863</v>
      </c>
      <c r="B865" t="s">
        <v>1308</v>
      </c>
      <c r="C865" t="s">
        <v>72</v>
      </c>
      <c r="D865">
        <v>2019</v>
      </c>
      <c r="E865">
        <v>7000</v>
      </c>
      <c r="F865" t="s">
        <v>29</v>
      </c>
      <c r="G865" t="s">
        <v>49</v>
      </c>
      <c r="H865" t="s">
        <v>16</v>
      </c>
      <c r="I865" t="s">
        <v>1309</v>
      </c>
      <c r="J865" t="s">
        <v>1310</v>
      </c>
      <c r="K865" t="s">
        <v>1311</v>
      </c>
      <c r="L865">
        <v>7</v>
      </c>
    </row>
    <row r="866" spans="1:13" x14ac:dyDescent="0.3">
      <c r="A866">
        <v>864</v>
      </c>
      <c r="B866" t="s">
        <v>1307</v>
      </c>
      <c r="C866" t="s">
        <v>96</v>
      </c>
      <c r="D866">
        <v>2016</v>
      </c>
      <c r="E866">
        <v>24779</v>
      </c>
      <c r="F866" t="s">
        <v>22</v>
      </c>
      <c r="G866" t="s">
        <v>15</v>
      </c>
      <c r="H866" t="s">
        <v>16</v>
      </c>
      <c r="I866" t="s">
        <v>224</v>
      </c>
      <c r="J866" t="s">
        <v>41</v>
      </c>
      <c r="K866" t="s">
        <v>225</v>
      </c>
      <c r="L866">
        <v>5</v>
      </c>
    </row>
    <row r="867" spans="1:13" x14ac:dyDescent="0.3">
      <c r="A867">
        <v>865</v>
      </c>
      <c r="B867" t="s">
        <v>961</v>
      </c>
      <c r="C867" t="s">
        <v>96</v>
      </c>
      <c r="D867">
        <v>2019</v>
      </c>
      <c r="E867">
        <v>17431</v>
      </c>
      <c r="F867" t="s">
        <v>22</v>
      </c>
      <c r="G867" t="s">
        <v>15</v>
      </c>
      <c r="H867" t="s">
        <v>16</v>
      </c>
      <c r="I867" t="s">
        <v>873</v>
      </c>
      <c r="J867" t="s">
        <v>41</v>
      </c>
      <c r="K867" t="s">
        <v>98</v>
      </c>
      <c r="L867">
        <v>5</v>
      </c>
      <c r="M867" t="s">
        <v>962</v>
      </c>
    </row>
    <row r="868" spans="1:13" x14ac:dyDescent="0.3">
      <c r="A868">
        <v>866</v>
      </c>
      <c r="B868" t="s">
        <v>1312</v>
      </c>
      <c r="C868" t="s">
        <v>72</v>
      </c>
      <c r="D868">
        <v>2008</v>
      </c>
      <c r="E868">
        <v>88000</v>
      </c>
      <c r="F868" t="s">
        <v>29</v>
      </c>
      <c r="G868" t="s">
        <v>15</v>
      </c>
      <c r="H868" t="s">
        <v>16</v>
      </c>
      <c r="I868" t="s">
        <v>1313</v>
      </c>
      <c r="J868" t="s">
        <v>45</v>
      </c>
      <c r="K868" t="s">
        <v>239</v>
      </c>
      <c r="L868">
        <v>8</v>
      </c>
    </row>
    <row r="869" spans="1:13" x14ac:dyDescent="0.3">
      <c r="A869">
        <v>867</v>
      </c>
      <c r="B869" t="s">
        <v>243</v>
      </c>
      <c r="C869" t="s">
        <v>96</v>
      </c>
      <c r="D869">
        <v>2015</v>
      </c>
      <c r="E869">
        <v>29347</v>
      </c>
      <c r="F869" t="s">
        <v>22</v>
      </c>
      <c r="G869" t="s">
        <v>15</v>
      </c>
      <c r="H869" t="s">
        <v>16</v>
      </c>
      <c r="I869" t="s">
        <v>423</v>
      </c>
      <c r="J869" t="s">
        <v>18</v>
      </c>
      <c r="K869" t="s">
        <v>209</v>
      </c>
      <c r="L869">
        <v>5</v>
      </c>
      <c r="M869" t="s">
        <v>1314</v>
      </c>
    </row>
    <row r="870" spans="1:13" x14ac:dyDescent="0.3">
      <c r="A870">
        <v>868</v>
      </c>
      <c r="B870" t="s">
        <v>1315</v>
      </c>
      <c r="C870" t="s">
        <v>165</v>
      </c>
      <c r="D870">
        <v>2015</v>
      </c>
      <c r="E870">
        <v>24000</v>
      </c>
      <c r="F870" t="s">
        <v>29</v>
      </c>
      <c r="G870" t="s">
        <v>15</v>
      </c>
      <c r="H870" t="s">
        <v>16</v>
      </c>
      <c r="I870" t="s">
        <v>1316</v>
      </c>
      <c r="J870" t="s">
        <v>79</v>
      </c>
      <c r="K870" t="s">
        <v>177</v>
      </c>
      <c r="L870">
        <v>5</v>
      </c>
    </row>
    <row r="871" spans="1:13" x14ac:dyDescent="0.3">
      <c r="A871">
        <v>869</v>
      </c>
      <c r="B871" t="s">
        <v>1317</v>
      </c>
      <c r="C871" t="s">
        <v>21</v>
      </c>
      <c r="D871">
        <v>2016</v>
      </c>
      <c r="E871">
        <v>60249</v>
      </c>
      <c r="F871" t="s">
        <v>29</v>
      </c>
      <c r="G871" t="s">
        <v>49</v>
      </c>
      <c r="H871" t="s">
        <v>16</v>
      </c>
      <c r="I871" t="s">
        <v>784</v>
      </c>
      <c r="J871" t="s">
        <v>66</v>
      </c>
      <c r="K871" t="s">
        <v>785</v>
      </c>
      <c r="L871">
        <v>5</v>
      </c>
      <c r="M871" t="s">
        <v>1318</v>
      </c>
    </row>
    <row r="872" spans="1:13" x14ac:dyDescent="0.3">
      <c r="A872">
        <v>870</v>
      </c>
      <c r="B872" t="s">
        <v>178</v>
      </c>
      <c r="C872" t="s">
        <v>28</v>
      </c>
      <c r="D872">
        <v>2017</v>
      </c>
      <c r="E872">
        <v>15000</v>
      </c>
      <c r="F872" t="s">
        <v>22</v>
      </c>
      <c r="G872" t="s">
        <v>15</v>
      </c>
      <c r="H872" t="s">
        <v>16</v>
      </c>
      <c r="I872" t="s">
        <v>179</v>
      </c>
      <c r="J872" t="s">
        <v>180</v>
      </c>
      <c r="K872" t="s">
        <v>181</v>
      </c>
      <c r="L872">
        <v>5</v>
      </c>
    </row>
    <row r="873" spans="1:13" x14ac:dyDescent="0.3">
      <c r="A873">
        <v>871</v>
      </c>
      <c r="B873" t="s">
        <v>1319</v>
      </c>
      <c r="C873" t="s">
        <v>145</v>
      </c>
      <c r="D873">
        <v>2018</v>
      </c>
      <c r="E873">
        <v>3013</v>
      </c>
      <c r="F873" t="s">
        <v>29</v>
      </c>
      <c r="G873" t="s">
        <v>15</v>
      </c>
      <c r="H873" t="s">
        <v>16</v>
      </c>
      <c r="I873" t="s">
        <v>1320</v>
      </c>
      <c r="J873" t="s">
        <v>123</v>
      </c>
      <c r="K873" t="s">
        <v>1321</v>
      </c>
      <c r="L873">
        <v>5</v>
      </c>
      <c r="M873" t="s">
        <v>692</v>
      </c>
    </row>
    <row r="874" spans="1:13" x14ac:dyDescent="0.3">
      <c r="A874">
        <v>872</v>
      </c>
      <c r="B874" t="s">
        <v>632</v>
      </c>
      <c r="C874" t="s">
        <v>145</v>
      </c>
      <c r="D874">
        <v>2013</v>
      </c>
      <c r="E874">
        <v>60000</v>
      </c>
      <c r="F874" t="s">
        <v>29</v>
      </c>
      <c r="G874" t="s">
        <v>15</v>
      </c>
      <c r="H874" t="s">
        <v>16</v>
      </c>
      <c r="I874" t="s">
        <v>36</v>
      </c>
      <c r="J874" t="s">
        <v>37</v>
      </c>
      <c r="K874" t="s">
        <v>38</v>
      </c>
      <c r="L874">
        <v>5</v>
      </c>
    </row>
    <row r="875" spans="1:13" x14ac:dyDescent="0.3">
      <c r="A875">
        <v>873</v>
      </c>
      <c r="B875" t="s">
        <v>204</v>
      </c>
      <c r="C875" t="s">
        <v>35</v>
      </c>
      <c r="D875">
        <v>2013</v>
      </c>
      <c r="E875">
        <v>83503</v>
      </c>
      <c r="F875" t="s">
        <v>29</v>
      </c>
      <c r="G875" t="s">
        <v>15</v>
      </c>
      <c r="H875" t="s">
        <v>16</v>
      </c>
      <c r="I875" t="s">
        <v>63</v>
      </c>
      <c r="J875" t="s">
        <v>45</v>
      </c>
      <c r="K875" t="s">
        <v>46</v>
      </c>
      <c r="L875">
        <v>7</v>
      </c>
    </row>
    <row r="876" spans="1:13" x14ac:dyDescent="0.3">
      <c r="A876">
        <v>874</v>
      </c>
      <c r="B876" t="s">
        <v>978</v>
      </c>
      <c r="C876" t="s">
        <v>28</v>
      </c>
      <c r="D876">
        <v>2011</v>
      </c>
      <c r="E876">
        <v>69000</v>
      </c>
      <c r="F876" t="s">
        <v>29</v>
      </c>
      <c r="G876" t="s">
        <v>15</v>
      </c>
      <c r="H876" t="s">
        <v>23</v>
      </c>
      <c r="I876" t="s">
        <v>979</v>
      </c>
      <c r="J876" t="s">
        <v>965</v>
      </c>
      <c r="K876" t="s">
        <v>980</v>
      </c>
      <c r="L876">
        <v>5</v>
      </c>
    </row>
    <row r="877" spans="1:13" x14ac:dyDescent="0.3">
      <c r="A877">
        <v>875</v>
      </c>
      <c r="B877" t="s">
        <v>1322</v>
      </c>
      <c r="C877" t="s">
        <v>145</v>
      </c>
      <c r="D877">
        <v>2018</v>
      </c>
      <c r="E877">
        <v>54000</v>
      </c>
      <c r="F877" t="s">
        <v>22</v>
      </c>
      <c r="G877" t="s">
        <v>15</v>
      </c>
      <c r="H877" t="s">
        <v>16</v>
      </c>
      <c r="I877" t="s">
        <v>55</v>
      </c>
      <c r="J877" t="s">
        <v>56</v>
      </c>
      <c r="K877" t="s">
        <v>57</v>
      </c>
      <c r="L877">
        <v>5</v>
      </c>
    </row>
    <row r="878" spans="1:13" x14ac:dyDescent="0.3">
      <c r="A878">
        <v>876</v>
      </c>
      <c r="B878" t="s">
        <v>569</v>
      </c>
      <c r="C878" t="s">
        <v>110</v>
      </c>
      <c r="D878">
        <v>2013</v>
      </c>
      <c r="E878">
        <v>49000</v>
      </c>
      <c r="F878" t="s">
        <v>29</v>
      </c>
      <c r="G878" t="s">
        <v>15</v>
      </c>
      <c r="H878" t="s">
        <v>16</v>
      </c>
      <c r="I878" t="s">
        <v>104</v>
      </c>
      <c r="J878" t="s">
        <v>79</v>
      </c>
      <c r="K878" t="s">
        <v>105</v>
      </c>
      <c r="L878">
        <v>5</v>
      </c>
    </row>
    <row r="879" spans="1:13" x14ac:dyDescent="0.3">
      <c r="A879">
        <v>877</v>
      </c>
      <c r="B879" t="s">
        <v>34</v>
      </c>
      <c r="C879" t="s">
        <v>35</v>
      </c>
      <c r="D879">
        <v>2013</v>
      </c>
      <c r="E879">
        <v>86000</v>
      </c>
      <c r="F879" t="s">
        <v>29</v>
      </c>
      <c r="G879" t="s">
        <v>15</v>
      </c>
      <c r="H879" t="s">
        <v>16</v>
      </c>
      <c r="I879" t="s">
        <v>36</v>
      </c>
      <c r="J879" t="s">
        <v>37</v>
      </c>
      <c r="K879" t="s">
        <v>38</v>
      </c>
      <c r="L879">
        <v>5</v>
      </c>
    </row>
    <row r="880" spans="1:13" x14ac:dyDescent="0.3">
      <c r="A880">
        <v>878</v>
      </c>
      <c r="B880" t="s">
        <v>1323</v>
      </c>
      <c r="C880" t="s">
        <v>72</v>
      </c>
      <c r="D880">
        <v>2010</v>
      </c>
      <c r="E880">
        <v>36000</v>
      </c>
      <c r="F880" t="s">
        <v>22</v>
      </c>
      <c r="G880" t="s">
        <v>15</v>
      </c>
      <c r="H880" t="s">
        <v>23</v>
      </c>
      <c r="I880" t="s">
        <v>423</v>
      </c>
      <c r="J880" t="s">
        <v>18</v>
      </c>
      <c r="K880" t="s">
        <v>209</v>
      </c>
      <c r="L880">
        <v>5</v>
      </c>
      <c r="M880" t="s">
        <v>1324</v>
      </c>
    </row>
    <row r="881" spans="1:13" x14ac:dyDescent="0.3">
      <c r="A881">
        <v>879</v>
      </c>
      <c r="B881" t="s">
        <v>1325</v>
      </c>
      <c r="C881" t="s">
        <v>21</v>
      </c>
      <c r="D881">
        <v>2018</v>
      </c>
      <c r="E881">
        <v>12899</v>
      </c>
      <c r="F881" t="s">
        <v>22</v>
      </c>
      <c r="G881" t="s">
        <v>15</v>
      </c>
      <c r="H881" t="s">
        <v>16</v>
      </c>
      <c r="I881" t="s">
        <v>1326</v>
      </c>
      <c r="J881" t="s">
        <v>955</v>
      </c>
      <c r="K881" t="s">
        <v>956</v>
      </c>
      <c r="L881">
        <v>5</v>
      </c>
    </row>
    <row r="882" spans="1:13" x14ac:dyDescent="0.3">
      <c r="A882">
        <v>880</v>
      </c>
      <c r="B882" t="s">
        <v>1327</v>
      </c>
      <c r="C882" t="s">
        <v>110</v>
      </c>
      <c r="D882">
        <v>2016</v>
      </c>
      <c r="E882">
        <v>56839</v>
      </c>
      <c r="F882" t="s">
        <v>29</v>
      </c>
      <c r="G882" t="s">
        <v>49</v>
      </c>
      <c r="H882" t="s">
        <v>16</v>
      </c>
      <c r="I882" t="s">
        <v>1328</v>
      </c>
      <c r="J882" t="s">
        <v>266</v>
      </c>
      <c r="K882" t="s">
        <v>526</v>
      </c>
      <c r="L882">
        <v>5</v>
      </c>
      <c r="M882" t="s">
        <v>1329</v>
      </c>
    </row>
    <row r="883" spans="1:13" x14ac:dyDescent="0.3">
      <c r="A883">
        <v>881</v>
      </c>
      <c r="B883" t="s">
        <v>1330</v>
      </c>
      <c r="C883" t="s">
        <v>48</v>
      </c>
      <c r="D883">
        <v>2012</v>
      </c>
      <c r="E883">
        <v>46972</v>
      </c>
      <c r="F883" t="s">
        <v>22</v>
      </c>
      <c r="G883" t="s">
        <v>15</v>
      </c>
      <c r="H883" t="s">
        <v>16</v>
      </c>
      <c r="I883" t="s">
        <v>97</v>
      </c>
      <c r="J883" t="s">
        <v>41</v>
      </c>
      <c r="K883" t="s">
        <v>98</v>
      </c>
      <c r="L883">
        <v>5</v>
      </c>
    </row>
    <row r="884" spans="1:13" x14ac:dyDescent="0.3">
      <c r="A884">
        <v>882</v>
      </c>
      <c r="B884" t="s">
        <v>1331</v>
      </c>
      <c r="C884" t="s">
        <v>21</v>
      </c>
      <c r="D884">
        <v>2015</v>
      </c>
      <c r="E884">
        <v>96012</v>
      </c>
      <c r="F884" t="s">
        <v>29</v>
      </c>
      <c r="G884" t="s">
        <v>15</v>
      </c>
      <c r="H884" t="s">
        <v>16</v>
      </c>
      <c r="I884" t="s">
        <v>1332</v>
      </c>
      <c r="J884" t="s">
        <v>1333</v>
      </c>
      <c r="K884" t="s">
        <v>250</v>
      </c>
      <c r="L884">
        <v>7</v>
      </c>
      <c r="M884" t="s">
        <v>1334</v>
      </c>
    </row>
    <row r="885" spans="1:13" x14ac:dyDescent="0.3">
      <c r="A885">
        <v>883</v>
      </c>
      <c r="B885" t="s">
        <v>1335</v>
      </c>
      <c r="C885" t="s">
        <v>96</v>
      </c>
      <c r="D885">
        <v>2012</v>
      </c>
      <c r="E885">
        <v>59311</v>
      </c>
      <c r="F885" t="s">
        <v>22</v>
      </c>
      <c r="G885" t="s">
        <v>15</v>
      </c>
      <c r="H885" t="s">
        <v>16</v>
      </c>
      <c r="I885" t="s">
        <v>979</v>
      </c>
    </row>
    <row r="886" spans="1:13" x14ac:dyDescent="0.3">
      <c r="A886">
        <v>884</v>
      </c>
      <c r="B886" t="s">
        <v>1336</v>
      </c>
      <c r="C886" t="s">
        <v>165</v>
      </c>
      <c r="D886">
        <v>2010</v>
      </c>
      <c r="E886">
        <v>90000</v>
      </c>
      <c r="F886" t="s">
        <v>22</v>
      </c>
      <c r="G886" t="s">
        <v>49</v>
      </c>
      <c r="H886" t="s">
        <v>73</v>
      </c>
      <c r="I886" t="s">
        <v>1066</v>
      </c>
      <c r="J886" t="s">
        <v>320</v>
      </c>
      <c r="K886" t="s">
        <v>1067</v>
      </c>
      <c r="L886">
        <v>5</v>
      </c>
    </row>
    <row r="887" spans="1:13" x14ac:dyDescent="0.3">
      <c r="A887">
        <v>885</v>
      </c>
      <c r="B887" t="s">
        <v>1337</v>
      </c>
      <c r="C887" t="s">
        <v>96</v>
      </c>
      <c r="D887">
        <v>2016</v>
      </c>
      <c r="E887">
        <v>32835</v>
      </c>
      <c r="F887" t="s">
        <v>29</v>
      </c>
      <c r="G887" t="s">
        <v>15</v>
      </c>
      <c r="H887" t="s">
        <v>16</v>
      </c>
      <c r="I887" t="s">
        <v>893</v>
      </c>
      <c r="J887" t="s">
        <v>79</v>
      </c>
      <c r="K887" t="s">
        <v>776</v>
      </c>
      <c r="L887">
        <v>5</v>
      </c>
      <c r="M887" t="s">
        <v>1338</v>
      </c>
    </row>
    <row r="888" spans="1:13" x14ac:dyDescent="0.3">
      <c r="A888">
        <v>886</v>
      </c>
      <c r="B888" t="s">
        <v>782</v>
      </c>
      <c r="C888" t="s">
        <v>96</v>
      </c>
      <c r="D888">
        <v>2017</v>
      </c>
      <c r="E888">
        <v>60739</v>
      </c>
      <c r="F888" t="s">
        <v>29</v>
      </c>
      <c r="G888" t="s">
        <v>49</v>
      </c>
      <c r="H888" t="s">
        <v>16</v>
      </c>
      <c r="I888" t="s">
        <v>203</v>
      </c>
      <c r="J888" t="s">
        <v>286</v>
      </c>
      <c r="K888" t="s">
        <v>567</v>
      </c>
      <c r="L888">
        <v>5</v>
      </c>
    </row>
    <row r="889" spans="1:13" x14ac:dyDescent="0.3">
      <c r="A889">
        <v>887</v>
      </c>
      <c r="B889" t="s">
        <v>1339</v>
      </c>
      <c r="C889" t="s">
        <v>28</v>
      </c>
      <c r="D889">
        <v>2017</v>
      </c>
      <c r="E889">
        <v>19476</v>
      </c>
      <c r="F889" t="s">
        <v>22</v>
      </c>
      <c r="G889" t="s">
        <v>49</v>
      </c>
      <c r="H889" t="s">
        <v>16</v>
      </c>
      <c r="I889" t="s">
        <v>326</v>
      </c>
      <c r="J889" t="s">
        <v>298</v>
      </c>
      <c r="K889" t="s">
        <v>482</v>
      </c>
      <c r="L889">
        <v>4</v>
      </c>
    </row>
    <row r="890" spans="1:13" x14ac:dyDescent="0.3">
      <c r="A890">
        <v>888</v>
      </c>
      <c r="B890" t="s">
        <v>1340</v>
      </c>
      <c r="C890" t="s">
        <v>28</v>
      </c>
      <c r="D890">
        <v>2017</v>
      </c>
      <c r="E890">
        <v>15000</v>
      </c>
      <c r="F890" t="s">
        <v>22</v>
      </c>
      <c r="G890" t="s">
        <v>15</v>
      </c>
      <c r="H890" t="s">
        <v>16</v>
      </c>
      <c r="I890" t="s">
        <v>191</v>
      </c>
      <c r="J890" t="s">
        <v>406</v>
      </c>
      <c r="K890" t="s">
        <v>407</v>
      </c>
      <c r="L890">
        <v>5</v>
      </c>
    </row>
    <row r="891" spans="1:13" x14ac:dyDescent="0.3">
      <c r="A891">
        <v>889</v>
      </c>
      <c r="B891" t="s">
        <v>1341</v>
      </c>
      <c r="C891" t="s">
        <v>35</v>
      </c>
      <c r="D891">
        <v>2011</v>
      </c>
      <c r="E891">
        <v>53000</v>
      </c>
      <c r="F891" t="s">
        <v>29</v>
      </c>
      <c r="G891" t="s">
        <v>49</v>
      </c>
      <c r="H891" t="s">
        <v>16</v>
      </c>
      <c r="I891" t="s">
        <v>533</v>
      </c>
      <c r="J891" t="s">
        <v>359</v>
      </c>
      <c r="K891" t="s">
        <v>534</v>
      </c>
      <c r="L891">
        <v>5</v>
      </c>
    </row>
    <row r="892" spans="1:13" x14ac:dyDescent="0.3">
      <c r="A892">
        <v>890</v>
      </c>
      <c r="B892" t="s">
        <v>764</v>
      </c>
      <c r="C892" t="s">
        <v>72</v>
      </c>
      <c r="D892">
        <v>2016</v>
      </c>
      <c r="E892">
        <v>20000</v>
      </c>
      <c r="F892" t="s">
        <v>22</v>
      </c>
      <c r="G892" t="s">
        <v>15</v>
      </c>
      <c r="H892" t="s">
        <v>23</v>
      </c>
      <c r="I892" t="s">
        <v>69</v>
      </c>
      <c r="J892" t="s">
        <v>41</v>
      </c>
      <c r="K892" t="s">
        <v>70</v>
      </c>
      <c r="L892">
        <v>5</v>
      </c>
    </row>
    <row r="893" spans="1:13" x14ac:dyDescent="0.3">
      <c r="A893">
        <v>891</v>
      </c>
      <c r="B893" t="s">
        <v>1342</v>
      </c>
      <c r="C893" t="s">
        <v>35</v>
      </c>
      <c r="D893">
        <v>2008</v>
      </c>
      <c r="E893">
        <v>67000</v>
      </c>
      <c r="F893" t="s">
        <v>29</v>
      </c>
      <c r="G893" t="s">
        <v>49</v>
      </c>
      <c r="H893" t="s">
        <v>16</v>
      </c>
      <c r="I893" t="s">
        <v>1343</v>
      </c>
      <c r="J893" t="s">
        <v>380</v>
      </c>
      <c r="K893" t="s">
        <v>1344</v>
      </c>
      <c r="L893">
        <v>5</v>
      </c>
    </row>
    <row r="894" spans="1:13" x14ac:dyDescent="0.3">
      <c r="A894">
        <v>892</v>
      </c>
      <c r="B894" t="s">
        <v>1345</v>
      </c>
      <c r="C894" t="s">
        <v>110</v>
      </c>
      <c r="D894">
        <v>2009</v>
      </c>
      <c r="E894">
        <v>140000</v>
      </c>
      <c r="F894" t="s">
        <v>29</v>
      </c>
      <c r="G894" t="s">
        <v>15</v>
      </c>
      <c r="H894" t="s">
        <v>23</v>
      </c>
      <c r="I894" t="s">
        <v>65</v>
      </c>
      <c r="J894" t="s">
        <v>158</v>
      </c>
      <c r="K894" t="s">
        <v>159</v>
      </c>
      <c r="L894">
        <v>7</v>
      </c>
    </row>
    <row r="895" spans="1:13" x14ac:dyDescent="0.3">
      <c r="A895">
        <v>893</v>
      </c>
      <c r="B895" t="s">
        <v>733</v>
      </c>
      <c r="C895" t="s">
        <v>13</v>
      </c>
      <c r="D895">
        <v>2011</v>
      </c>
      <c r="E895">
        <v>25000</v>
      </c>
      <c r="F895" t="s">
        <v>22</v>
      </c>
      <c r="G895" t="s">
        <v>49</v>
      </c>
      <c r="H895" t="s">
        <v>23</v>
      </c>
      <c r="I895" t="s">
        <v>734</v>
      </c>
      <c r="J895" t="s">
        <v>320</v>
      </c>
      <c r="K895" t="s">
        <v>732</v>
      </c>
      <c r="L895">
        <v>5</v>
      </c>
    </row>
    <row r="896" spans="1:13" x14ac:dyDescent="0.3">
      <c r="A896">
        <v>894</v>
      </c>
      <c r="B896" t="s">
        <v>243</v>
      </c>
      <c r="C896" t="s">
        <v>54</v>
      </c>
      <c r="D896">
        <v>2007</v>
      </c>
      <c r="E896">
        <v>69000</v>
      </c>
      <c r="F896" t="s">
        <v>22</v>
      </c>
      <c r="G896" t="s">
        <v>15</v>
      </c>
      <c r="H896" t="s">
        <v>23</v>
      </c>
      <c r="I896" t="s">
        <v>69</v>
      </c>
      <c r="J896" t="s">
        <v>18</v>
      </c>
      <c r="K896" t="s">
        <v>244</v>
      </c>
      <c r="L896">
        <v>5</v>
      </c>
    </row>
    <row r="897" spans="1:13" x14ac:dyDescent="0.3">
      <c r="A897">
        <v>895</v>
      </c>
      <c r="B897" t="s">
        <v>931</v>
      </c>
      <c r="C897" t="s">
        <v>35</v>
      </c>
      <c r="D897">
        <v>2013</v>
      </c>
      <c r="E897">
        <v>65461</v>
      </c>
      <c r="F897" t="s">
        <v>29</v>
      </c>
      <c r="G897" t="s">
        <v>15</v>
      </c>
      <c r="H897" t="s">
        <v>16</v>
      </c>
      <c r="I897" t="s">
        <v>364</v>
      </c>
      <c r="J897" t="s">
        <v>213</v>
      </c>
      <c r="K897" t="s">
        <v>404</v>
      </c>
      <c r="L897">
        <v>5</v>
      </c>
    </row>
    <row r="898" spans="1:13" x14ac:dyDescent="0.3">
      <c r="A898">
        <v>896</v>
      </c>
      <c r="B898" t="s">
        <v>1125</v>
      </c>
      <c r="C898" t="s">
        <v>145</v>
      </c>
      <c r="D898">
        <v>2014</v>
      </c>
      <c r="E898">
        <v>33000</v>
      </c>
      <c r="F898" t="s">
        <v>22</v>
      </c>
      <c r="G898" t="s">
        <v>15</v>
      </c>
      <c r="H898" t="s">
        <v>16</v>
      </c>
      <c r="I898" t="s">
        <v>224</v>
      </c>
      <c r="J898" t="s">
        <v>41</v>
      </c>
      <c r="K898" t="s">
        <v>102</v>
      </c>
      <c r="L898">
        <v>5</v>
      </c>
    </row>
    <row r="899" spans="1:13" x14ac:dyDescent="0.3">
      <c r="A899">
        <v>897</v>
      </c>
      <c r="B899" t="s">
        <v>688</v>
      </c>
      <c r="C899" t="s">
        <v>165</v>
      </c>
      <c r="D899">
        <v>2011</v>
      </c>
      <c r="E899">
        <v>52000</v>
      </c>
      <c r="F899" t="s">
        <v>22</v>
      </c>
      <c r="G899" t="s">
        <v>15</v>
      </c>
      <c r="H899" t="s">
        <v>16</v>
      </c>
      <c r="I899" t="s">
        <v>59</v>
      </c>
      <c r="J899" t="s">
        <v>60</v>
      </c>
      <c r="K899" t="s">
        <v>61</v>
      </c>
      <c r="L899">
        <v>5</v>
      </c>
    </row>
    <row r="900" spans="1:13" x14ac:dyDescent="0.3">
      <c r="A900">
        <v>898</v>
      </c>
      <c r="B900" t="s">
        <v>1346</v>
      </c>
      <c r="C900" t="s">
        <v>96</v>
      </c>
      <c r="D900">
        <v>2015</v>
      </c>
      <c r="E900">
        <v>29215</v>
      </c>
      <c r="F900" t="s">
        <v>22</v>
      </c>
      <c r="G900" t="s">
        <v>15</v>
      </c>
      <c r="H900" t="s">
        <v>16</v>
      </c>
      <c r="I900" t="s">
        <v>353</v>
      </c>
      <c r="J900" t="s">
        <v>108</v>
      </c>
      <c r="K900" t="s">
        <v>147</v>
      </c>
      <c r="L900">
        <v>5</v>
      </c>
    </row>
    <row r="901" spans="1:13" x14ac:dyDescent="0.3">
      <c r="A901">
        <v>899</v>
      </c>
      <c r="B901" t="s">
        <v>1347</v>
      </c>
      <c r="C901" t="s">
        <v>54</v>
      </c>
      <c r="D901">
        <v>2010</v>
      </c>
      <c r="E901">
        <v>40000</v>
      </c>
      <c r="F901" t="s">
        <v>602</v>
      </c>
      <c r="G901" t="s">
        <v>15</v>
      </c>
      <c r="H901" t="s">
        <v>23</v>
      </c>
      <c r="I901" t="s">
        <v>1348</v>
      </c>
      <c r="J901" t="s">
        <v>647</v>
      </c>
      <c r="K901" t="s">
        <v>250</v>
      </c>
      <c r="L901">
        <v>5</v>
      </c>
    </row>
    <row r="902" spans="1:13" x14ac:dyDescent="0.3">
      <c r="A902">
        <v>900</v>
      </c>
      <c r="B902" t="s">
        <v>1349</v>
      </c>
      <c r="C902" t="s">
        <v>54</v>
      </c>
      <c r="D902">
        <v>2017</v>
      </c>
      <c r="E902">
        <v>290000</v>
      </c>
      <c r="F902" t="s">
        <v>29</v>
      </c>
      <c r="G902" t="s">
        <v>15</v>
      </c>
      <c r="H902" t="s">
        <v>16</v>
      </c>
      <c r="I902" t="s">
        <v>1049</v>
      </c>
      <c r="J902" t="s">
        <v>653</v>
      </c>
      <c r="K902" t="s">
        <v>1350</v>
      </c>
      <c r="L902">
        <v>5</v>
      </c>
    </row>
    <row r="903" spans="1:13" x14ac:dyDescent="0.3">
      <c r="A903">
        <v>901</v>
      </c>
      <c r="B903" t="s">
        <v>1351</v>
      </c>
      <c r="C903" t="s">
        <v>21</v>
      </c>
      <c r="D903">
        <v>2017</v>
      </c>
      <c r="E903">
        <v>14519</v>
      </c>
      <c r="F903" t="s">
        <v>22</v>
      </c>
      <c r="G903" t="s">
        <v>15</v>
      </c>
      <c r="H903" t="s">
        <v>16</v>
      </c>
      <c r="I903" t="s">
        <v>238</v>
      </c>
      <c r="J903" t="s">
        <v>60</v>
      </c>
      <c r="K903" t="s">
        <v>459</v>
      </c>
      <c r="L903">
        <v>7</v>
      </c>
      <c r="M903" t="s">
        <v>1352</v>
      </c>
    </row>
    <row r="904" spans="1:13" x14ac:dyDescent="0.3">
      <c r="A904">
        <v>902</v>
      </c>
      <c r="B904" t="s">
        <v>144</v>
      </c>
      <c r="C904" t="s">
        <v>54</v>
      </c>
      <c r="D904">
        <v>2012</v>
      </c>
      <c r="E904">
        <v>350000</v>
      </c>
      <c r="F904" t="s">
        <v>29</v>
      </c>
      <c r="G904" t="s">
        <v>15</v>
      </c>
      <c r="H904" t="s">
        <v>16</v>
      </c>
      <c r="I904" t="s">
        <v>146</v>
      </c>
      <c r="J904" t="s">
        <v>79</v>
      </c>
      <c r="K904" t="s">
        <v>147</v>
      </c>
      <c r="L904">
        <v>5</v>
      </c>
    </row>
    <row r="905" spans="1:13" x14ac:dyDescent="0.3">
      <c r="A905">
        <v>903</v>
      </c>
      <c r="B905" t="s">
        <v>1106</v>
      </c>
      <c r="C905" t="s">
        <v>145</v>
      </c>
      <c r="D905">
        <v>2014</v>
      </c>
      <c r="E905">
        <v>39000</v>
      </c>
      <c r="F905" t="s">
        <v>29</v>
      </c>
      <c r="G905" t="s">
        <v>15</v>
      </c>
      <c r="H905" t="s">
        <v>16</v>
      </c>
      <c r="I905" t="s">
        <v>499</v>
      </c>
      <c r="J905" t="s">
        <v>123</v>
      </c>
      <c r="K905" t="s">
        <v>124</v>
      </c>
      <c r="L905">
        <v>7</v>
      </c>
    </row>
    <row r="906" spans="1:13" x14ac:dyDescent="0.3">
      <c r="A906">
        <v>904</v>
      </c>
      <c r="B906" t="s">
        <v>248</v>
      </c>
      <c r="C906" t="s">
        <v>21</v>
      </c>
      <c r="D906">
        <v>2016</v>
      </c>
      <c r="E906">
        <v>40130</v>
      </c>
      <c r="F906" t="s">
        <v>22</v>
      </c>
      <c r="G906" t="s">
        <v>15</v>
      </c>
      <c r="H906" t="s">
        <v>16</v>
      </c>
      <c r="I906" t="s">
        <v>249</v>
      </c>
      <c r="J906" t="s">
        <v>180</v>
      </c>
      <c r="K906" t="s">
        <v>250</v>
      </c>
      <c r="L906">
        <v>7</v>
      </c>
    </row>
    <row r="907" spans="1:13" x14ac:dyDescent="0.3">
      <c r="A907">
        <v>905</v>
      </c>
      <c r="B907" t="s">
        <v>882</v>
      </c>
      <c r="C907" t="s">
        <v>110</v>
      </c>
      <c r="D907">
        <v>2015</v>
      </c>
      <c r="E907">
        <v>58000</v>
      </c>
      <c r="F907" t="s">
        <v>29</v>
      </c>
      <c r="G907" t="s">
        <v>49</v>
      </c>
      <c r="H907" t="s">
        <v>16</v>
      </c>
      <c r="I907" t="s">
        <v>417</v>
      </c>
      <c r="J907" t="s">
        <v>560</v>
      </c>
      <c r="K907" t="s">
        <v>561</v>
      </c>
      <c r="L907">
        <v>7</v>
      </c>
      <c r="M907" t="s">
        <v>883</v>
      </c>
    </row>
    <row r="908" spans="1:13" x14ac:dyDescent="0.3">
      <c r="A908">
        <v>906</v>
      </c>
      <c r="B908" t="s">
        <v>1353</v>
      </c>
      <c r="C908" t="s">
        <v>110</v>
      </c>
      <c r="D908">
        <v>2013</v>
      </c>
      <c r="E908">
        <v>43000</v>
      </c>
      <c r="F908" t="s">
        <v>29</v>
      </c>
      <c r="G908" t="s">
        <v>49</v>
      </c>
      <c r="H908" t="s">
        <v>16</v>
      </c>
      <c r="I908" t="s">
        <v>443</v>
      </c>
      <c r="J908" t="s">
        <v>1354</v>
      </c>
      <c r="K908" t="s">
        <v>1355</v>
      </c>
      <c r="L908">
        <v>5</v>
      </c>
    </row>
    <row r="909" spans="1:13" x14ac:dyDescent="0.3">
      <c r="A909">
        <v>907</v>
      </c>
      <c r="B909" t="s">
        <v>1356</v>
      </c>
      <c r="C909" t="s">
        <v>28</v>
      </c>
      <c r="D909">
        <v>2017</v>
      </c>
      <c r="E909">
        <v>15500</v>
      </c>
      <c r="F909" t="s">
        <v>14</v>
      </c>
      <c r="G909" t="s">
        <v>15</v>
      </c>
      <c r="H909" t="s">
        <v>16</v>
      </c>
      <c r="I909" t="s">
        <v>1357</v>
      </c>
      <c r="J909" t="s">
        <v>256</v>
      </c>
      <c r="K909" t="s">
        <v>723</v>
      </c>
      <c r="L909">
        <v>5</v>
      </c>
    </row>
    <row r="910" spans="1:13" x14ac:dyDescent="0.3">
      <c r="A910">
        <v>908</v>
      </c>
      <c r="B910" t="s">
        <v>1358</v>
      </c>
      <c r="C910" t="s">
        <v>28</v>
      </c>
      <c r="D910">
        <v>2011</v>
      </c>
      <c r="E910">
        <v>34948</v>
      </c>
      <c r="F910" t="s">
        <v>22</v>
      </c>
      <c r="G910" t="s">
        <v>15</v>
      </c>
      <c r="H910" t="s">
        <v>16</v>
      </c>
      <c r="I910" t="s">
        <v>369</v>
      </c>
      <c r="J910" t="s">
        <v>83</v>
      </c>
      <c r="K910" t="s">
        <v>990</v>
      </c>
      <c r="L910">
        <v>5</v>
      </c>
      <c r="M910" t="s">
        <v>1359</v>
      </c>
    </row>
    <row r="911" spans="1:13" x14ac:dyDescent="0.3">
      <c r="A911">
        <v>909</v>
      </c>
      <c r="B911" t="s">
        <v>1360</v>
      </c>
      <c r="C911" t="s">
        <v>110</v>
      </c>
      <c r="D911">
        <v>2006</v>
      </c>
      <c r="E911">
        <v>98245</v>
      </c>
      <c r="F911" t="s">
        <v>22</v>
      </c>
      <c r="G911" t="s">
        <v>15</v>
      </c>
      <c r="H911" t="s">
        <v>73</v>
      </c>
      <c r="I911" t="s">
        <v>461</v>
      </c>
      <c r="J911" t="s">
        <v>101</v>
      </c>
      <c r="K911" t="s">
        <v>316</v>
      </c>
      <c r="L911">
        <v>8</v>
      </c>
    </row>
    <row r="912" spans="1:13" x14ac:dyDescent="0.3">
      <c r="A912">
        <v>910</v>
      </c>
      <c r="B912" t="s">
        <v>344</v>
      </c>
      <c r="C912" t="s">
        <v>13</v>
      </c>
      <c r="D912">
        <v>2014</v>
      </c>
      <c r="E912">
        <v>36390</v>
      </c>
      <c r="F912" t="s">
        <v>29</v>
      </c>
      <c r="G912" t="s">
        <v>15</v>
      </c>
      <c r="H912" t="s">
        <v>16</v>
      </c>
      <c r="I912" t="s">
        <v>331</v>
      </c>
      <c r="J912" t="s">
        <v>123</v>
      </c>
      <c r="K912" t="s">
        <v>124</v>
      </c>
      <c r="L912">
        <v>5</v>
      </c>
    </row>
    <row r="913" spans="1:13" x14ac:dyDescent="0.3">
      <c r="A913">
        <v>911</v>
      </c>
      <c r="B913" t="s">
        <v>1361</v>
      </c>
      <c r="C913" t="s">
        <v>28</v>
      </c>
      <c r="D913">
        <v>2010</v>
      </c>
      <c r="E913">
        <v>122000</v>
      </c>
      <c r="F913" t="s">
        <v>22</v>
      </c>
      <c r="G913" t="s">
        <v>15</v>
      </c>
      <c r="H913" t="s">
        <v>16</v>
      </c>
      <c r="I913" t="s">
        <v>100</v>
      </c>
      <c r="J913" t="s">
        <v>41</v>
      </c>
      <c r="K913" t="s">
        <v>102</v>
      </c>
      <c r="L913">
        <v>5</v>
      </c>
    </row>
    <row r="914" spans="1:13" x14ac:dyDescent="0.3">
      <c r="A914">
        <v>912</v>
      </c>
      <c r="B914" t="s">
        <v>1362</v>
      </c>
      <c r="C914" t="s">
        <v>165</v>
      </c>
      <c r="D914">
        <v>2013</v>
      </c>
      <c r="E914">
        <v>79003</v>
      </c>
      <c r="F914" t="s">
        <v>29</v>
      </c>
      <c r="G914" t="s">
        <v>15</v>
      </c>
      <c r="H914" t="s">
        <v>16</v>
      </c>
      <c r="I914" t="s">
        <v>412</v>
      </c>
      <c r="J914" t="s">
        <v>83</v>
      </c>
      <c r="K914" t="s">
        <v>135</v>
      </c>
      <c r="L914">
        <v>5</v>
      </c>
    </row>
    <row r="915" spans="1:13" x14ac:dyDescent="0.3">
      <c r="A915">
        <v>913</v>
      </c>
      <c r="B915" t="s">
        <v>925</v>
      </c>
      <c r="C915" t="s">
        <v>96</v>
      </c>
      <c r="D915">
        <v>2013</v>
      </c>
      <c r="E915">
        <v>78830</v>
      </c>
      <c r="F915" t="s">
        <v>29</v>
      </c>
      <c r="G915" t="s">
        <v>49</v>
      </c>
      <c r="H915" t="s">
        <v>23</v>
      </c>
      <c r="I915" t="s">
        <v>59</v>
      </c>
      <c r="J915" t="s">
        <v>485</v>
      </c>
      <c r="K915" t="s">
        <v>486</v>
      </c>
      <c r="L915">
        <v>5</v>
      </c>
    </row>
    <row r="916" spans="1:13" x14ac:dyDescent="0.3">
      <c r="A916">
        <v>914</v>
      </c>
      <c r="B916" t="s">
        <v>556</v>
      </c>
      <c r="C916" t="s">
        <v>28</v>
      </c>
      <c r="D916">
        <v>2011</v>
      </c>
      <c r="E916">
        <v>53000</v>
      </c>
      <c r="F916" t="s">
        <v>22</v>
      </c>
      <c r="G916" t="s">
        <v>15</v>
      </c>
      <c r="H916" t="s">
        <v>16</v>
      </c>
      <c r="I916" t="s">
        <v>348</v>
      </c>
      <c r="J916" t="s">
        <v>108</v>
      </c>
      <c r="K916" t="s">
        <v>247</v>
      </c>
      <c r="L916">
        <v>5</v>
      </c>
    </row>
    <row r="917" spans="1:13" x14ac:dyDescent="0.3">
      <c r="A917">
        <v>915</v>
      </c>
      <c r="B917" t="s">
        <v>1197</v>
      </c>
      <c r="C917" t="s">
        <v>72</v>
      </c>
      <c r="D917">
        <v>2009</v>
      </c>
      <c r="E917">
        <v>53000</v>
      </c>
      <c r="F917" t="s">
        <v>22</v>
      </c>
      <c r="G917" t="s">
        <v>15</v>
      </c>
      <c r="H917" t="s">
        <v>23</v>
      </c>
      <c r="I917" t="s">
        <v>326</v>
      </c>
      <c r="J917" t="s">
        <v>18</v>
      </c>
      <c r="K917" t="s">
        <v>392</v>
      </c>
      <c r="L917">
        <v>5</v>
      </c>
    </row>
    <row r="918" spans="1:13" x14ac:dyDescent="0.3">
      <c r="A918">
        <v>916</v>
      </c>
      <c r="B918" t="s">
        <v>872</v>
      </c>
      <c r="C918" t="s">
        <v>54</v>
      </c>
      <c r="D918">
        <v>2011</v>
      </c>
      <c r="E918">
        <v>82000</v>
      </c>
      <c r="F918" t="s">
        <v>29</v>
      </c>
      <c r="G918" t="s">
        <v>15</v>
      </c>
      <c r="H918" t="s">
        <v>23</v>
      </c>
      <c r="I918" t="s">
        <v>873</v>
      </c>
      <c r="J918" t="s">
        <v>79</v>
      </c>
      <c r="K918" t="s">
        <v>228</v>
      </c>
      <c r="L918">
        <v>5</v>
      </c>
    </row>
    <row r="919" spans="1:13" x14ac:dyDescent="0.3">
      <c r="A919">
        <v>917</v>
      </c>
      <c r="B919" t="s">
        <v>1363</v>
      </c>
      <c r="C919" t="s">
        <v>28</v>
      </c>
      <c r="D919">
        <v>2013</v>
      </c>
      <c r="E919">
        <v>95000</v>
      </c>
      <c r="F919" t="s">
        <v>29</v>
      </c>
      <c r="G919" t="s">
        <v>15</v>
      </c>
      <c r="H919" t="s">
        <v>16</v>
      </c>
      <c r="I919" t="s">
        <v>717</v>
      </c>
      <c r="J919" t="s">
        <v>286</v>
      </c>
      <c r="K919" t="s">
        <v>567</v>
      </c>
      <c r="L919">
        <v>5</v>
      </c>
      <c r="M919" t="s">
        <v>1364</v>
      </c>
    </row>
    <row r="920" spans="1:13" x14ac:dyDescent="0.3">
      <c r="A920">
        <v>918</v>
      </c>
      <c r="B920" t="s">
        <v>700</v>
      </c>
      <c r="C920" t="s">
        <v>96</v>
      </c>
      <c r="D920">
        <v>2017</v>
      </c>
      <c r="E920">
        <v>18090</v>
      </c>
      <c r="F920" t="s">
        <v>22</v>
      </c>
      <c r="G920" t="s">
        <v>15</v>
      </c>
      <c r="H920" t="s">
        <v>16</v>
      </c>
      <c r="I920" t="s">
        <v>701</v>
      </c>
      <c r="J920" t="s">
        <v>18</v>
      </c>
      <c r="K920" t="s">
        <v>244</v>
      </c>
      <c r="L920">
        <v>5</v>
      </c>
      <c r="M920" t="s">
        <v>1365</v>
      </c>
    </row>
    <row r="921" spans="1:13" x14ac:dyDescent="0.3">
      <c r="A921">
        <v>919</v>
      </c>
      <c r="B921" t="s">
        <v>118</v>
      </c>
      <c r="C921" t="s">
        <v>48</v>
      </c>
      <c r="D921">
        <v>2004</v>
      </c>
      <c r="E921">
        <v>70332</v>
      </c>
      <c r="F921" t="s">
        <v>22</v>
      </c>
      <c r="G921" t="s">
        <v>15</v>
      </c>
      <c r="H921" t="s">
        <v>73</v>
      </c>
      <c r="I921" t="s">
        <v>119</v>
      </c>
      <c r="J921" t="s">
        <v>25</v>
      </c>
      <c r="K921" t="s">
        <v>120</v>
      </c>
      <c r="L921">
        <v>5</v>
      </c>
    </row>
    <row r="922" spans="1:13" x14ac:dyDescent="0.3">
      <c r="A922">
        <v>920</v>
      </c>
      <c r="B922" t="s">
        <v>1366</v>
      </c>
      <c r="C922" t="s">
        <v>54</v>
      </c>
      <c r="D922">
        <v>2018</v>
      </c>
      <c r="E922">
        <v>46000</v>
      </c>
      <c r="F922" t="s">
        <v>22</v>
      </c>
      <c r="G922" t="s">
        <v>15</v>
      </c>
      <c r="H922" t="s">
        <v>16</v>
      </c>
      <c r="I922" t="s">
        <v>193</v>
      </c>
      <c r="J922" t="s">
        <v>969</v>
      </c>
      <c r="K922" t="s">
        <v>1367</v>
      </c>
      <c r="L922">
        <v>5</v>
      </c>
      <c r="M922" t="s">
        <v>501</v>
      </c>
    </row>
    <row r="923" spans="1:13" x14ac:dyDescent="0.3">
      <c r="A923">
        <v>921</v>
      </c>
      <c r="B923" t="s">
        <v>433</v>
      </c>
      <c r="C923" t="s">
        <v>96</v>
      </c>
      <c r="D923">
        <v>2015</v>
      </c>
      <c r="E923">
        <v>63402</v>
      </c>
      <c r="F923" t="s">
        <v>29</v>
      </c>
      <c r="G923" t="s">
        <v>15</v>
      </c>
      <c r="H923" t="s">
        <v>16</v>
      </c>
      <c r="I923" t="s">
        <v>193</v>
      </c>
      <c r="J923" t="s">
        <v>123</v>
      </c>
      <c r="K923" t="s">
        <v>194</v>
      </c>
      <c r="L923">
        <v>5</v>
      </c>
    </row>
    <row r="924" spans="1:13" x14ac:dyDescent="0.3">
      <c r="A924">
        <v>922</v>
      </c>
      <c r="B924" t="s">
        <v>1368</v>
      </c>
      <c r="C924" t="s">
        <v>145</v>
      </c>
      <c r="D924">
        <v>2017</v>
      </c>
      <c r="E924">
        <v>13000</v>
      </c>
      <c r="F924" t="s">
        <v>29</v>
      </c>
      <c r="G924" t="s">
        <v>15</v>
      </c>
      <c r="H924" t="s">
        <v>16</v>
      </c>
      <c r="I924" t="s">
        <v>331</v>
      </c>
      <c r="J924" t="s">
        <v>123</v>
      </c>
      <c r="K924" t="s">
        <v>124</v>
      </c>
      <c r="L924">
        <v>5</v>
      </c>
    </row>
    <row r="925" spans="1:13" x14ac:dyDescent="0.3">
      <c r="A925">
        <v>923</v>
      </c>
      <c r="B925" t="s">
        <v>1369</v>
      </c>
      <c r="C925" t="s">
        <v>48</v>
      </c>
      <c r="D925">
        <v>2010</v>
      </c>
      <c r="E925">
        <v>65505</v>
      </c>
      <c r="F925" t="s">
        <v>29</v>
      </c>
      <c r="G925" t="s">
        <v>49</v>
      </c>
      <c r="H925" t="s">
        <v>16</v>
      </c>
      <c r="I925" t="s">
        <v>1370</v>
      </c>
      <c r="J925" t="s">
        <v>185</v>
      </c>
      <c r="K925" t="s">
        <v>444</v>
      </c>
      <c r="L925">
        <v>5</v>
      </c>
    </row>
    <row r="926" spans="1:13" x14ac:dyDescent="0.3">
      <c r="A926">
        <v>924</v>
      </c>
      <c r="B926" t="s">
        <v>1371</v>
      </c>
      <c r="C926" t="s">
        <v>48</v>
      </c>
      <c r="D926">
        <v>2006</v>
      </c>
      <c r="E926">
        <v>154000</v>
      </c>
      <c r="F926" t="s">
        <v>22</v>
      </c>
      <c r="G926" t="s">
        <v>15</v>
      </c>
      <c r="H926" t="s">
        <v>73</v>
      </c>
      <c r="I926" t="s">
        <v>646</v>
      </c>
      <c r="J926" t="s">
        <v>1372</v>
      </c>
      <c r="K926" t="s">
        <v>446</v>
      </c>
      <c r="L926">
        <v>5</v>
      </c>
    </row>
    <row r="927" spans="1:13" x14ac:dyDescent="0.3">
      <c r="A927">
        <v>925</v>
      </c>
      <c r="B927" t="s">
        <v>975</v>
      </c>
      <c r="C927" t="s">
        <v>110</v>
      </c>
      <c r="D927">
        <v>2008</v>
      </c>
      <c r="E927">
        <v>85142</v>
      </c>
      <c r="F927" t="s">
        <v>22</v>
      </c>
      <c r="G927" t="s">
        <v>15</v>
      </c>
      <c r="H927" t="s">
        <v>23</v>
      </c>
      <c r="I927" t="s">
        <v>420</v>
      </c>
      <c r="J927" t="s">
        <v>835</v>
      </c>
      <c r="K927" t="s">
        <v>253</v>
      </c>
      <c r="L927">
        <v>5</v>
      </c>
    </row>
    <row r="928" spans="1:13" x14ac:dyDescent="0.3">
      <c r="A928">
        <v>926</v>
      </c>
      <c r="B928" t="s">
        <v>352</v>
      </c>
      <c r="C928" t="s">
        <v>54</v>
      </c>
      <c r="D928">
        <v>2016</v>
      </c>
      <c r="E928">
        <v>45000</v>
      </c>
      <c r="F928" t="s">
        <v>22</v>
      </c>
      <c r="G928" t="s">
        <v>15</v>
      </c>
      <c r="H928" t="s">
        <v>16</v>
      </c>
      <c r="I928" t="s">
        <v>579</v>
      </c>
      <c r="J928" t="s">
        <v>235</v>
      </c>
      <c r="K928" t="s">
        <v>147</v>
      </c>
      <c r="L928">
        <v>5</v>
      </c>
    </row>
    <row r="929" spans="1:13" x14ac:dyDescent="0.3">
      <c r="A929">
        <v>927</v>
      </c>
      <c r="B929" t="s">
        <v>807</v>
      </c>
      <c r="C929" t="s">
        <v>13</v>
      </c>
      <c r="D929">
        <v>2011</v>
      </c>
      <c r="E929">
        <v>48000</v>
      </c>
      <c r="F929" t="s">
        <v>22</v>
      </c>
      <c r="G929" t="s">
        <v>15</v>
      </c>
      <c r="H929" t="s">
        <v>16</v>
      </c>
      <c r="I929" t="s">
        <v>426</v>
      </c>
      <c r="J929" t="s">
        <v>41</v>
      </c>
      <c r="K929" t="s">
        <v>427</v>
      </c>
      <c r="L929">
        <v>5</v>
      </c>
    </row>
    <row r="930" spans="1:13" x14ac:dyDescent="0.3">
      <c r="A930">
        <v>928</v>
      </c>
      <c r="B930" t="s">
        <v>1373</v>
      </c>
      <c r="C930" t="s">
        <v>13</v>
      </c>
      <c r="D930">
        <v>2012</v>
      </c>
      <c r="E930">
        <v>77800</v>
      </c>
      <c r="F930" t="s">
        <v>22</v>
      </c>
      <c r="G930" t="s">
        <v>15</v>
      </c>
      <c r="H930" t="s">
        <v>16</v>
      </c>
      <c r="I930" t="s">
        <v>979</v>
      </c>
      <c r="J930" t="s">
        <v>41</v>
      </c>
      <c r="K930" t="s">
        <v>38</v>
      </c>
      <c r="L930">
        <v>5</v>
      </c>
    </row>
    <row r="931" spans="1:13" x14ac:dyDescent="0.3">
      <c r="A931">
        <v>929</v>
      </c>
      <c r="B931" t="s">
        <v>1019</v>
      </c>
      <c r="C931" t="s">
        <v>96</v>
      </c>
      <c r="D931">
        <v>2016</v>
      </c>
      <c r="E931">
        <v>39549</v>
      </c>
      <c r="F931" t="s">
        <v>22</v>
      </c>
      <c r="G931" t="s">
        <v>15</v>
      </c>
      <c r="H931" t="s">
        <v>16</v>
      </c>
      <c r="I931" t="s">
        <v>701</v>
      </c>
      <c r="J931" t="s">
        <v>18</v>
      </c>
      <c r="K931" t="s">
        <v>244</v>
      </c>
      <c r="L931">
        <v>5</v>
      </c>
      <c r="M931" t="s">
        <v>1374</v>
      </c>
    </row>
    <row r="932" spans="1:13" x14ac:dyDescent="0.3">
      <c r="A932">
        <v>930</v>
      </c>
      <c r="B932" t="s">
        <v>1336</v>
      </c>
      <c r="C932" t="s">
        <v>96</v>
      </c>
      <c r="D932">
        <v>2011</v>
      </c>
      <c r="E932">
        <v>100922</v>
      </c>
      <c r="F932" t="s">
        <v>22</v>
      </c>
      <c r="G932" t="s">
        <v>49</v>
      </c>
      <c r="H932" t="s">
        <v>23</v>
      </c>
      <c r="I932" t="s">
        <v>1066</v>
      </c>
      <c r="J932" t="s">
        <v>320</v>
      </c>
      <c r="K932" t="s">
        <v>1067</v>
      </c>
      <c r="L932">
        <v>5</v>
      </c>
    </row>
    <row r="933" spans="1:13" x14ac:dyDescent="0.3">
      <c r="A933">
        <v>931</v>
      </c>
      <c r="B933" t="s">
        <v>1375</v>
      </c>
      <c r="C933" t="s">
        <v>72</v>
      </c>
      <c r="D933">
        <v>2013</v>
      </c>
      <c r="E933">
        <v>55000</v>
      </c>
      <c r="F933" t="s">
        <v>22</v>
      </c>
      <c r="G933" t="s">
        <v>49</v>
      </c>
      <c r="H933" t="s">
        <v>16</v>
      </c>
      <c r="I933" t="s">
        <v>203</v>
      </c>
      <c r="J933" t="s">
        <v>155</v>
      </c>
      <c r="K933" t="s">
        <v>617</v>
      </c>
      <c r="L933">
        <v>5</v>
      </c>
    </row>
    <row r="934" spans="1:13" x14ac:dyDescent="0.3">
      <c r="A934">
        <v>932</v>
      </c>
      <c r="B934" t="s">
        <v>1369</v>
      </c>
      <c r="C934" t="s">
        <v>35</v>
      </c>
      <c r="D934">
        <v>2011</v>
      </c>
      <c r="E934">
        <v>45000</v>
      </c>
      <c r="F934" t="s">
        <v>29</v>
      </c>
      <c r="G934" t="s">
        <v>49</v>
      </c>
      <c r="H934" t="s">
        <v>23</v>
      </c>
      <c r="I934" t="s">
        <v>1370</v>
      </c>
      <c r="J934" t="s">
        <v>185</v>
      </c>
      <c r="K934" t="s">
        <v>444</v>
      </c>
      <c r="L934">
        <v>5</v>
      </c>
    </row>
    <row r="935" spans="1:13" x14ac:dyDescent="0.3">
      <c r="A935">
        <v>933</v>
      </c>
      <c r="B935" t="s">
        <v>1376</v>
      </c>
      <c r="C935" t="s">
        <v>54</v>
      </c>
      <c r="D935">
        <v>2017</v>
      </c>
      <c r="E935">
        <v>145000</v>
      </c>
      <c r="F935" t="s">
        <v>22</v>
      </c>
      <c r="G935" t="s">
        <v>49</v>
      </c>
      <c r="H935" t="s">
        <v>16</v>
      </c>
      <c r="I935" t="s">
        <v>510</v>
      </c>
      <c r="J935" t="s">
        <v>235</v>
      </c>
      <c r="K935" t="s">
        <v>552</v>
      </c>
      <c r="L935">
        <v>5</v>
      </c>
    </row>
    <row r="936" spans="1:13" x14ac:dyDescent="0.3">
      <c r="A936">
        <v>934</v>
      </c>
      <c r="B936" t="s">
        <v>1042</v>
      </c>
      <c r="C936" t="s">
        <v>145</v>
      </c>
      <c r="D936">
        <v>2011</v>
      </c>
      <c r="E936">
        <v>45000</v>
      </c>
      <c r="F936" t="s">
        <v>29</v>
      </c>
      <c r="G936" t="s">
        <v>15</v>
      </c>
      <c r="H936" t="s">
        <v>16</v>
      </c>
      <c r="I936" t="s">
        <v>741</v>
      </c>
      <c r="J936" t="s">
        <v>599</v>
      </c>
      <c r="K936" t="s">
        <v>656</v>
      </c>
      <c r="L936">
        <v>8</v>
      </c>
    </row>
    <row r="937" spans="1:13" x14ac:dyDescent="0.3">
      <c r="A937">
        <v>935</v>
      </c>
      <c r="B937" t="s">
        <v>1377</v>
      </c>
      <c r="C937" t="s">
        <v>110</v>
      </c>
      <c r="D937">
        <v>2012</v>
      </c>
      <c r="E937">
        <v>44000</v>
      </c>
      <c r="F937" t="s">
        <v>22</v>
      </c>
      <c r="G937" t="s">
        <v>49</v>
      </c>
      <c r="H937" t="s">
        <v>16</v>
      </c>
      <c r="I937" t="s">
        <v>1378</v>
      </c>
      <c r="J937" t="s">
        <v>1372</v>
      </c>
      <c r="K937" t="s">
        <v>1379</v>
      </c>
      <c r="L937">
        <v>5</v>
      </c>
    </row>
    <row r="938" spans="1:13" x14ac:dyDescent="0.3">
      <c r="A938">
        <v>936</v>
      </c>
      <c r="B938" t="s">
        <v>1097</v>
      </c>
      <c r="C938" t="s">
        <v>110</v>
      </c>
      <c r="D938">
        <v>2015</v>
      </c>
      <c r="E938">
        <v>48000</v>
      </c>
      <c r="F938" t="s">
        <v>29</v>
      </c>
      <c r="G938" t="s">
        <v>15</v>
      </c>
      <c r="H938" t="s">
        <v>16</v>
      </c>
      <c r="I938" t="s">
        <v>1098</v>
      </c>
      <c r="J938" t="s">
        <v>213</v>
      </c>
      <c r="K938" t="s">
        <v>552</v>
      </c>
      <c r="L938">
        <v>5</v>
      </c>
    </row>
    <row r="939" spans="1:13" x14ac:dyDescent="0.3">
      <c r="A939">
        <v>937</v>
      </c>
      <c r="B939" t="s">
        <v>1030</v>
      </c>
      <c r="C939" t="s">
        <v>96</v>
      </c>
      <c r="D939">
        <v>2011</v>
      </c>
      <c r="E939">
        <v>64139</v>
      </c>
      <c r="F939" t="s">
        <v>29</v>
      </c>
      <c r="G939" t="s">
        <v>15</v>
      </c>
      <c r="H939" t="s">
        <v>16</v>
      </c>
      <c r="I939" t="s">
        <v>65</v>
      </c>
      <c r="J939" t="s">
        <v>158</v>
      </c>
      <c r="K939" t="s">
        <v>159</v>
      </c>
      <c r="L939">
        <v>7</v>
      </c>
    </row>
    <row r="940" spans="1:13" x14ac:dyDescent="0.3">
      <c r="A940">
        <v>938</v>
      </c>
      <c r="B940" t="s">
        <v>1380</v>
      </c>
      <c r="C940" t="s">
        <v>96</v>
      </c>
      <c r="D940">
        <v>2019</v>
      </c>
      <c r="E940">
        <v>11574</v>
      </c>
      <c r="F940" t="s">
        <v>22</v>
      </c>
      <c r="G940" t="s">
        <v>15</v>
      </c>
      <c r="H940" t="s">
        <v>16</v>
      </c>
      <c r="I940" t="s">
        <v>252</v>
      </c>
      <c r="J940" t="s">
        <v>235</v>
      </c>
      <c r="K940" t="s">
        <v>552</v>
      </c>
    </row>
    <row r="941" spans="1:13" x14ac:dyDescent="0.3">
      <c r="A941">
        <v>939</v>
      </c>
      <c r="B941" t="s">
        <v>1381</v>
      </c>
      <c r="C941" t="s">
        <v>145</v>
      </c>
      <c r="D941">
        <v>2013</v>
      </c>
      <c r="E941">
        <v>14311</v>
      </c>
      <c r="F941" t="s">
        <v>14</v>
      </c>
      <c r="G941" t="s">
        <v>15</v>
      </c>
      <c r="H941" t="s">
        <v>16</v>
      </c>
      <c r="I941" t="s">
        <v>1382</v>
      </c>
      <c r="J941" t="s">
        <v>25</v>
      </c>
      <c r="K941" t="s">
        <v>26</v>
      </c>
      <c r="L941">
        <v>5</v>
      </c>
    </row>
    <row r="942" spans="1:13" x14ac:dyDescent="0.3">
      <c r="A942">
        <v>940</v>
      </c>
      <c r="B942" t="s">
        <v>1214</v>
      </c>
      <c r="C942" t="s">
        <v>110</v>
      </c>
      <c r="D942">
        <v>2016</v>
      </c>
      <c r="E942">
        <v>20000</v>
      </c>
      <c r="F942" t="s">
        <v>22</v>
      </c>
      <c r="G942" t="s">
        <v>15</v>
      </c>
      <c r="H942" t="s">
        <v>16</v>
      </c>
      <c r="I942" t="s">
        <v>224</v>
      </c>
      <c r="J942" t="s">
        <v>41</v>
      </c>
      <c r="K942" t="s">
        <v>225</v>
      </c>
      <c r="L942">
        <v>5</v>
      </c>
    </row>
    <row r="943" spans="1:13" x14ac:dyDescent="0.3">
      <c r="A943">
        <v>941</v>
      </c>
      <c r="B943" t="s">
        <v>1383</v>
      </c>
      <c r="C943" t="s">
        <v>21</v>
      </c>
      <c r="D943">
        <v>2018</v>
      </c>
      <c r="E943">
        <v>18338</v>
      </c>
      <c r="F943" t="s">
        <v>22</v>
      </c>
      <c r="G943" t="s">
        <v>49</v>
      </c>
      <c r="H943" t="s">
        <v>16</v>
      </c>
      <c r="I943" t="s">
        <v>326</v>
      </c>
      <c r="J943" t="s">
        <v>1384</v>
      </c>
      <c r="K943" t="s">
        <v>1385</v>
      </c>
      <c r="L943">
        <v>2</v>
      </c>
      <c r="M943" t="s">
        <v>1386</v>
      </c>
    </row>
    <row r="944" spans="1:13" x14ac:dyDescent="0.3">
      <c r="A944">
        <v>942</v>
      </c>
      <c r="B944" t="s">
        <v>1270</v>
      </c>
      <c r="C944" t="s">
        <v>96</v>
      </c>
      <c r="D944">
        <v>2019</v>
      </c>
      <c r="E944">
        <v>17964</v>
      </c>
      <c r="F944" t="s">
        <v>29</v>
      </c>
      <c r="G944" t="s">
        <v>15</v>
      </c>
      <c r="H944" t="s">
        <v>16</v>
      </c>
      <c r="I944" t="s">
        <v>717</v>
      </c>
      <c r="J944" t="s">
        <v>213</v>
      </c>
      <c r="K944" t="s">
        <v>476</v>
      </c>
      <c r="L944">
        <v>5</v>
      </c>
    </row>
    <row r="945" spans="1:13" x14ac:dyDescent="0.3">
      <c r="A945">
        <v>943</v>
      </c>
      <c r="B945" t="s">
        <v>1387</v>
      </c>
      <c r="C945" t="s">
        <v>35</v>
      </c>
      <c r="D945">
        <v>2012</v>
      </c>
      <c r="E945">
        <v>55500</v>
      </c>
      <c r="F945" t="s">
        <v>29</v>
      </c>
      <c r="G945" t="s">
        <v>49</v>
      </c>
      <c r="H945" t="s">
        <v>16</v>
      </c>
      <c r="I945" t="s">
        <v>679</v>
      </c>
      <c r="J945" t="s">
        <v>51</v>
      </c>
      <c r="K945" t="s">
        <v>1076</v>
      </c>
      <c r="L945">
        <v>7</v>
      </c>
    </row>
    <row r="946" spans="1:13" x14ac:dyDescent="0.3">
      <c r="A946">
        <v>944</v>
      </c>
      <c r="B946" t="s">
        <v>1388</v>
      </c>
      <c r="C946" t="s">
        <v>72</v>
      </c>
      <c r="D946">
        <v>2008</v>
      </c>
      <c r="E946">
        <v>130000</v>
      </c>
      <c r="F946" t="s">
        <v>29</v>
      </c>
      <c r="G946" t="s">
        <v>15</v>
      </c>
      <c r="H946" t="s">
        <v>23</v>
      </c>
      <c r="I946" t="s">
        <v>1313</v>
      </c>
      <c r="J946" t="s">
        <v>45</v>
      </c>
      <c r="K946" t="s">
        <v>239</v>
      </c>
      <c r="L946">
        <v>8</v>
      </c>
    </row>
    <row r="947" spans="1:13" x14ac:dyDescent="0.3">
      <c r="A947">
        <v>945</v>
      </c>
      <c r="B947" t="s">
        <v>1389</v>
      </c>
      <c r="C947" t="s">
        <v>35</v>
      </c>
      <c r="D947">
        <v>2016</v>
      </c>
      <c r="E947">
        <v>50000</v>
      </c>
      <c r="F947" t="s">
        <v>29</v>
      </c>
      <c r="G947" t="s">
        <v>49</v>
      </c>
      <c r="H947" t="s">
        <v>16</v>
      </c>
      <c r="I947" t="s">
        <v>1026</v>
      </c>
      <c r="J947" t="s">
        <v>380</v>
      </c>
      <c r="K947" t="s">
        <v>1390</v>
      </c>
      <c r="L947">
        <v>5</v>
      </c>
      <c r="M947" t="s">
        <v>1391</v>
      </c>
    </row>
    <row r="948" spans="1:13" x14ac:dyDescent="0.3">
      <c r="A948">
        <v>946</v>
      </c>
      <c r="B948" t="s">
        <v>352</v>
      </c>
      <c r="C948" t="s">
        <v>28</v>
      </c>
      <c r="D948">
        <v>2015</v>
      </c>
      <c r="E948">
        <v>49830</v>
      </c>
      <c r="F948" t="s">
        <v>22</v>
      </c>
      <c r="G948" t="s">
        <v>15</v>
      </c>
      <c r="H948" t="s">
        <v>16</v>
      </c>
      <c r="I948" t="s">
        <v>579</v>
      </c>
      <c r="J948" t="s">
        <v>235</v>
      </c>
      <c r="K948" t="s">
        <v>147</v>
      </c>
      <c r="L948">
        <v>5</v>
      </c>
    </row>
    <row r="949" spans="1:13" x14ac:dyDescent="0.3">
      <c r="A949">
        <v>947</v>
      </c>
      <c r="B949" t="s">
        <v>1392</v>
      </c>
      <c r="C949" t="s">
        <v>145</v>
      </c>
      <c r="D949">
        <v>2009</v>
      </c>
      <c r="E949">
        <v>49000</v>
      </c>
      <c r="F949" t="s">
        <v>29</v>
      </c>
      <c r="G949" t="s">
        <v>49</v>
      </c>
      <c r="H949" t="s">
        <v>16</v>
      </c>
      <c r="I949" t="s">
        <v>1096</v>
      </c>
      <c r="J949" t="s">
        <v>87</v>
      </c>
      <c r="K949" t="s">
        <v>401</v>
      </c>
      <c r="L949">
        <v>5</v>
      </c>
    </row>
    <row r="950" spans="1:13" x14ac:dyDescent="0.3">
      <c r="A950">
        <v>948</v>
      </c>
      <c r="B950" t="s">
        <v>846</v>
      </c>
      <c r="C950" t="s">
        <v>145</v>
      </c>
      <c r="D950">
        <v>2013</v>
      </c>
      <c r="E950">
        <v>53967</v>
      </c>
      <c r="F950" t="s">
        <v>29</v>
      </c>
      <c r="G950" t="s">
        <v>15</v>
      </c>
      <c r="H950" t="s">
        <v>16</v>
      </c>
      <c r="I950" t="s">
        <v>193</v>
      </c>
      <c r="J950" t="s">
        <v>123</v>
      </c>
      <c r="K950" t="s">
        <v>194</v>
      </c>
      <c r="L950">
        <v>5</v>
      </c>
    </row>
    <row r="951" spans="1:13" x14ac:dyDescent="0.3">
      <c r="A951">
        <v>949</v>
      </c>
      <c r="B951" t="s">
        <v>1393</v>
      </c>
      <c r="C951" t="s">
        <v>28</v>
      </c>
      <c r="D951">
        <v>2011</v>
      </c>
      <c r="E951">
        <v>54000</v>
      </c>
      <c r="F951" t="s">
        <v>22</v>
      </c>
      <c r="G951" t="s">
        <v>15</v>
      </c>
      <c r="H951" t="s">
        <v>16</v>
      </c>
      <c r="I951" t="s">
        <v>443</v>
      </c>
      <c r="J951" t="s">
        <v>993</v>
      </c>
      <c r="K951" t="s">
        <v>1394</v>
      </c>
      <c r="L951">
        <v>5</v>
      </c>
    </row>
    <row r="952" spans="1:13" x14ac:dyDescent="0.3">
      <c r="A952">
        <v>950</v>
      </c>
      <c r="B952" t="s">
        <v>1395</v>
      </c>
      <c r="C952" t="s">
        <v>35</v>
      </c>
      <c r="D952">
        <v>2009</v>
      </c>
      <c r="E952">
        <v>75000</v>
      </c>
      <c r="F952" t="s">
        <v>22</v>
      </c>
      <c r="G952" t="s">
        <v>49</v>
      </c>
      <c r="H952" t="s">
        <v>16</v>
      </c>
      <c r="I952" t="s">
        <v>443</v>
      </c>
      <c r="J952" t="s">
        <v>213</v>
      </c>
      <c r="K952" t="s">
        <v>269</v>
      </c>
      <c r="L952">
        <v>5</v>
      </c>
    </row>
    <row r="953" spans="1:13" x14ac:dyDescent="0.3">
      <c r="A953">
        <v>951</v>
      </c>
      <c r="B953" t="s">
        <v>1396</v>
      </c>
      <c r="C953" t="s">
        <v>48</v>
      </c>
      <c r="D953">
        <v>2016</v>
      </c>
      <c r="E953">
        <v>100000</v>
      </c>
      <c r="F953" t="s">
        <v>29</v>
      </c>
      <c r="G953" t="s">
        <v>15</v>
      </c>
      <c r="H953" t="s">
        <v>16</v>
      </c>
      <c r="I953" t="s">
        <v>1320</v>
      </c>
      <c r="J953" t="s">
        <v>440</v>
      </c>
      <c r="K953" t="s">
        <v>479</v>
      </c>
      <c r="L953">
        <v>5</v>
      </c>
    </row>
    <row r="954" spans="1:13" x14ac:dyDescent="0.3">
      <c r="A954">
        <v>952</v>
      </c>
      <c r="B954" t="s">
        <v>1397</v>
      </c>
      <c r="C954" t="s">
        <v>72</v>
      </c>
      <c r="D954">
        <v>2015</v>
      </c>
      <c r="E954">
        <v>142000</v>
      </c>
      <c r="F954" t="s">
        <v>29</v>
      </c>
      <c r="G954" t="s">
        <v>15</v>
      </c>
      <c r="H954" t="s">
        <v>16</v>
      </c>
      <c r="I954" t="s">
        <v>1398</v>
      </c>
      <c r="J954" t="s">
        <v>266</v>
      </c>
      <c r="K954" t="s">
        <v>469</v>
      </c>
      <c r="L954">
        <v>8</v>
      </c>
    </row>
    <row r="955" spans="1:13" x14ac:dyDescent="0.3">
      <c r="A955">
        <v>953</v>
      </c>
      <c r="B955" t="s">
        <v>524</v>
      </c>
      <c r="C955" t="s">
        <v>54</v>
      </c>
      <c r="D955">
        <v>2012</v>
      </c>
      <c r="E955">
        <v>83388</v>
      </c>
      <c r="F955" t="s">
        <v>29</v>
      </c>
      <c r="G955" t="s">
        <v>15</v>
      </c>
      <c r="H955" t="s">
        <v>23</v>
      </c>
      <c r="I955" t="s">
        <v>525</v>
      </c>
      <c r="J955" t="s">
        <v>266</v>
      </c>
      <c r="K955" t="s">
        <v>526</v>
      </c>
      <c r="L955">
        <v>5</v>
      </c>
    </row>
    <row r="956" spans="1:13" x14ac:dyDescent="0.3">
      <c r="A956">
        <v>954</v>
      </c>
      <c r="B956" t="s">
        <v>99</v>
      </c>
      <c r="C956" t="s">
        <v>13</v>
      </c>
      <c r="D956">
        <v>2012</v>
      </c>
      <c r="E956">
        <v>62000</v>
      </c>
      <c r="F956" t="s">
        <v>22</v>
      </c>
      <c r="G956" t="s">
        <v>15</v>
      </c>
      <c r="H956" t="s">
        <v>16</v>
      </c>
      <c r="I956" t="s">
        <v>100</v>
      </c>
      <c r="J956" t="s">
        <v>101</v>
      </c>
      <c r="K956" t="s">
        <v>102</v>
      </c>
      <c r="L956">
        <v>5</v>
      </c>
    </row>
    <row r="957" spans="1:13" x14ac:dyDescent="0.3">
      <c r="A957">
        <v>955</v>
      </c>
      <c r="B957" t="s">
        <v>1399</v>
      </c>
      <c r="C957" t="s">
        <v>145</v>
      </c>
      <c r="D957">
        <v>2016</v>
      </c>
      <c r="E957">
        <v>61000</v>
      </c>
      <c r="F957" t="s">
        <v>29</v>
      </c>
      <c r="G957" t="s">
        <v>15</v>
      </c>
      <c r="H957" t="s">
        <v>16</v>
      </c>
      <c r="I957" t="s">
        <v>331</v>
      </c>
      <c r="J957" t="s">
        <v>123</v>
      </c>
      <c r="K957" t="s">
        <v>124</v>
      </c>
      <c r="L957">
        <v>5</v>
      </c>
    </row>
    <row r="958" spans="1:13" x14ac:dyDescent="0.3">
      <c r="A958">
        <v>956</v>
      </c>
      <c r="B958" t="s">
        <v>1400</v>
      </c>
      <c r="C958" t="s">
        <v>110</v>
      </c>
      <c r="D958">
        <v>2011</v>
      </c>
      <c r="E958">
        <v>45000</v>
      </c>
      <c r="F958" t="s">
        <v>29</v>
      </c>
      <c r="G958" t="s">
        <v>49</v>
      </c>
      <c r="H958" t="s">
        <v>16</v>
      </c>
      <c r="I958" t="s">
        <v>1370</v>
      </c>
      <c r="J958" t="s">
        <v>506</v>
      </c>
      <c r="K958" t="s">
        <v>699</v>
      </c>
      <c r="L958">
        <v>5</v>
      </c>
    </row>
    <row r="959" spans="1:13" x14ac:dyDescent="0.3">
      <c r="A959">
        <v>957</v>
      </c>
      <c r="B959" t="s">
        <v>1401</v>
      </c>
      <c r="C959" t="s">
        <v>110</v>
      </c>
      <c r="D959">
        <v>2013</v>
      </c>
      <c r="E959">
        <v>33000</v>
      </c>
      <c r="F959" t="s">
        <v>29</v>
      </c>
      <c r="G959" t="s">
        <v>15</v>
      </c>
      <c r="H959" t="s">
        <v>16</v>
      </c>
      <c r="I959" t="s">
        <v>1263</v>
      </c>
      <c r="J959" t="s">
        <v>669</v>
      </c>
      <c r="K959" t="s">
        <v>1402</v>
      </c>
      <c r="L959">
        <v>5</v>
      </c>
    </row>
    <row r="960" spans="1:13" x14ac:dyDescent="0.3">
      <c r="A960">
        <v>958</v>
      </c>
      <c r="B960" t="s">
        <v>1403</v>
      </c>
      <c r="C960" t="s">
        <v>48</v>
      </c>
      <c r="D960">
        <v>2014</v>
      </c>
      <c r="E960">
        <v>113565</v>
      </c>
      <c r="F960" t="s">
        <v>29</v>
      </c>
      <c r="G960" t="s">
        <v>15</v>
      </c>
      <c r="H960" t="s">
        <v>16</v>
      </c>
      <c r="I960" t="s">
        <v>188</v>
      </c>
      <c r="J960" t="s">
        <v>158</v>
      </c>
      <c r="K960" t="s">
        <v>189</v>
      </c>
      <c r="L960">
        <v>8</v>
      </c>
    </row>
    <row r="961" spans="1:13" x14ac:dyDescent="0.3">
      <c r="A961">
        <v>959</v>
      </c>
      <c r="B961" t="s">
        <v>1404</v>
      </c>
      <c r="C961" t="s">
        <v>35</v>
      </c>
      <c r="D961">
        <v>2008</v>
      </c>
      <c r="E961">
        <v>131000</v>
      </c>
      <c r="F961" t="s">
        <v>29</v>
      </c>
      <c r="G961" t="s">
        <v>15</v>
      </c>
      <c r="H961" t="s">
        <v>16</v>
      </c>
      <c r="I961" t="s">
        <v>443</v>
      </c>
      <c r="J961" t="s">
        <v>485</v>
      </c>
      <c r="K961" t="s">
        <v>486</v>
      </c>
      <c r="L961">
        <v>5</v>
      </c>
    </row>
    <row r="962" spans="1:13" x14ac:dyDescent="0.3">
      <c r="A962">
        <v>960</v>
      </c>
      <c r="B962" t="s">
        <v>1405</v>
      </c>
      <c r="C962" t="s">
        <v>13</v>
      </c>
      <c r="D962">
        <v>2015</v>
      </c>
      <c r="E962">
        <v>72253</v>
      </c>
      <c r="F962" t="s">
        <v>29</v>
      </c>
      <c r="G962" t="s">
        <v>15</v>
      </c>
      <c r="H962" t="s">
        <v>16</v>
      </c>
      <c r="I962" t="s">
        <v>736</v>
      </c>
      <c r="J962" t="s">
        <v>737</v>
      </c>
      <c r="K962" t="s">
        <v>313</v>
      </c>
      <c r="L962">
        <v>7</v>
      </c>
      <c r="M962" t="s">
        <v>1406</v>
      </c>
    </row>
    <row r="963" spans="1:13" x14ac:dyDescent="0.3">
      <c r="A963">
        <v>961</v>
      </c>
      <c r="B963" t="s">
        <v>148</v>
      </c>
      <c r="C963" t="s">
        <v>21</v>
      </c>
      <c r="D963">
        <v>2016</v>
      </c>
      <c r="E963">
        <v>46346</v>
      </c>
      <c r="F963" t="s">
        <v>22</v>
      </c>
      <c r="G963" t="s">
        <v>15</v>
      </c>
      <c r="H963" t="s">
        <v>16</v>
      </c>
      <c r="I963" t="s">
        <v>1301</v>
      </c>
      <c r="J963" t="s">
        <v>41</v>
      </c>
      <c r="K963" t="s">
        <v>1302</v>
      </c>
      <c r="L963">
        <v>5</v>
      </c>
    </row>
    <row r="964" spans="1:13" x14ac:dyDescent="0.3">
      <c r="A964">
        <v>962</v>
      </c>
      <c r="B964" t="s">
        <v>707</v>
      </c>
      <c r="C964" t="s">
        <v>35</v>
      </c>
      <c r="D964">
        <v>2016</v>
      </c>
      <c r="E964">
        <v>37000</v>
      </c>
      <c r="F964" t="s">
        <v>22</v>
      </c>
      <c r="G964" t="s">
        <v>15</v>
      </c>
      <c r="H964" t="s">
        <v>16</v>
      </c>
      <c r="I964" t="s">
        <v>59</v>
      </c>
      <c r="J964" t="s">
        <v>60</v>
      </c>
      <c r="K964" t="s">
        <v>61</v>
      </c>
      <c r="L964">
        <v>5</v>
      </c>
    </row>
    <row r="965" spans="1:13" x14ac:dyDescent="0.3">
      <c r="A965">
        <v>963</v>
      </c>
      <c r="B965" t="s">
        <v>1407</v>
      </c>
      <c r="C965" t="s">
        <v>21</v>
      </c>
      <c r="D965">
        <v>2019</v>
      </c>
      <c r="E965">
        <v>56371</v>
      </c>
      <c r="F965" t="s">
        <v>29</v>
      </c>
      <c r="G965" t="s">
        <v>15</v>
      </c>
      <c r="H965" t="s">
        <v>16</v>
      </c>
      <c r="I965" t="s">
        <v>439</v>
      </c>
      <c r="J965" t="s">
        <v>950</v>
      </c>
      <c r="K965" t="s">
        <v>951</v>
      </c>
      <c r="L965">
        <v>5</v>
      </c>
      <c r="M965" t="s">
        <v>1408</v>
      </c>
    </row>
    <row r="966" spans="1:13" x14ac:dyDescent="0.3">
      <c r="A966">
        <v>964</v>
      </c>
      <c r="B966" t="s">
        <v>805</v>
      </c>
      <c r="C966" t="s">
        <v>48</v>
      </c>
      <c r="D966">
        <v>2016</v>
      </c>
      <c r="E966">
        <v>98500</v>
      </c>
      <c r="F966" t="s">
        <v>29</v>
      </c>
      <c r="G966" t="s">
        <v>15</v>
      </c>
      <c r="H966" t="s">
        <v>16</v>
      </c>
      <c r="I966" t="s">
        <v>704</v>
      </c>
      <c r="J966" t="s">
        <v>213</v>
      </c>
      <c r="K966" t="s">
        <v>773</v>
      </c>
      <c r="L966">
        <v>5</v>
      </c>
    </row>
    <row r="967" spans="1:13" x14ac:dyDescent="0.3">
      <c r="A967">
        <v>965</v>
      </c>
      <c r="B967" t="s">
        <v>1409</v>
      </c>
      <c r="C967" t="s">
        <v>165</v>
      </c>
      <c r="D967">
        <v>2015</v>
      </c>
      <c r="E967">
        <v>71588</v>
      </c>
      <c r="F967" t="s">
        <v>29</v>
      </c>
      <c r="G967" t="s">
        <v>15</v>
      </c>
      <c r="H967" t="s">
        <v>16</v>
      </c>
      <c r="I967" t="s">
        <v>166</v>
      </c>
      <c r="J967" t="s">
        <v>79</v>
      </c>
      <c r="K967" t="s">
        <v>147</v>
      </c>
      <c r="L967">
        <v>5</v>
      </c>
    </row>
    <row r="968" spans="1:13" x14ac:dyDescent="0.3">
      <c r="A968">
        <v>966</v>
      </c>
      <c r="B968" t="s">
        <v>20</v>
      </c>
      <c r="C968" t="s">
        <v>165</v>
      </c>
      <c r="D968">
        <v>2014</v>
      </c>
      <c r="E968">
        <v>68000</v>
      </c>
      <c r="F968" t="s">
        <v>22</v>
      </c>
      <c r="G968" t="s">
        <v>15</v>
      </c>
      <c r="H968" t="s">
        <v>16</v>
      </c>
      <c r="I968" t="s">
        <v>24</v>
      </c>
      <c r="J968" t="s">
        <v>25</v>
      </c>
      <c r="K968" t="s">
        <v>26</v>
      </c>
      <c r="L968">
        <v>5</v>
      </c>
    </row>
    <row r="969" spans="1:13" x14ac:dyDescent="0.3">
      <c r="A969">
        <v>967</v>
      </c>
      <c r="B969" t="s">
        <v>1410</v>
      </c>
      <c r="C969" t="s">
        <v>28</v>
      </c>
      <c r="D969">
        <v>2003</v>
      </c>
      <c r="E969">
        <v>66800</v>
      </c>
      <c r="F969" t="s">
        <v>22</v>
      </c>
      <c r="G969" t="s">
        <v>49</v>
      </c>
      <c r="H969" t="s">
        <v>23</v>
      </c>
      <c r="I969" t="s">
        <v>803</v>
      </c>
      <c r="J969" t="s">
        <v>999</v>
      </c>
      <c r="K969" t="s">
        <v>644</v>
      </c>
      <c r="L969">
        <v>5</v>
      </c>
    </row>
    <row r="970" spans="1:13" x14ac:dyDescent="0.3">
      <c r="A970">
        <v>968</v>
      </c>
      <c r="B970" t="s">
        <v>361</v>
      </c>
      <c r="C970" t="s">
        <v>72</v>
      </c>
      <c r="D970">
        <v>2016</v>
      </c>
      <c r="E970">
        <v>90000</v>
      </c>
      <c r="F970" t="s">
        <v>29</v>
      </c>
      <c r="G970" t="s">
        <v>15</v>
      </c>
      <c r="H970" t="s">
        <v>16</v>
      </c>
      <c r="I970" t="s">
        <v>362</v>
      </c>
      <c r="J970" t="s">
        <v>79</v>
      </c>
      <c r="K970" t="s">
        <v>338</v>
      </c>
      <c r="L970">
        <v>5</v>
      </c>
    </row>
    <row r="971" spans="1:13" x14ac:dyDescent="0.3">
      <c r="A971">
        <v>969</v>
      </c>
      <c r="B971" t="s">
        <v>1411</v>
      </c>
      <c r="C971" t="s">
        <v>54</v>
      </c>
      <c r="D971">
        <v>2013</v>
      </c>
      <c r="E971">
        <v>54000</v>
      </c>
      <c r="F971" t="s">
        <v>29</v>
      </c>
      <c r="G971" t="s">
        <v>15</v>
      </c>
      <c r="H971" t="s">
        <v>16</v>
      </c>
      <c r="I971" t="s">
        <v>1412</v>
      </c>
      <c r="J971" t="s">
        <v>266</v>
      </c>
      <c r="K971" t="s">
        <v>627</v>
      </c>
      <c r="L971">
        <v>5</v>
      </c>
    </row>
    <row r="972" spans="1:13" x14ac:dyDescent="0.3">
      <c r="A972">
        <v>970</v>
      </c>
      <c r="B972" t="s">
        <v>1413</v>
      </c>
      <c r="C972" t="s">
        <v>28</v>
      </c>
      <c r="D972">
        <v>2011</v>
      </c>
      <c r="E972">
        <v>87248</v>
      </c>
      <c r="F972" t="s">
        <v>22</v>
      </c>
      <c r="G972" t="s">
        <v>49</v>
      </c>
      <c r="H972" t="s">
        <v>23</v>
      </c>
      <c r="I972" t="s">
        <v>533</v>
      </c>
      <c r="J972" t="s">
        <v>965</v>
      </c>
      <c r="K972" t="s">
        <v>88</v>
      </c>
      <c r="L972">
        <v>5</v>
      </c>
    </row>
    <row r="973" spans="1:13" x14ac:dyDescent="0.3">
      <c r="A973">
        <v>971</v>
      </c>
      <c r="B973" t="s">
        <v>874</v>
      </c>
      <c r="C973" t="s">
        <v>48</v>
      </c>
      <c r="D973">
        <v>2017</v>
      </c>
      <c r="E973">
        <v>9052</v>
      </c>
      <c r="F973" t="s">
        <v>22</v>
      </c>
      <c r="G973" t="s">
        <v>15</v>
      </c>
      <c r="H973" t="s">
        <v>16</v>
      </c>
      <c r="I973" t="s">
        <v>451</v>
      </c>
      <c r="J973" t="s">
        <v>18</v>
      </c>
      <c r="K973" t="s">
        <v>209</v>
      </c>
      <c r="L973">
        <v>5</v>
      </c>
    </row>
    <row r="974" spans="1:13" x14ac:dyDescent="0.3">
      <c r="A974">
        <v>972</v>
      </c>
      <c r="B974" t="s">
        <v>311</v>
      </c>
      <c r="C974" t="s">
        <v>13</v>
      </c>
      <c r="D974">
        <v>2014</v>
      </c>
      <c r="E974">
        <v>67320</v>
      </c>
      <c r="F974" t="s">
        <v>22</v>
      </c>
      <c r="G974" t="s">
        <v>15</v>
      </c>
      <c r="H974" t="s">
        <v>16</v>
      </c>
      <c r="I974" t="s">
        <v>312</v>
      </c>
      <c r="J974" t="s">
        <v>138</v>
      </c>
      <c r="K974" t="s">
        <v>313</v>
      </c>
      <c r="L974">
        <v>5</v>
      </c>
    </row>
    <row r="975" spans="1:13" x14ac:dyDescent="0.3">
      <c r="A975">
        <v>973</v>
      </c>
      <c r="B975" t="s">
        <v>352</v>
      </c>
      <c r="C975" t="s">
        <v>96</v>
      </c>
      <c r="D975">
        <v>2018</v>
      </c>
      <c r="E975">
        <v>28635</v>
      </c>
      <c r="F975" t="s">
        <v>22</v>
      </c>
      <c r="G975" t="s">
        <v>15</v>
      </c>
      <c r="H975" t="s">
        <v>16</v>
      </c>
      <c r="I975" t="s">
        <v>579</v>
      </c>
      <c r="J975" t="s">
        <v>235</v>
      </c>
      <c r="K975" t="s">
        <v>147</v>
      </c>
      <c r="L975">
        <v>5</v>
      </c>
    </row>
    <row r="976" spans="1:13" x14ac:dyDescent="0.3">
      <c r="A976">
        <v>974</v>
      </c>
      <c r="B976" t="s">
        <v>1405</v>
      </c>
      <c r="C976" t="s">
        <v>96</v>
      </c>
      <c r="D976">
        <v>2016</v>
      </c>
      <c r="E976">
        <v>78904</v>
      </c>
      <c r="F976" t="s">
        <v>29</v>
      </c>
      <c r="G976" t="s">
        <v>15</v>
      </c>
      <c r="H976" t="s">
        <v>16</v>
      </c>
      <c r="I976" t="s">
        <v>736</v>
      </c>
      <c r="J976" t="s">
        <v>737</v>
      </c>
      <c r="K976" t="s">
        <v>313</v>
      </c>
      <c r="L976">
        <v>7</v>
      </c>
      <c r="M976" t="s">
        <v>1406</v>
      </c>
    </row>
    <row r="977" spans="1:13" x14ac:dyDescent="0.3">
      <c r="A977">
        <v>975</v>
      </c>
      <c r="B977" t="s">
        <v>1114</v>
      </c>
      <c r="C977" t="s">
        <v>96</v>
      </c>
      <c r="D977">
        <v>2018</v>
      </c>
      <c r="E977">
        <v>16409</v>
      </c>
      <c r="F977" t="s">
        <v>29</v>
      </c>
      <c r="G977" t="s">
        <v>49</v>
      </c>
      <c r="H977" t="s">
        <v>16</v>
      </c>
      <c r="I977" t="s">
        <v>1115</v>
      </c>
      <c r="J977" t="s">
        <v>359</v>
      </c>
      <c r="K977" t="s">
        <v>929</v>
      </c>
      <c r="L977">
        <v>5</v>
      </c>
    </row>
    <row r="978" spans="1:13" x14ac:dyDescent="0.3">
      <c r="A978">
        <v>976</v>
      </c>
      <c r="B978" t="s">
        <v>1414</v>
      </c>
      <c r="C978" t="s">
        <v>13</v>
      </c>
      <c r="D978">
        <v>2012</v>
      </c>
      <c r="E978">
        <v>61180</v>
      </c>
      <c r="F978" t="s">
        <v>22</v>
      </c>
      <c r="G978" t="s">
        <v>15</v>
      </c>
      <c r="H978" t="s">
        <v>23</v>
      </c>
      <c r="I978" t="s">
        <v>545</v>
      </c>
      <c r="J978" t="s">
        <v>60</v>
      </c>
      <c r="K978" t="s">
        <v>687</v>
      </c>
      <c r="L978">
        <v>5</v>
      </c>
    </row>
    <row r="979" spans="1:13" x14ac:dyDescent="0.3">
      <c r="A979">
        <v>977</v>
      </c>
      <c r="B979" t="s">
        <v>223</v>
      </c>
      <c r="C979" t="s">
        <v>13</v>
      </c>
      <c r="D979">
        <v>2014</v>
      </c>
      <c r="E979">
        <v>59577</v>
      </c>
      <c r="F979" t="s">
        <v>22</v>
      </c>
      <c r="G979" t="s">
        <v>15</v>
      </c>
      <c r="H979" t="s">
        <v>23</v>
      </c>
      <c r="I979" t="s">
        <v>40</v>
      </c>
      <c r="J979" t="s">
        <v>41</v>
      </c>
      <c r="K979" t="s">
        <v>42</v>
      </c>
      <c r="L979">
        <v>5</v>
      </c>
    </row>
    <row r="980" spans="1:13" x14ac:dyDescent="0.3">
      <c r="A980">
        <v>978</v>
      </c>
      <c r="B980" t="s">
        <v>1415</v>
      </c>
      <c r="C980" t="s">
        <v>28</v>
      </c>
      <c r="D980">
        <v>2016</v>
      </c>
      <c r="E980">
        <v>24104</v>
      </c>
      <c r="F980" t="s">
        <v>29</v>
      </c>
      <c r="G980" t="s">
        <v>15</v>
      </c>
      <c r="H980" t="s">
        <v>16</v>
      </c>
      <c r="I980" t="s">
        <v>188</v>
      </c>
      <c r="J980" t="s">
        <v>158</v>
      </c>
      <c r="K980" t="s">
        <v>269</v>
      </c>
      <c r="L980">
        <v>8</v>
      </c>
    </row>
    <row r="981" spans="1:13" x14ac:dyDescent="0.3">
      <c r="A981">
        <v>979</v>
      </c>
      <c r="B981" t="s">
        <v>1416</v>
      </c>
      <c r="C981" t="s">
        <v>28</v>
      </c>
      <c r="D981">
        <v>2008</v>
      </c>
      <c r="E981">
        <v>69000</v>
      </c>
      <c r="F981" t="s">
        <v>29</v>
      </c>
      <c r="G981" t="s">
        <v>49</v>
      </c>
      <c r="H981" t="s">
        <v>73</v>
      </c>
      <c r="I981" t="s">
        <v>358</v>
      </c>
      <c r="J981" t="s">
        <v>1417</v>
      </c>
      <c r="K981" t="s">
        <v>360</v>
      </c>
      <c r="L981">
        <v>5</v>
      </c>
    </row>
    <row r="982" spans="1:13" x14ac:dyDescent="0.3">
      <c r="A982">
        <v>980</v>
      </c>
      <c r="B982" t="s">
        <v>1418</v>
      </c>
      <c r="C982" t="s">
        <v>110</v>
      </c>
      <c r="D982">
        <v>2015</v>
      </c>
      <c r="E982">
        <v>35000</v>
      </c>
      <c r="F982" t="s">
        <v>22</v>
      </c>
      <c r="G982" t="s">
        <v>49</v>
      </c>
      <c r="H982" t="s">
        <v>16</v>
      </c>
      <c r="I982" t="s">
        <v>1223</v>
      </c>
      <c r="J982" t="s">
        <v>41</v>
      </c>
      <c r="K982" t="s">
        <v>135</v>
      </c>
      <c r="L982">
        <v>5</v>
      </c>
    </row>
    <row r="983" spans="1:13" x14ac:dyDescent="0.3">
      <c r="A983">
        <v>981</v>
      </c>
      <c r="B983" t="s">
        <v>882</v>
      </c>
      <c r="C983" t="s">
        <v>165</v>
      </c>
      <c r="D983">
        <v>2014</v>
      </c>
      <c r="E983">
        <v>75000</v>
      </c>
      <c r="F983" t="s">
        <v>29</v>
      </c>
      <c r="G983" t="s">
        <v>49</v>
      </c>
      <c r="H983" t="s">
        <v>16</v>
      </c>
      <c r="I983" t="s">
        <v>417</v>
      </c>
      <c r="J983" t="s">
        <v>560</v>
      </c>
      <c r="K983" t="s">
        <v>561</v>
      </c>
      <c r="L983">
        <v>7</v>
      </c>
      <c r="M983" t="s">
        <v>1102</v>
      </c>
    </row>
    <row r="984" spans="1:13" x14ac:dyDescent="0.3">
      <c r="A984">
        <v>982</v>
      </c>
      <c r="B984" t="s">
        <v>248</v>
      </c>
      <c r="C984" t="s">
        <v>54</v>
      </c>
      <c r="D984">
        <v>2014</v>
      </c>
      <c r="E984">
        <v>98000</v>
      </c>
      <c r="F984" t="s">
        <v>22</v>
      </c>
      <c r="G984" t="s">
        <v>15</v>
      </c>
      <c r="H984" t="s">
        <v>16</v>
      </c>
      <c r="I984" t="s">
        <v>249</v>
      </c>
      <c r="J984" t="s">
        <v>180</v>
      </c>
      <c r="K984" t="s">
        <v>250</v>
      </c>
      <c r="L984">
        <v>7</v>
      </c>
    </row>
    <row r="985" spans="1:13" x14ac:dyDescent="0.3">
      <c r="A985">
        <v>983</v>
      </c>
      <c r="B985" t="s">
        <v>677</v>
      </c>
      <c r="C985" t="s">
        <v>72</v>
      </c>
      <c r="D985">
        <v>2014</v>
      </c>
      <c r="E985">
        <v>51843</v>
      </c>
      <c r="F985" t="s">
        <v>29</v>
      </c>
      <c r="G985" t="s">
        <v>49</v>
      </c>
      <c r="H985" t="s">
        <v>73</v>
      </c>
      <c r="I985" t="s">
        <v>549</v>
      </c>
      <c r="J985" t="s">
        <v>66</v>
      </c>
      <c r="K985" t="s">
        <v>169</v>
      </c>
      <c r="L985">
        <v>5</v>
      </c>
    </row>
    <row r="986" spans="1:13" x14ac:dyDescent="0.3">
      <c r="A986">
        <v>984</v>
      </c>
      <c r="B986" t="s">
        <v>310</v>
      </c>
      <c r="C986" t="s">
        <v>54</v>
      </c>
      <c r="D986">
        <v>2013</v>
      </c>
      <c r="E986">
        <v>80000</v>
      </c>
      <c r="F986" t="s">
        <v>29</v>
      </c>
      <c r="G986" t="s">
        <v>15</v>
      </c>
      <c r="H986" t="s">
        <v>23</v>
      </c>
      <c r="I986" t="s">
        <v>146</v>
      </c>
      <c r="J986" t="s">
        <v>79</v>
      </c>
      <c r="K986" t="s">
        <v>147</v>
      </c>
      <c r="L986">
        <v>5</v>
      </c>
    </row>
    <row r="987" spans="1:13" x14ac:dyDescent="0.3">
      <c r="A987">
        <v>985</v>
      </c>
      <c r="B987" t="s">
        <v>678</v>
      </c>
      <c r="C987" t="s">
        <v>48</v>
      </c>
      <c r="D987">
        <v>2009</v>
      </c>
      <c r="E987">
        <v>110000</v>
      </c>
      <c r="F987" t="s">
        <v>29</v>
      </c>
      <c r="G987" t="s">
        <v>15</v>
      </c>
      <c r="H987" t="s">
        <v>73</v>
      </c>
      <c r="I987" t="s">
        <v>679</v>
      </c>
      <c r="J987" t="s">
        <v>51</v>
      </c>
      <c r="K987" t="s">
        <v>680</v>
      </c>
      <c r="L987">
        <v>7</v>
      </c>
    </row>
    <row r="988" spans="1:13" x14ac:dyDescent="0.3">
      <c r="A988">
        <v>986</v>
      </c>
      <c r="B988" t="s">
        <v>600</v>
      </c>
      <c r="C988" t="s">
        <v>96</v>
      </c>
      <c r="D988">
        <v>2015</v>
      </c>
      <c r="E988">
        <v>75383</v>
      </c>
      <c r="F988" t="s">
        <v>22</v>
      </c>
      <c r="G988" t="s">
        <v>15</v>
      </c>
      <c r="H988" t="s">
        <v>16</v>
      </c>
      <c r="I988" t="s">
        <v>137</v>
      </c>
      <c r="J988" t="s">
        <v>138</v>
      </c>
      <c r="K988" t="s">
        <v>139</v>
      </c>
      <c r="L988">
        <v>5</v>
      </c>
    </row>
    <row r="989" spans="1:13" x14ac:dyDescent="0.3">
      <c r="A989">
        <v>987</v>
      </c>
      <c r="B989" t="s">
        <v>1419</v>
      </c>
      <c r="C989" t="s">
        <v>96</v>
      </c>
      <c r="D989">
        <v>2017</v>
      </c>
      <c r="E989">
        <v>31861</v>
      </c>
      <c r="F989" t="s">
        <v>29</v>
      </c>
      <c r="G989" t="s">
        <v>49</v>
      </c>
      <c r="H989" t="s">
        <v>16</v>
      </c>
      <c r="I989" t="s">
        <v>1023</v>
      </c>
      <c r="J989" t="s">
        <v>432</v>
      </c>
      <c r="K989" t="s">
        <v>269</v>
      </c>
      <c r="L989">
        <v>7</v>
      </c>
    </row>
    <row r="990" spans="1:13" x14ac:dyDescent="0.3">
      <c r="A990">
        <v>988</v>
      </c>
      <c r="B990" t="s">
        <v>1420</v>
      </c>
      <c r="C990" t="s">
        <v>28</v>
      </c>
      <c r="D990">
        <v>2011</v>
      </c>
      <c r="E990">
        <v>57900</v>
      </c>
      <c r="F990" t="s">
        <v>29</v>
      </c>
      <c r="G990" t="s">
        <v>15</v>
      </c>
      <c r="H990" t="s">
        <v>16</v>
      </c>
      <c r="I990" t="s">
        <v>986</v>
      </c>
      <c r="J990" t="s">
        <v>1421</v>
      </c>
      <c r="K990" t="s">
        <v>661</v>
      </c>
      <c r="L990">
        <v>5</v>
      </c>
    </row>
    <row r="991" spans="1:13" x14ac:dyDescent="0.3">
      <c r="A991">
        <v>989</v>
      </c>
      <c r="B991" t="s">
        <v>1422</v>
      </c>
      <c r="C991" t="s">
        <v>13</v>
      </c>
      <c r="D991">
        <v>2014</v>
      </c>
      <c r="E991">
        <v>48000</v>
      </c>
      <c r="F991" t="s">
        <v>29</v>
      </c>
      <c r="G991" t="s">
        <v>15</v>
      </c>
      <c r="H991" t="s">
        <v>16</v>
      </c>
      <c r="I991" t="s">
        <v>362</v>
      </c>
      <c r="J991" t="s">
        <v>79</v>
      </c>
      <c r="K991" t="s">
        <v>338</v>
      </c>
      <c r="L991">
        <v>5</v>
      </c>
    </row>
    <row r="992" spans="1:13" x14ac:dyDescent="0.3">
      <c r="A992">
        <v>990</v>
      </c>
      <c r="B992" t="s">
        <v>39</v>
      </c>
      <c r="C992" t="s">
        <v>96</v>
      </c>
      <c r="D992">
        <v>2015</v>
      </c>
      <c r="E992">
        <v>33544</v>
      </c>
      <c r="F992" t="s">
        <v>22</v>
      </c>
      <c r="G992" t="s">
        <v>15</v>
      </c>
      <c r="H992" t="s">
        <v>16</v>
      </c>
      <c r="I992" t="s">
        <v>40</v>
      </c>
      <c r="J992" t="s">
        <v>41</v>
      </c>
      <c r="K992" t="s">
        <v>42</v>
      </c>
      <c r="L992">
        <v>5</v>
      </c>
    </row>
    <row r="993" spans="1:13" x14ac:dyDescent="0.3">
      <c r="A993">
        <v>991</v>
      </c>
      <c r="B993" t="s">
        <v>640</v>
      </c>
      <c r="C993" t="s">
        <v>72</v>
      </c>
      <c r="D993">
        <v>2015</v>
      </c>
      <c r="E993">
        <v>65000</v>
      </c>
      <c r="F993" t="s">
        <v>29</v>
      </c>
      <c r="G993" t="s">
        <v>15</v>
      </c>
      <c r="H993" t="s">
        <v>16</v>
      </c>
      <c r="I993" t="s">
        <v>641</v>
      </c>
      <c r="J993" t="s">
        <v>79</v>
      </c>
      <c r="K993" t="s">
        <v>147</v>
      </c>
      <c r="L993">
        <v>5</v>
      </c>
    </row>
    <row r="994" spans="1:13" x14ac:dyDescent="0.3">
      <c r="A994">
        <v>992</v>
      </c>
      <c r="B994" t="s">
        <v>1423</v>
      </c>
      <c r="C994" t="s">
        <v>21</v>
      </c>
      <c r="D994">
        <v>2017</v>
      </c>
      <c r="E994">
        <v>103189</v>
      </c>
      <c r="F994" t="s">
        <v>29</v>
      </c>
      <c r="G994" t="s">
        <v>15</v>
      </c>
      <c r="H994" t="s">
        <v>16</v>
      </c>
      <c r="I994" t="s">
        <v>30</v>
      </c>
      <c r="J994" t="s">
        <v>31</v>
      </c>
      <c r="K994" t="s">
        <v>32</v>
      </c>
      <c r="L994">
        <v>8</v>
      </c>
      <c r="M994" t="s">
        <v>1424</v>
      </c>
    </row>
    <row r="995" spans="1:13" x14ac:dyDescent="0.3">
      <c r="A995">
        <v>993</v>
      </c>
      <c r="B995" t="s">
        <v>473</v>
      </c>
      <c r="C995" t="s">
        <v>96</v>
      </c>
      <c r="D995">
        <v>2017</v>
      </c>
      <c r="E995">
        <v>35007</v>
      </c>
      <c r="F995" t="s">
        <v>22</v>
      </c>
      <c r="G995" t="s">
        <v>15</v>
      </c>
      <c r="H995" t="s">
        <v>16</v>
      </c>
      <c r="I995" t="s">
        <v>474</v>
      </c>
      <c r="J995" t="s">
        <v>475</v>
      </c>
      <c r="K995" t="s">
        <v>476</v>
      </c>
      <c r="L995">
        <v>5</v>
      </c>
    </row>
    <row r="996" spans="1:13" x14ac:dyDescent="0.3">
      <c r="A996">
        <v>994</v>
      </c>
      <c r="B996" t="s">
        <v>610</v>
      </c>
      <c r="C996" t="s">
        <v>48</v>
      </c>
      <c r="D996">
        <v>2010</v>
      </c>
      <c r="E996">
        <v>98000</v>
      </c>
      <c r="F996" t="s">
        <v>29</v>
      </c>
      <c r="G996" t="s">
        <v>15</v>
      </c>
      <c r="H996" t="s">
        <v>16</v>
      </c>
      <c r="I996" t="s">
        <v>282</v>
      </c>
      <c r="J996" t="s">
        <v>37</v>
      </c>
      <c r="K996" t="s">
        <v>283</v>
      </c>
      <c r="L996">
        <v>5</v>
      </c>
    </row>
    <row r="997" spans="1:13" x14ac:dyDescent="0.3">
      <c r="A997">
        <v>995</v>
      </c>
      <c r="B997" t="s">
        <v>1168</v>
      </c>
      <c r="C997" t="s">
        <v>35</v>
      </c>
      <c r="D997">
        <v>2017</v>
      </c>
      <c r="E997">
        <v>25678</v>
      </c>
      <c r="F997" t="s">
        <v>29</v>
      </c>
      <c r="G997" t="s">
        <v>15</v>
      </c>
      <c r="H997" t="s">
        <v>16</v>
      </c>
      <c r="I997" t="s">
        <v>439</v>
      </c>
      <c r="J997" t="s">
        <v>950</v>
      </c>
      <c r="K997" t="s">
        <v>951</v>
      </c>
      <c r="L997">
        <v>5</v>
      </c>
      <c r="M997" t="s">
        <v>1425</v>
      </c>
    </row>
    <row r="998" spans="1:13" x14ac:dyDescent="0.3">
      <c r="A998">
        <v>996</v>
      </c>
      <c r="B998" t="s">
        <v>1426</v>
      </c>
      <c r="C998" t="s">
        <v>21</v>
      </c>
      <c r="D998">
        <v>2015</v>
      </c>
      <c r="E998">
        <v>65636</v>
      </c>
      <c r="F998" t="s">
        <v>29</v>
      </c>
      <c r="G998" t="s">
        <v>15</v>
      </c>
      <c r="H998" t="s">
        <v>16</v>
      </c>
      <c r="I998" t="s">
        <v>1427</v>
      </c>
      <c r="J998" t="s">
        <v>79</v>
      </c>
      <c r="K998" t="s">
        <v>476</v>
      </c>
      <c r="L998">
        <v>5</v>
      </c>
    </row>
    <row r="999" spans="1:13" x14ac:dyDescent="0.3">
      <c r="A999">
        <v>997</v>
      </c>
      <c r="B999" t="s">
        <v>624</v>
      </c>
      <c r="C999" t="s">
        <v>96</v>
      </c>
      <c r="D999">
        <v>2015</v>
      </c>
      <c r="E999">
        <v>21730</v>
      </c>
      <c r="F999" t="s">
        <v>29</v>
      </c>
      <c r="G999" t="s">
        <v>49</v>
      </c>
      <c r="H999" t="s">
        <v>16</v>
      </c>
      <c r="I999" t="s">
        <v>549</v>
      </c>
      <c r="J999" t="s">
        <v>66</v>
      </c>
      <c r="K999" t="s">
        <v>169</v>
      </c>
      <c r="L999">
        <v>5</v>
      </c>
    </row>
    <row r="1000" spans="1:13" x14ac:dyDescent="0.3">
      <c r="A1000">
        <v>998</v>
      </c>
      <c r="B1000" t="s">
        <v>738</v>
      </c>
      <c r="C1000" t="s">
        <v>72</v>
      </c>
      <c r="D1000">
        <v>2013</v>
      </c>
      <c r="E1000">
        <v>46112</v>
      </c>
      <c r="F1000" t="s">
        <v>22</v>
      </c>
      <c r="G1000" t="s">
        <v>15</v>
      </c>
      <c r="H1000" t="s">
        <v>16</v>
      </c>
      <c r="I1000" t="s">
        <v>420</v>
      </c>
      <c r="J1000" t="s">
        <v>108</v>
      </c>
      <c r="K1000" t="s">
        <v>739</v>
      </c>
      <c r="L1000">
        <v>5</v>
      </c>
    </row>
    <row r="1001" spans="1:13" x14ac:dyDescent="0.3">
      <c r="A1001">
        <v>999</v>
      </c>
      <c r="B1001" t="s">
        <v>1214</v>
      </c>
      <c r="C1001" t="s">
        <v>145</v>
      </c>
      <c r="D1001">
        <v>2015</v>
      </c>
      <c r="E1001">
        <v>20000</v>
      </c>
      <c r="F1001" t="s">
        <v>22</v>
      </c>
      <c r="G1001" t="s">
        <v>15</v>
      </c>
      <c r="H1001" t="s">
        <v>16</v>
      </c>
      <c r="I1001" t="s">
        <v>224</v>
      </c>
      <c r="J1001" t="s">
        <v>41</v>
      </c>
      <c r="K1001" t="s">
        <v>225</v>
      </c>
      <c r="L1001">
        <v>5</v>
      </c>
    </row>
    <row r="1002" spans="1:13" x14ac:dyDescent="0.3">
      <c r="A1002">
        <v>1000</v>
      </c>
      <c r="B1002" t="s">
        <v>62</v>
      </c>
      <c r="C1002" t="s">
        <v>35</v>
      </c>
      <c r="D1002">
        <v>2013</v>
      </c>
      <c r="E1002">
        <v>67000</v>
      </c>
      <c r="F1002" t="s">
        <v>29</v>
      </c>
      <c r="G1002" t="s">
        <v>15</v>
      </c>
      <c r="H1002" t="s">
        <v>16</v>
      </c>
      <c r="I1002" t="s">
        <v>63</v>
      </c>
      <c r="J1002" t="s">
        <v>45</v>
      </c>
      <c r="K1002" t="s">
        <v>46</v>
      </c>
      <c r="L1002">
        <v>7</v>
      </c>
    </row>
    <row r="1003" spans="1:13" x14ac:dyDescent="0.3">
      <c r="A1003">
        <v>1001</v>
      </c>
      <c r="B1003" t="s">
        <v>902</v>
      </c>
      <c r="C1003" t="s">
        <v>165</v>
      </c>
      <c r="D1003">
        <v>2016</v>
      </c>
      <c r="E1003">
        <v>29000</v>
      </c>
      <c r="F1003" t="s">
        <v>29</v>
      </c>
      <c r="G1003" t="s">
        <v>49</v>
      </c>
      <c r="H1003" t="s">
        <v>16</v>
      </c>
      <c r="I1003" t="s">
        <v>453</v>
      </c>
      <c r="J1003" t="s">
        <v>185</v>
      </c>
      <c r="K1003" t="s">
        <v>444</v>
      </c>
      <c r="L1003">
        <v>5</v>
      </c>
    </row>
    <row r="1004" spans="1:13" x14ac:dyDescent="0.3">
      <c r="A1004">
        <v>1002</v>
      </c>
      <c r="B1004" t="s">
        <v>1428</v>
      </c>
      <c r="C1004" t="s">
        <v>48</v>
      </c>
      <c r="D1004">
        <v>2014</v>
      </c>
      <c r="E1004">
        <v>86000</v>
      </c>
      <c r="F1004" t="s">
        <v>29</v>
      </c>
      <c r="G1004" t="s">
        <v>15</v>
      </c>
      <c r="H1004" t="s">
        <v>16</v>
      </c>
      <c r="I1004" t="s">
        <v>1429</v>
      </c>
      <c r="J1004" t="s">
        <v>213</v>
      </c>
      <c r="K1004" t="s">
        <v>552</v>
      </c>
      <c r="L1004">
        <v>5</v>
      </c>
    </row>
    <row r="1005" spans="1:13" x14ac:dyDescent="0.3">
      <c r="A1005">
        <v>1003</v>
      </c>
      <c r="B1005" t="s">
        <v>1430</v>
      </c>
      <c r="C1005" t="s">
        <v>35</v>
      </c>
      <c r="D1005">
        <v>2013</v>
      </c>
      <c r="E1005">
        <v>34000</v>
      </c>
      <c r="F1005" t="s">
        <v>22</v>
      </c>
      <c r="G1005" t="s">
        <v>15</v>
      </c>
      <c r="H1005" t="s">
        <v>16</v>
      </c>
      <c r="I1005" t="s">
        <v>420</v>
      </c>
      <c r="J1005" t="s">
        <v>108</v>
      </c>
      <c r="K1005" t="s">
        <v>739</v>
      </c>
      <c r="L1005">
        <v>5</v>
      </c>
    </row>
    <row r="1006" spans="1:13" x14ac:dyDescent="0.3">
      <c r="A1006">
        <v>1004</v>
      </c>
      <c r="B1006" t="s">
        <v>1431</v>
      </c>
      <c r="C1006" t="s">
        <v>110</v>
      </c>
      <c r="D1006">
        <v>2014</v>
      </c>
      <c r="E1006">
        <v>36000</v>
      </c>
      <c r="F1006" t="s">
        <v>29</v>
      </c>
      <c r="G1006" t="s">
        <v>49</v>
      </c>
      <c r="H1006" t="s">
        <v>16</v>
      </c>
      <c r="I1006" t="s">
        <v>168</v>
      </c>
      <c r="J1006" t="s">
        <v>66</v>
      </c>
      <c r="K1006" t="s">
        <v>169</v>
      </c>
      <c r="L1006">
        <v>5</v>
      </c>
    </row>
    <row r="1007" spans="1:13" x14ac:dyDescent="0.3">
      <c r="A1007">
        <v>1005</v>
      </c>
      <c r="B1007" t="s">
        <v>425</v>
      </c>
      <c r="C1007" t="s">
        <v>28</v>
      </c>
      <c r="D1007">
        <v>2013</v>
      </c>
      <c r="E1007">
        <v>49000</v>
      </c>
      <c r="F1007" t="s">
        <v>22</v>
      </c>
      <c r="G1007" t="s">
        <v>15</v>
      </c>
      <c r="H1007" t="s">
        <v>16</v>
      </c>
      <c r="I1007" t="s">
        <v>426</v>
      </c>
      <c r="J1007" t="s">
        <v>41</v>
      </c>
      <c r="K1007" t="s">
        <v>427</v>
      </c>
      <c r="L1007">
        <v>5</v>
      </c>
    </row>
    <row r="1008" spans="1:13" x14ac:dyDescent="0.3">
      <c r="A1008">
        <v>1006</v>
      </c>
      <c r="B1008" t="s">
        <v>1432</v>
      </c>
      <c r="C1008" t="s">
        <v>28</v>
      </c>
      <c r="D1008">
        <v>2017</v>
      </c>
      <c r="E1008">
        <v>7000</v>
      </c>
      <c r="F1008" t="s">
        <v>22</v>
      </c>
      <c r="G1008" t="s">
        <v>15</v>
      </c>
      <c r="H1008" t="s">
        <v>16</v>
      </c>
      <c r="I1008" t="s">
        <v>766</v>
      </c>
      <c r="J1008" t="s">
        <v>235</v>
      </c>
      <c r="K1008" t="s">
        <v>259</v>
      </c>
      <c r="L1008">
        <v>5</v>
      </c>
    </row>
    <row r="1009" spans="1:12" x14ac:dyDescent="0.3">
      <c r="A1009">
        <v>1007</v>
      </c>
      <c r="B1009" t="s">
        <v>1396</v>
      </c>
      <c r="C1009" t="s">
        <v>145</v>
      </c>
      <c r="D1009">
        <v>2014</v>
      </c>
      <c r="E1009">
        <v>60188</v>
      </c>
      <c r="F1009" t="s">
        <v>29</v>
      </c>
      <c r="G1009" t="s">
        <v>15</v>
      </c>
      <c r="H1009" t="s">
        <v>16</v>
      </c>
      <c r="I1009" t="s">
        <v>1320</v>
      </c>
      <c r="J1009" t="s">
        <v>440</v>
      </c>
      <c r="K1009" t="s">
        <v>479</v>
      </c>
      <c r="L1009">
        <v>5</v>
      </c>
    </row>
    <row r="1010" spans="1:12" x14ac:dyDescent="0.3">
      <c r="A1010">
        <v>1008</v>
      </c>
      <c r="B1010" t="s">
        <v>300</v>
      </c>
      <c r="C1010" t="s">
        <v>165</v>
      </c>
      <c r="D1010">
        <v>2012</v>
      </c>
      <c r="E1010">
        <v>79000</v>
      </c>
      <c r="F1010" t="s">
        <v>29</v>
      </c>
      <c r="G1010" t="s">
        <v>15</v>
      </c>
      <c r="H1010" t="s">
        <v>16</v>
      </c>
      <c r="I1010" t="s">
        <v>184</v>
      </c>
      <c r="J1010" t="s">
        <v>93</v>
      </c>
      <c r="K1010" t="s">
        <v>94</v>
      </c>
      <c r="L1010">
        <v>5</v>
      </c>
    </row>
    <row r="1011" spans="1:12" x14ac:dyDescent="0.3">
      <c r="A1011">
        <v>1009</v>
      </c>
      <c r="B1011" t="s">
        <v>629</v>
      </c>
      <c r="C1011" t="s">
        <v>72</v>
      </c>
      <c r="D1011">
        <v>2012</v>
      </c>
      <c r="E1011">
        <v>115439</v>
      </c>
      <c r="F1011" t="s">
        <v>29</v>
      </c>
      <c r="G1011" t="s">
        <v>15</v>
      </c>
      <c r="H1011" t="s">
        <v>23</v>
      </c>
      <c r="I1011" t="s">
        <v>188</v>
      </c>
      <c r="J1011" t="s">
        <v>158</v>
      </c>
      <c r="K1011" t="s">
        <v>269</v>
      </c>
      <c r="L1011">
        <v>7</v>
      </c>
    </row>
    <row r="1012" spans="1:12" x14ac:dyDescent="0.3">
      <c r="A1012">
        <v>1010</v>
      </c>
      <c r="B1012" t="s">
        <v>1433</v>
      </c>
      <c r="C1012" t="s">
        <v>48</v>
      </c>
      <c r="D1012">
        <v>2011</v>
      </c>
      <c r="E1012">
        <v>104500</v>
      </c>
      <c r="F1012" t="s">
        <v>29</v>
      </c>
      <c r="G1012" t="s">
        <v>15</v>
      </c>
      <c r="H1012" t="s">
        <v>23</v>
      </c>
      <c r="I1012" t="s">
        <v>230</v>
      </c>
      <c r="J1012" t="s">
        <v>213</v>
      </c>
      <c r="K1012" t="s">
        <v>404</v>
      </c>
      <c r="L1012">
        <v>5</v>
      </c>
    </row>
    <row r="1013" spans="1:12" x14ac:dyDescent="0.3">
      <c r="A1013">
        <v>1011</v>
      </c>
      <c r="B1013" t="s">
        <v>1434</v>
      </c>
      <c r="C1013" t="s">
        <v>13</v>
      </c>
      <c r="D1013">
        <v>2013</v>
      </c>
      <c r="E1013">
        <v>35000</v>
      </c>
      <c r="F1013" t="s">
        <v>29</v>
      </c>
      <c r="G1013" t="s">
        <v>49</v>
      </c>
      <c r="H1013" t="s">
        <v>16</v>
      </c>
      <c r="I1013" t="s">
        <v>453</v>
      </c>
      <c r="J1013" t="s">
        <v>185</v>
      </c>
      <c r="K1013" t="s">
        <v>444</v>
      </c>
      <c r="L1013">
        <v>5</v>
      </c>
    </row>
    <row r="1014" spans="1:12" x14ac:dyDescent="0.3">
      <c r="A1014">
        <v>1012</v>
      </c>
      <c r="B1014" t="s">
        <v>1236</v>
      </c>
      <c r="C1014" t="s">
        <v>21</v>
      </c>
      <c r="D1014">
        <v>2016</v>
      </c>
      <c r="E1014">
        <v>26186</v>
      </c>
      <c r="F1014" t="s">
        <v>29</v>
      </c>
      <c r="G1014" t="s">
        <v>15</v>
      </c>
      <c r="H1014" t="s">
        <v>16</v>
      </c>
      <c r="I1014" t="s">
        <v>597</v>
      </c>
      <c r="J1014" t="s">
        <v>286</v>
      </c>
      <c r="K1014" t="s">
        <v>567</v>
      </c>
      <c r="L1014">
        <v>5</v>
      </c>
    </row>
    <row r="1015" spans="1:12" x14ac:dyDescent="0.3">
      <c r="A1015">
        <v>1013</v>
      </c>
      <c r="B1015" t="s">
        <v>834</v>
      </c>
      <c r="C1015" t="s">
        <v>48</v>
      </c>
      <c r="D1015">
        <v>2012</v>
      </c>
      <c r="E1015">
        <v>58061</v>
      </c>
      <c r="F1015" t="s">
        <v>22</v>
      </c>
      <c r="G1015" t="s">
        <v>15</v>
      </c>
      <c r="H1015" t="s">
        <v>16</v>
      </c>
      <c r="I1015" t="s">
        <v>420</v>
      </c>
      <c r="J1015" t="s">
        <v>835</v>
      </c>
      <c r="K1015" t="s">
        <v>253</v>
      </c>
      <c r="L1015">
        <v>5</v>
      </c>
    </row>
    <row r="1016" spans="1:12" x14ac:dyDescent="0.3">
      <c r="A1016">
        <v>1014</v>
      </c>
      <c r="B1016" t="s">
        <v>403</v>
      </c>
      <c r="C1016" t="s">
        <v>165</v>
      </c>
      <c r="D1016">
        <v>2011</v>
      </c>
      <c r="E1016">
        <v>62000</v>
      </c>
      <c r="F1016" t="s">
        <v>29</v>
      </c>
      <c r="G1016" t="s">
        <v>15</v>
      </c>
      <c r="H1016" t="s">
        <v>16</v>
      </c>
      <c r="I1016" t="s">
        <v>230</v>
      </c>
      <c r="J1016" t="s">
        <v>213</v>
      </c>
      <c r="K1016" t="s">
        <v>404</v>
      </c>
      <c r="L1016">
        <v>5</v>
      </c>
    </row>
    <row r="1017" spans="1:12" x14ac:dyDescent="0.3">
      <c r="A1017">
        <v>1015</v>
      </c>
      <c r="B1017" t="s">
        <v>310</v>
      </c>
      <c r="C1017" t="s">
        <v>28</v>
      </c>
      <c r="D1017">
        <v>2013</v>
      </c>
      <c r="E1017">
        <v>118000</v>
      </c>
      <c r="F1017" t="s">
        <v>29</v>
      </c>
      <c r="G1017" t="s">
        <v>15</v>
      </c>
      <c r="H1017" t="s">
        <v>23</v>
      </c>
      <c r="I1017" t="s">
        <v>146</v>
      </c>
      <c r="J1017" t="s">
        <v>79</v>
      </c>
      <c r="K1017" t="s">
        <v>147</v>
      </c>
      <c r="L1017">
        <v>5</v>
      </c>
    </row>
    <row r="1018" spans="1:12" x14ac:dyDescent="0.3">
      <c r="A1018">
        <v>1016</v>
      </c>
      <c r="B1018" t="s">
        <v>1007</v>
      </c>
      <c r="C1018" t="s">
        <v>72</v>
      </c>
      <c r="D1018">
        <v>2009</v>
      </c>
      <c r="E1018">
        <v>65000</v>
      </c>
      <c r="F1018" t="s">
        <v>22</v>
      </c>
      <c r="G1018" t="s">
        <v>15</v>
      </c>
      <c r="H1018" t="s">
        <v>16</v>
      </c>
      <c r="I1018" t="s">
        <v>426</v>
      </c>
      <c r="J1018" t="s">
        <v>41</v>
      </c>
      <c r="K1018" t="s">
        <v>427</v>
      </c>
      <c r="L1018">
        <v>5</v>
      </c>
    </row>
    <row r="1019" spans="1:12" x14ac:dyDescent="0.3">
      <c r="A1019">
        <v>1017</v>
      </c>
      <c r="B1019" t="s">
        <v>311</v>
      </c>
      <c r="C1019" t="s">
        <v>35</v>
      </c>
      <c r="D1019">
        <v>2008</v>
      </c>
      <c r="E1019">
        <v>44379</v>
      </c>
      <c r="F1019" t="s">
        <v>22</v>
      </c>
      <c r="G1019" t="s">
        <v>15</v>
      </c>
      <c r="H1019" t="s">
        <v>16</v>
      </c>
      <c r="I1019" t="s">
        <v>312</v>
      </c>
      <c r="J1019" t="s">
        <v>138</v>
      </c>
      <c r="K1019" t="s">
        <v>313</v>
      </c>
      <c r="L1019">
        <v>5</v>
      </c>
    </row>
    <row r="1020" spans="1:12" x14ac:dyDescent="0.3">
      <c r="A1020">
        <v>1018</v>
      </c>
      <c r="B1020" t="s">
        <v>846</v>
      </c>
      <c r="C1020" t="s">
        <v>96</v>
      </c>
      <c r="D1020">
        <v>2017</v>
      </c>
      <c r="E1020">
        <v>61041</v>
      </c>
      <c r="F1020" t="s">
        <v>29</v>
      </c>
      <c r="G1020" t="s">
        <v>15</v>
      </c>
      <c r="H1020" t="s">
        <v>16</v>
      </c>
      <c r="I1020" t="s">
        <v>193</v>
      </c>
      <c r="J1020" t="s">
        <v>123</v>
      </c>
      <c r="K1020" t="s">
        <v>194</v>
      </c>
      <c r="L1020">
        <v>5</v>
      </c>
    </row>
    <row r="1021" spans="1:12" x14ac:dyDescent="0.3">
      <c r="A1021">
        <v>1019</v>
      </c>
      <c r="B1021" t="s">
        <v>1435</v>
      </c>
      <c r="C1021" t="s">
        <v>110</v>
      </c>
      <c r="D1021">
        <v>2011</v>
      </c>
      <c r="E1021">
        <v>73000</v>
      </c>
      <c r="F1021" t="s">
        <v>29</v>
      </c>
      <c r="G1021" t="s">
        <v>15</v>
      </c>
      <c r="H1021" t="s">
        <v>23</v>
      </c>
      <c r="I1021" t="s">
        <v>78</v>
      </c>
      <c r="J1021" t="s">
        <v>93</v>
      </c>
      <c r="K1021" t="s">
        <v>231</v>
      </c>
      <c r="L1021">
        <v>5</v>
      </c>
    </row>
    <row r="1022" spans="1:12" x14ac:dyDescent="0.3">
      <c r="A1022">
        <v>1020</v>
      </c>
      <c r="B1022" t="s">
        <v>782</v>
      </c>
      <c r="C1022" t="s">
        <v>48</v>
      </c>
      <c r="D1022">
        <v>2016</v>
      </c>
      <c r="E1022">
        <v>57297</v>
      </c>
      <c r="F1022" t="s">
        <v>29</v>
      </c>
      <c r="G1022" t="s">
        <v>49</v>
      </c>
      <c r="H1022" t="s">
        <v>16</v>
      </c>
      <c r="I1022" t="s">
        <v>203</v>
      </c>
      <c r="J1022" t="s">
        <v>286</v>
      </c>
      <c r="K1022" t="s">
        <v>567</v>
      </c>
      <c r="L1022">
        <v>5</v>
      </c>
    </row>
    <row r="1023" spans="1:12" x14ac:dyDescent="0.3">
      <c r="A1023">
        <v>1021</v>
      </c>
      <c r="B1023" t="s">
        <v>1436</v>
      </c>
      <c r="C1023" t="s">
        <v>35</v>
      </c>
      <c r="D1023">
        <v>2015</v>
      </c>
      <c r="E1023">
        <v>28700</v>
      </c>
      <c r="F1023" t="s">
        <v>22</v>
      </c>
      <c r="G1023" t="s">
        <v>15</v>
      </c>
      <c r="H1023" t="s">
        <v>23</v>
      </c>
      <c r="I1023" t="s">
        <v>154</v>
      </c>
      <c r="J1023" t="s">
        <v>155</v>
      </c>
      <c r="K1023" t="s">
        <v>156</v>
      </c>
      <c r="L1023">
        <v>5</v>
      </c>
    </row>
    <row r="1024" spans="1:12" x14ac:dyDescent="0.3">
      <c r="A1024">
        <v>1022</v>
      </c>
      <c r="B1024" t="s">
        <v>707</v>
      </c>
      <c r="C1024" t="s">
        <v>35</v>
      </c>
      <c r="D1024">
        <v>2013</v>
      </c>
      <c r="E1024">
        <v>85264</v>
      </c>
      <c r="F1024" t="s">
        <v>22</v>
      </c>
      <c r="G1024" t="s">
        <v>15</v>
      </c>
      <c r="H1024" t="s">
        <v>16</v>
      </c>
      <c r="I1024" t="s">
        <v>59</v>
      </c>
      <c r="J1024" t="s">
        <v>60</v>
      </c>
      <c r="K1024" t="s">
        <v>61</v>
      </c>
      <c r="L1024">
        <v>5</v>
      </c>
    </row>
    <row r="1025" spans="1:13" x14ac:dyDescent="0.3">
      <c r="A1025">
        <v>1023</v>
      </c>
      <c r="B1025" t="s">
        <v>1437</v>
      </c>
      <c r="C1025" t="s">
        <v>35</v>
      </c>
      <c r="D1025">
        <v>2017</v>
      </c>
      <c r="E1025">
        <v>20000</v>
      </c>
      <c r="F1025" t="s">
        <v>22</v>
      </c>
      <c r="G1025" t="s">
        <v>49</v>
      </c>
      <c r="H1025" t="s">
        <v>16</v>
      </c>
      <c r="I1025" t="s">
        <v>389</v>
      </c>
      <c r="J1025" t="s">
        <v>41</v>
      </c>
      <c r="K1025" t="s">
        <v>98</v>
      </c>
      <c r="L1025">
        <v>5</v>
      </c>
      <c r="M1025" t="s">
        <v>1438</v>
      </c>
    </row>
    <row r="1026" spans="1:13" x14ac:dyDescent="0.3">
      <c r="A1026">
        <v>1024</v>
      </c>
      <c r="B1026" t="s">
        <v>1439</v>
      </c>
      <c r="C1026" t="s">
        <v>35</v>
      </c>
      <c r="D1026">
        <v>2017</v>
      </c>
      <c r="E1026">
        <v>11934</v>
      </c>
      <c r="F1026" t="s">
        <v>22</v>
      </c>
      <c r="G1026" t="s">
        <v>49</v>
      </c>
      <c r="H1026" t="s">
        <v>16</v>
      </c>
      <c r="I1026" t="s">
        <v>420</v>
      </c>
      <c r="J1026" t="s">
        <v>60</v>
      </c>
      <c r="K1026" t="s">
        <v>459</v>
      </c>
      <c r="L1026">
        <v>5</v>
      </c>
      <c r="M1026" t="s">
        <v>1440</v>
      </c>
    </row>
    <row r="1027" spans="1:13" x14ac:dyDescent="0.3">
      <c r="A1027">
        <v>1025</v>
      </c>
      <c r="B1027" t="s">
        <v>707</v>
      </c>
      <c r="C1027" t="s">
        <v>48</v>
      </c>
      <c r="D1027">
        <v>2010</v>
      </c>
      <c r="E1027">
        <v>83000</v>
      </c>
      <c r="F1027" t="s">
        <v>22</v>
      </c>
      <c r="G1027" t="s">
        <v>15</v>
      </c>
      <c r="H1027" t="s">
        <v>16</v>
      </c>
      <c r="I1027" t="s">
        <v>59</v>
      </c>
      <c r="J1027" t="s">
        <v>60</v>
      </c>
      <c r="K1027" t="s">
        <v>61</v>
      </c>
      <c r="L1027">
        <v>5</v>
      </c>
    </row>
    <row r="1028" spans="1:13" x14ac:dyDescent="0.3">
      <c r="A1028">
        <v>1026</v>
      </c>
      <c r="B1028" t="s">
        <v>1441</v>
      </c>
      <c r="C1028" t="s">
        <v>35</v>
      </c>
      <c r="D1028">
        <v>2013</v>
      </c>
      <c r="E1028">
        <v>23000</v>
      </c>
      <c r="F1028" t="s">
        <v>22</v>
      </c>
      <c r="G1028" t="s">
        <v>15</v>
      </c>
      <c r="H1028" t="s">
        <v>16</v>
      </c>
      <c r="I1028" t="s">
        <v>303</v>
      </c>
      <c r="J1028" t="s">
        <v>304</v>
      </c>
      <c r="K1028" t="s">
        <v>305</v>
      </c>
      <c r="L1028">
        <v>5</v>
      </c>
    </row>
    <row r="1029" spans="1:13" x14ac:dyDescent="0.3">
      <c r="A1029">
        <v>1027</v>
      </c>
      <c r="B1029" t="s">
        <v>223</v>
      </c>
      <c r="C1029" t="s">
        <v>28</v>
      </c>
      <c r="D1029">
        <v>2017</v>
      </c>
      <c r="E1029">
        <v>14927</v>
      </c>
      <c r="F1029" t="s">
        <v>22</v>
      </c>
      <c r="G1029" t="s">
        <v>15</v>
      </c>
      <c r="H1029" t="s">
        <v>16</v>
      </c>
      <c r="I1029" t="s">
        <v>224</v>
      </c>
      <c r="J1029" t="s">
        <v>41</v>
      </c>
      <c r="K1029" t="s">
        <v>225</v>
      </c>
      <c r="L1029">
        <v>5</v>
      </c>
    </row>
    <row r="1030" spans="1:13" x14ac:dyDescent="0.3">
      <c r="A1030">
        <v>1028</v>
      </c>
      <c r="B1030" t="s">
        <v>1442</v>
      </c>
      <c r="C1030" t="s">
        <v>35</v>
      </c>
      <c r="D1030">
        <v>2007</v>
      </c>
      <c r="E1030">
        <v>158000</v>
      </c>
      <c r="F1030" t="s">
        <v>22</v>
      </c>
      <c r="G1030" t="s">
        <v>15</v>
      </c>
      <c r="H1030" t="s">
        <v>23</v>
      </c>
      <c r="I1030" t="s">
        <v>74</v>
      </c>
      <c r="J1030" t="s">
        <v>75</v>
      </c>
      <c r="K1030" t="s">
        <v>76</v>
      </c>
      <c r="L1030">
        <v>5</v>
      </c>
    </row>
    <row r="1031" spans="1:13" x14ac:dyDescent="0.3">
      <c r="A1031">
        <v>1029</v>
      </c>
      <c r="B1031" t="s">
        <v>264</v>
      </c>
      <c r="C1031" t="s">
        <v>54</v>
      </c>
      <c r="D1031">
        <v>2011</v>
      </c>
      <c r="E1031">
        <v>111000</v>
      </c>
      <c r="F1031" t="s">
        <v>29</v>
      </c>
      <c r="G1031" t="s">
        <v>15</v>
      </c>
      <c r="H1031" t="s">
        <v>73</v>
      </c>
      <c r="I1031" t="s">
        <v>265</v>
      </c>
      <c r="J1031" t="s">
        <v>266</v>
      </c>
      <c r="K1031" t="s">
        <v>267</v>
      </c>
      <c r="L1031">
        <v>5</v>
      </c>
    </row>
    <row r="1032" spans="1:13" x14ac:dyDescent="0.3">
      <c r="A1032">
        <v>1030</v>
      </c>
      <c r="B1032" t="s">
        <v>1443</v>
      </c>
      <c r="C1032" t="s">
        <v>35</v>
      </c>
      <c r="D1032">
        <v>2011</v>
      </c>
      <c r="E1032">
        <v>63528</v>
      </c>
      <c r="F1032" t="s">
        <v>22</v>
      </c>
      <c r="G1032" t="s">
        <v>15</v>
      </c>
      <c r="H1032" t="s">
        <v>16</v>
      </c>
      <c r="I1032" t="s">
        <v>119</v>
      </c>
      <c r="J1032" t="s">
        <v>25</v>
      </c>
      <c r="K1032" t="s">
        <v>120</v>
      </c>
      <c r="L1032">
        <v>5</v>
      </c>
    </row>
    <row r="1033" spans="1:13" x14ac:dyDescent="0.3">
      <c r="A1033">
        <v>1031</v>
      </c>
      <c r="B1033" t="s">
        <v>1444</v>
      </c>
      <c r="C1033" t="s">
        <v>54</v>
      </c>
      <c r="D1033">
        <v>2015</v>
      </c>
      <c r="E1033">
        <v>92000</v>
      </c>
      <c r="F1033" t="s">
        <v>29</v>
      </c>
      <c r="G1033" t="s">
        <v>15</v>
      </c>
      <c r="H1033" t="s">
        <v>16</v>
      </c>
      <c r="I1033" t="s">
        <v>1316</v>
      </c>
      <c r="J1033" t="s">
        <v>79</v>
      </c>
      <c r="K1033" t="s">
        <v>177</v>
      </c>
      <c r="L1033">
        <v>5</v>
      </c>
    </row>
    <row r="1034" spans="1:13" x14ac:dyDescent="0.3">
      <c r="A1034">
        <v>1032</v>
      </c>
      <c r="B1034" t="s">
        <v>1445</v>
      </c>
      <c r="C1034" t="s">
        <v>13</v>
      </c>
      <c r="D1034">
        <v>2017</v>
      </c>
      <c r="E1034">
        <v>41200</v>
      </c>
      <c r="F1034" t="s">
        <v>29</v>
      </c>
      <c r="G1034" t="s">
        <v>15</v>
      </c>
      <c r="H1034" t="s">
        <v>16</v>
      </c>
      <c r="I1034" t="s">
        <v>1132</v>
      </c>
      <c r="J1034" t="s">
        <v>79</v>
      </c>
      <c r="K1034" t="s">
        <v>177</v>
      </c>
      <c r="L1034">
        <v>5</v>
      </c>
    </row>
    <row r="1035" spans="1:13" x14ac:dyDescent="0.3">
      <c r="A1035">
        <v>1033</v>
      </c>
      <c r="B1035" t="s">
        <v>43</v>
      </c>
      <c r="C1035" t="s">
        <v>21</v>
      </c>
      <c r="D1035">
        <v>2016</v>
      </c>
      <c r="E1035">
        <v>39052</v>
      </c>
      <c r="F1035" t="s">
        <v>29</v>
      </c>
      <c r="G1035" t="s">
        <v>15</v>
      </c>
      <c r="H1035" t="s">
        <v>16</v>
      </c>
      <c r="I1035" t="s">
        <v>63</v>
      </c>
      <c r="J1035" t="s">
        <v>45</v>
      </c>
      <c r="K1035" t="s">
        <v>46</v>
      </c>
      <c r="L1035">
        <v>7</v>
      </c>
    </row>
    <row r="1036" spans="1:13" x14ac:dyDescent="0.3">
      <c r="A1036">
        <v>1034</v>
      </c>
      <c r="B1036" t="s">
        <v>1143</v>
      </c>
      <c r="C1036" t="s">
        <v>165</v>
      </c>
      <c r="D1036">
        <v>2014</v>
      </c>
      <c r="E1036">
        <v>55100</v>
      </c>
      <c r="F1036" t="s">
        <v>29</v>
      </c>
      <c r="G1036" t="s">
        <v>15</v>
      </c>
      <c r="H1036" t="s">
        <v>16</v>
      </c>
      <c r="I1036" t="s">
        <v>1412</v>
      </c>
      <c r="J1036" t="s">
        <v>266</v>
      </c>
      <c r="K1036" t="s">
        <v>627</v>
      </c>
      <c r="L1036">
        <v>5</v>
      </c>
    </row>
    <row r="1037" spans="1:13" x14ac:dyDescent="0.3">
      <c r="A1037">
        <v>1035</v>
      </c>
      <c r="B1037" t="s">
        <v>128</v>
      </c>
      <c r="C1037" t="s">
        <v>165</v>
      </c>
      <c r="D1037">
        <v>2011</v>
      </c>
      <c r="E1037">
        <v>76958</v>
      </c>
      <c r="F1037" t="s">
        <v>22</v>
      </c>
      <c r="G1037" t="s">
        <v>15</v>
      </c>
      <c r="H1037" t="s">
        <v>16</v>
      </c>
      <c r="I1037" t="s">
        <v>59</v>
      </c>
      <c r="J1037" t="s">
        <v>41</v>
      </c>
      <c r="K1037" t="s">
        <v>129</v>
      </c>
      <c r="L1037">
        <v>5</v>
      </c>
    </row>
    <row r="1038" spans="1:13" x14ac:dyDescent="0.3">
      <c r="A1038">
        <v>1036</v>
      </c>
      <c r="B1038" t="s">
        <v>1446</v>
      </c>
      <c r="C1038" t="s">
        <v>96</v>
      </c>
      <c r="D1038">
        <v>2015</v>
      </c>
      <c r="E1038">
        <v>70419</v>
      </c>
      <c r="F1038" t="s">
        <v>29</v>
      </c>
      <c r="G1038" t="s">
        <v>15</v>
      </c>
      <c r="H1038" t="s">
        <v>16</v>
      </c>
      <c r="I1038" t="s">
        <v>265</v>
      </c>
      <c r="J1038" t="s">
        <v>266</v>
      </c>
      <c r="K1038" t="s">
        <v>1121</v>
      </c>
      <c r="L1038">
        <v>5</v>
      </c>
    </row>
    <row r="1039" spans="1:13" x14ac:dyDescent="0.3">
      <c r="A1039">
        <v>1037</v>
      </c>
      <c r="B1039" t="s">
        <v>1249</v>
      </c>
      <c r="C1039" t="s">
        <v>28</v>
      </c>
      <c r="D1039">
        <v>2017</v>
      </c>
      <c r="E1039">
        <v>21000</v>
      </c>
      <c r="F1039" t="s">
        <v>22</v>
      </c>
      <c r="G1039" t="s">
        <v>49</v>
      </c>
      <c r="H1039" t="s">
        <v>16</v>
      </c>
      <c r="I1039" t="s">
        <v>781</v>
      </c>
      <c r="J1039" t="s">
        <v>18</v>
      </c>
      <c r="K1039" t="s">
        <v>231</v>
      </c>
      <c r="L1039">
        <v>5</v>
      </c>
    </row>
    <row r="1040" spans="1:13" x14ac:dyDescent="0.3">
      <c r="A1040">
        <v>1038</v>
      </c>
      <c r="B1040" t="s">
        <v>1447</v>
      </c>
      <c r="C1040" t="s">
        <v>13</v>
      </c>
      <c r="D1040">
        <v>2009</v>
      </c>
      <c r="E1040">
        <v>64000</v>
      </c>
      <c r="F1040" t="s">
        <v>22</v>
      </c>
      <c r="G1040" t="s">
        <v>49</v>
      </c>
      <c r="H1040" t="s">
        <v>16</v>
      </c>
      <c r="I1040" t="s">
        <v>1448</v>
      </c>
      <c r="J1040" t="s">
        <v>1449</v>
      </c>
      <c r="K1040" t="s">
        <v>1450</v>
      </c>
      <c r="L1040">
        <v>4</v>
      </c>
    </row>
    <row r="1041" spans="1:13" x14ac:dyDescent="0.3">
      <c r="A1041">
        <v>1039</v>
      </c>
      <c r="B1041" t="s">
        <v>686</v>
      </c>
      <c r="C1041" t="s">
        <v>13</v>
      </c>
      <c r="D1041">
        <v>2011</v>
      </c>
      <c r="E1041">
        <v>63698</v>
      </c>
      <c r="F1041" t="s">
        <v>22</v>
      </c>
      <c r="G1041" t="s">
        <v>15</v>
      </c>
      <c r="H1041" t="s">
        <v>23</v>
      </c>
      <c r="I1041" t="s">
        <v>545</v>
      </c>
      <c r="J1041" t="s">
        <v>60</v>
      </c>
      <c r="K1041" t="s">
        <v>687</v>
      </c>
      <c r="L1041">
        <v>5</v>
      </c>
    </row>
    <row r="1042" spans="1:13" x14ac:dyDescent="0.3">
      <c r="A1042">
        <v>1040</v>
      </c>
      <c r="B1042" t="s">
        <v>1451</v>
      </c>
      <c r="C1042" t="s">
        <v>21</v>
      </c>
      <c r="D1042">
        <v>2016</v>
      </c>
      <c r="E1042">
        <v>62715</v>
      </c>
      <c r="F1042" t="s">
        <v>29</v>
      </c>
      <c r="G1042" t="s">
        <v>15</v>
      </c>
      <c r="H1042" t="s">
        <v>16</v>
      </c>
      <c r="I1042" t="s">
        <v>1452</v>
      </c>
      <c r="J1042" t="s">
        <v>213</v>
      </c>
      <c r="K1042" t="s">
        <v>214</v>
      </c>
      <c r="L1042">
        <v>5</v>
      </c>
    </row>
    <row r="1043" spans="1:13" x14ac:dyDescent="0.3">
      <c r="A1043">
        <v>1041</v>
      </c>
      <c r="B1043" t="s">
        <v>347</v>
      </c>
      <c r="C1043" t="s">
        <v>21</v>
      </c>
      <c r="D1043">
        <v>2013</v>
      </c>
      <c r="E1043">
        <v>37922</v>
      </c>
      <c r="F1043" t="s">
        <v>22</v>
      </c>
      <c r="G1043" t="s">
        <v>15</v>
      </c>
      <c r="H1043" t="s">
        <v>23</v>
      </c>
      <c r="I1043" t="s">
        <v>348</v>
      </c>
      <c r="J1043" t="s">
        <v>108</v>
      </c>
      <c r="K1043" t="s">
        <v>247</v>
      </c>
      <c r="L1043">
        <v>5</v>
      </c>
    </row>
    <row r="1044" spans="1:13" x14ac:dyDescent="0.3">
      <c r="A1044">
        <v>1042</v>
      </c>
      <c r="B1044" t="s">
        <v>1128</v>
      </c>
      <c r="C1044" t="s">
        <v>165</v>
      </c>
      <c r="D1044">
        <v>2016</v>
      </c>
      <c r="E1044">
        <v>52000</v>
      </c>
      <c r="F1044" t="s">
        <v>29</v>
      </c>
      <c r="G1044" t="s">
        <v>15</v>
      </c>
      <c r="H1044" t="s">
        <v>16</v>
      </c>
      <c r="I1044" t="s">
        <v>122</v>
      </c>
      <c r="J1044" t="s">
        <v>123</v>
      </c>
      <c r="K1044" t="s">
        <v>124</v>
      </c>
      <c r="L1044">
        <v>5</v>
      </c>
    </row>
    <row r="1045" spans="1:13" x14ac:dyDescent="0.3">
      <c r="A1045">
        <v>1043</v>
      </c>
      <c r="B1045" t="s">
        <v>1453</v>
      </c>
      <c r="C1045" t="s">
        <v>72</v>
      </c>
      <c r="D1045">
        <v>2013</v>
      </c>
      <c r="E1045">
        <v>47000</v>
      </c>
      <c r="F1045" t="s">
        <v>29</v>
      </c>
      <c r="G1045" t="s">
        <v>49</v>
      </c>
      <c r="H1045" t="s">
        <v>16</v>
      </c>
      <c r="I1045" t="s">
        <v>184</v>
      </c>
      <c r="J1045" t="s">
        <v>185</v>
      </c>
      <c r="K1045" t="s">
        <v>1355</v>
      </c>
      <c r="L1045">
        <v>5</v>
      </c>
    </row>
    <row r="1046" spans="1:13" x14ac:dyDescent="0.3">
      <c r="A1046">
        <v>1044</v>
      </c>
      <c r="B1046" t="s">
        <v>1454</v>
      </c>
      <c r="C1046" t="s">
        <v>28</v>
      </c>
      <c r="D1046">
        <v>2009</v>
      </c>
      <c r="E1046">
        <v>64000</v>
      </c>
      <c r="F1046" t="s">
        <v>22</v>
      </c>
      <c r="G1046" t="s">
        <v>15</v>
      </c>
      <c r="H1046" t="s">
        <v>23</v>
      </c>
      <c r="I1046" t="s">
        <v>219</v>
      </c>
      <c r="J1046" t="s">
        <v>220</v>
      </c>
      <c r="K1046" t="s">
        <v>221</v>
      </c>
      <c r="L1046">
        <v>5</v>
      </c>
    </row>
    <row r="1047" spans="1:13" x14ac:dyDescent="0.3">
      <c r="A1047">
        <v>1045</v>
      </c>
      <c r="B1047" t="s">
        <v>1455</v>
      </c>
      <c r="C1047" t="s">
        <v>35</v>
      </c>
      <c r="D1047">
        <v>2007</v>
      </c>
      <c r="E1047">
        <v>109000</v>
      </c>
      <c r="F1047" t="s">
        <v>22</v>
      </c>
      <c r="G1047" t="s">
        <v>15</v>
      </c>
      <c r="H1047" t="s">
        <v>23</v>
      </c>
      <c r="I1047" t="s">
        <v>417</v>
      </c>
      <c r="J1047" t="s">
        <v>113</v>
      </c>
      <c r="K1047" t="s">
        <v>418</v>
      </c>
      <c r="L1047">
        <v>5</v>
      </c>
    </row>
    <row r="1048" spans="1:13" x14ac:dyDescent="0.3">
      <c r="A1048">
        <v>1046</v>
      </c>
      <c r="B1048" t="s">
        <v>926</v>
      </c>
      <c r="C1048" t="s">
        <v>28</v>
      </c>
      <c r="D1048">
        <v>2015</v>
      </c>
      <c r="E1048">
        <v>19000</v>
      </c>
      <c r="F1048" t="s">
        <v>29</v>
      </c>
      <c r="G1048" t="s">
        <v>15</v>
      </c>
      <c r="H1048" t="s">
        <v>16</v>
      </c>
      <c r="I1048" t="s">
        <v>597</v>
      </c>
      <c r="J1048" t="s">
        <v>286</v>
      </c>
      <c r="K1048" t="s">
        <v>567</v>
      </c>
      <c r="L1048">
        <v>5</v>
      </c>
    </row>
    <row r="1049" spans="1:13" x14ac:dyDescent="0.3">
      <c r="A1049">
        <v>1047</v>
      </c>
      <c r="B1049" t="s">
        <v>921</v>
      </c>
      <c r="C1049" t="s">
        <v>165</v>
      </c>
      <c r="D1049">
        <v>2009</v>
      </c>
      <c r="E1049">
        <v>99000</v>
      </c>
      <c r="F1049" t="s">
        <v>22</v>
      </c>
      <c r="G1049" t="s">
        <v>49</v>
      </c>
      <c r="H1049" t="s">
        <v>23</v>
      </c>
      <c r="I1049" t="s">
        <v>922</v>
      </c>
      <c r="J1049" t="s">
        <v>923</v>
      </c>
      <c r="K1049" t="s">
        <v>924</v>
      </c>
      <c r="L1049">
        <v>5</v>
      </c>
    </row>
    <row r="1050" spans="1:13" x14ac:dyDescent="0.3">
      <c r="A1050">
        <v>1048</v>
      </c>
      <c r="B1050" t="s">
        <v>1456</v>
      </c>
      <c r="C1050" t="s">
        <v>35</v>
      </c>
      <c r="D1050">
        <v>2005</v>
      </c>
      <c r="E1050">
        <v>50000</v>
      </c>
      <c r="F1050" t="s">
        <v>22</v>
      </c>
      <c r="G1050" t="s">
        <v>15</v>
      </c>
      <c r="H1050" t="s">
        <v>23</v>
      </c>
      <c r="I1050" t="s">
        <v>631</v>
      </c>
      <c r="J1050" t="s">
        <v>1457</v>
      </c>
      <c r="K1050" t="s">
        <v>1458</v>
      </c>
      <c r="L1050">
        <v>5</v>
      </c>
    </row>
    <row r="1051" spans="1:13" x14ac:dyDescent="0.3">
      <c r="A1051">
        <v>1049</v>
      </c>
      <c r="B1051" t="s">
        <v>1082</v>
      </c>
      <c r="C1051" t="s">
        <v>48</v>
      </c>
      <c r="D1051">
        <v>2013</v>
      </c>
      <c r="E1051">
        <v>105000</v>
      </c>
      <c r="F1051" t="s">
        <v>29</v>
      </c>
      <c r="G1051" t="s">
        <v>49</v>
      </c>
      <c r="H1051" t="s">
        <v>23</v>
      </c>
      <c r="I1051" t="s">
        <v>50</v>
      </c>
      <c r="J1051" t="s">
        <v>51</v>
      </c>
      <c r="K1051" t="s">
        <v>911</v>
      </c>
      <c r="L1051">
        <v>7</v>
      </c>
    </row>
    <row r="1052" spans="1:13" x14ac:dyDescent="0.3">
      <c r="A1052">
        <v>1050</v>
      </c>
      <c r="B1052" t="s">
        <v>1459</v>
      </c>
      <c r="C1052" t="s">
        <v>54</v>
      </c>
      <c r="D1052">
        <v>2016</v>
      </c>
      <c r="E1052">
        <v>24000</v>
      </c>
      <c r="F1052" t="s">
        <v>22</v>
      </c>
      <c r="G1052" t="s">
        <v>15</v>
      </c>
      <c r="H1052" t="s">
        <v>16</v>
      </c>
      <c r="I1052" t="s">
        <v>154</v>
      </c>
      <c r="J1052" t="s">
        <v>155</v>
      </c>
      <c r="K1052" t="s">
        <v>156</v>
      </c>
      <c r="L1052">
        <v>5</v>
      </c>
    </row>
    <row r="1053" spans="1:13" x14ac:dyDescent="0.3">
      <c r="A1053">
        <v>1051</v>
      </c>
      <c r="B1053" t="s">
        <v>1460</v>
      </c>
      <c r="C1053" t="s">
        <v>21</v>
      </c>
      <c r="D1053">
        <v>2017</v>
      </c>
      <c r="E1053">
        <v>23389</v>
      </c>
      <c r="F1053" t="s">
        <v>29</v>
      </c>
      <c r="G1053" t="s">
        <v>15</v>
      </c>
      <c r="H1053" t="s">
        <v>16</v>
      </c>
      <c r="I1053" t="s">
        <v>126</v>
      </c>
      <c r="J1053" t="s">
        <v>123</v>
      </c>
      <c r="K1053" t="s">
        <v>241</v>
      </c>
      <c r="L1053">
        <v>5</v>
      </c>
      <c r="M1053" t="s">
        <v>1461</v>
      </c>
    </row>
    <row r="1054" spans="1:13" x14ac:dyDescent="0.3">
      <c r="A1054">
        <v>1052</v>
      </c>
      <c r="B1054" t="s">
        <v>39</v>
      </c>
      <c r="C1054" t="s">
        <v>165</v>
      </c>
      <c r="D1054">
        <v>2009</v>
      </c>
      <c r="E1054">
        <v>90000</v>
      </c>
      <c r="F1054" t="s">
        <v>22</v>
      </c>
      <c r="G1054" t="s">
        <v>15</v>
      </c>
      <c r="H1054" t="s">
        <v>16</v>
      </c>
      <c r="I1054" t="s">
        <v>40</v>
      </c>
      <c r="J1054" t="s">
        <v>41</v>
      </c>
      <c r="K1054" t="s">
        <v>129</v>
      </c>
      <c r="L1054">
        <v>5</v>
      </c>
    </row>
    <row r="1055" spans="1:13" x14ac:dyDescent="0.3">
      <c r="A1055">
        <v>1053</v>
      </c>
      <c r="B1055" t="s">
        <v>548</v>
      </c>
      <c r="C1055" t="s">
        <v>13</v>
      </c>
      <c r="D1055">
        <v>2013</v>
      </c>
      <c r="E1055">
        <v>20000</v>
      </c>
      <c r="F1055" t="s">
        <v>29</v>
      </c>
      <c r="G1055" t="s">
        <v>49</v>
      </c>
      <c r="H1055" t="s">
        <v>16</v>
      </c>
      <c r="I1055" t="s">
        <v>549</v>
      </c>
      <c r="J1055" t="s">
        <v>66</v>
      </c>
      <c r="K1055" t="s">
        <v>169</v>
      </c>
      <c r="L1055">
        <v>5</v>
      </c>
    </row>
    <row r="1056" spans="1:13" x14ac:dyDescent="0.3">
      <c r="A1056">
        <v>1054</v>
      </c>
      <c r="B1056" t="s">
        <v>1462</v>
      </c>
      <c r="C1056" t="s">
        <v>54</v>
      </c>
      <c r="D1056">
        <v>2014</v>
      </c>
      <c r="E1056">
        <v>62269</v>
      </c>
      <c r="F1056" t="s">
        <v>29</v>
      </c>
      <c r="G1056" t="s">
        <v>15</v>
      </c>
      <c r="H1056" t="s">
        <v>16</v>
      </c>
      <c r="I1056" t="s">
        <v>439</v>
      </c>
      <c r="J1056" t="s">
        <v>440</v>
      </c>
      <c r="K1056" t="s">
        <v>117</v>
      </c>
      <c r="L1056">
        <v>5</v>
      </c>
    </row>
    <row r="1057" spans="1:13" x14ac:dyDescent="0.3">
      <c r="A1057">
        <v>1055</v>
      </c>
      <c r="B1057" t="s">
        <v>341</v>
      </c>
      <c r="C1057" t="s">
        <v>72</v>
      </c>
      <c r="D1057">
        <v>2015</v>
      </c>
      <c r="E1057">
        <v>69000</v>
      </c>
      <c r="F1057" t="s">
        <v>29</v>
      </c>
      <c r="G1057" t="s">
        <v>15</v>
      </c>
      <c r="H1057" t="s">
        <v>16</v>
      </c>
      <c r="I1057" t="s">
        <v>342</v>
      </c>
      <c r="J1057" t="s">
        <v>66</v>
      </c>
      <c r="K1057" t="s">
        <v>343</v>
      </c>
      <c r="L1057">
        <v>5</v>
      </c>
    </row>
    <row r="1058" spans="1:13" x14ac:dyDescent="0.3">
      <c r="A1058">
        <v>1056</v>
      </c>
      <c r="B1058" t="s">
        <v>1114</v>
      </c>
      <c r="C1058" t="s">
        <v>96</v>
      </c>
      <c r="D1058">
        <v>2015</v>
      </c>
      <c r="E1058">
        <v>58898</v>
      </c>
      <c r="F1058" t="s">
        <v>29</v>
      </c>
      <c r="G1058" t="s">
        <v>49</v>
      </c>
      <c r="H1058" t="s">
        <v>16</v>
      </c>
      <c r="I1058" t="s">
        <v>1115</v>
      </c>
      <c r="J1058" t="s">
        <v>359</v>
      </c>
      <c r="K1058" t="s">
        <v>929</v>
      </c>
      <c r="L1058">
        <v>5</v>
      </c>
    </row>
    <row r="1059" spans="1:13" x14ac:dyDescent="0.3">
      <c r="A1059">
        <v>1057</v>
      </c>
      <c r="B1059" t="s">
        <v>1463</v>
      </c>
      <c r="C1059" t="s">
        <v>21</v>
      </c>
      <c r="D1059">
        <v>2018</v>
      </c>
      <c r="E1059">
        <v>29110</v>
      </c>
      <c r="F1059" t="s">
        <v>29</v>
      </c>
      <c r="G1059" t="s">
        <v>49</v>
      </c>
      <c r="H1059" t="s">
        <v>16</v>
      </c>
      <c r="I1059" t="s">
        <v>367</v>
      </c>
      <c r="J1059" t="s">
        <v>79</v>
      </c>
      <c r="K1059" t="s">
        <v>147</v>
      </c>
      <c r="L1059">
        <v>5</v>
      </c>
    </row>
    <row r="1060" spans="1:13" x14ac:dyDescent="0.3">
      <c r="A1060">
        <v>1058</v>
      </c>
      <c r="B1060" t="s">
        <v>1464</v>
      </c>
      <c r="C1060" t="s">
        <v>96</v>
      </c>
      <c r="D1060">
        <v>2019</v>
      </c>
      <c r="E1060">
        <v>34649</v>
      </c>
      <c r="F1060" t="s">
        <v>22</v>
      </c>
      <c r="G1060" t="s">
        <v>49</v>
      </c>
      <c r="H1060" t="s">
        <v>16</v>
      </c>
      <c r="I1060" t="s">
        <v>69</v>
      </c>
      <c r="J1060" t="s">
        <v>41</v>
      </c>
      <c r="K1060" t="s">
        <v>271</v>
      </c>
      <c r="L1060">
        <v>5</v>
      </c>
      <c r="M1060" t="s">
        <v>1465</v>
      </c>
    </row>
    <row r="1061" spans="1:13" x14ac:dyDescent="0.3">
      <c r="A1061">
        <v>1059</v>
      </c>
      <c r="B1061" t="s">
        <v>344</v>
      </c>
      <c r="C1061" t="s">
        <v>145</v>
      </c>
      <c r="D1061">
        <v>2017</v>
      </c>
      <c r="E1061">
        <v>13000</v>
      </c>
      <c r="F1061" t="s">
        <v>29</v>
      </c>
      <c r="G1061" t="s">
        <v>15</v>
      </c>
      <c r="H1061" t="s">
        <v>16</v>
      </c>
      <c r="I1061" t="s">
        <v>331</v>
      </c>
      <c r="J1061" t="s">
        <v>123</v>
      </c>
      <c r="K1061" t="s">
        <v>124</v>
      </c>
      <c r="L1061">
        <v>5</v>
      </c>
    </row>
    <row r="1062" spans="1:13" x14ac:dyDescent="0.3">
      <c r="A1062">
        <v>1060</v>
      </c>
      <c r="B1062" t="s">
        <v>1466</v>
      </c>
      <c r="C1062" t="s">
        <v>54</v>
      </c>
      <c r="D1062">
        <v>2015</v>
      </c>
      <c r="E1062">
        <v>25043</v>
      </c>
      <c r="F1062" t="s">
        <v>22</v>
      </c>
      <c r="G1062" t="s">
        <v>15</v>
      </c>
      <c r="H1062" t="s">
        <v>16</v>
      </c>
      <c r="I1062" t="s">
        <v>69</v>
      </c>
      <c r="J1062" t="s">
        <v>41</v>
      </c>
      <c r="K1062" t="s">
        <v>271</v>
      </c>
      <c r="L1062">
        <v>5</v>
      </c>
      <c r="M1062" t="s">
        <v>1467</v>
      </c>
    </row>
    <row r="1063" spans="1:13" x14ac:dyDescent="0.3">
      <c r="A1063">
        <v>1061</v>
      </c>
      <c r="B1063" t="s">
        <v>1081</v>
      </c>
      <c r="C1063" t="s">
        <v>21</v>
      </c>
      <c r="D1063">
        <v>2018</v>
      </c>
      <c r="E1063">
        <v>36611</v>
      </c>
      <c r="F1063" t="s">
        <v>22</v>
      </c>
      <c r="G1063" t="s">
        <v>49</v>
      </c>
      <c r="H1063" t="s">
        <v>16</v>
      </c>
      <c r="I1063" t="s">
        <v>326</v>
      </c>
      <c r="J1063" t="s">
        <v>235</v>
      </c>
      <c r="K1063" t="s">
        <v>552</v>
      </c>
      <c r="L1063">
        <v>5</v>
      </c>
    </row>
    <row r="1064" spans="1:13" x14ac:dyDescent="0.3">
      <c r="A1064">
        <v>1062</v>
      </c>
      <c r="B1064" t="s">
        <v>1468</v>
      </c>
      <c r="C1064" t="s">
        <v>54</v>
      </c>
      <c r="D1064">
        <v>2008</v>
      </c>
      <c r="E1064">
        <v>150000</v>
      </c>
      <c r="F1064" t="s">
        <v>29</v>
      </c>
      <c r="G1064" t="s">
        <v>15</v>
      </c>
      <c r="H1064" t="s">
        <v>23</v>
      </c>
      <c r="I1064" t="s">
        <v>78</v>
      </c>
      <c r="J1064" t="s">
        <v>79</v>
      </c>
      <c r="K1064" t="s">
        <v>80</v>
      </c>
      <c r="L1064">
        <v>5</v>
      </c>
    </row>
    <row r="1065" spans="1:13" x14ac:dyDescent="0.3">
      <c r="A1065">
        <v>1063</v>
      </c>
      <c r="B1065" t="s">
        <v>1323</v>
      </c>
      <c r="C1065" t="s">
        <v>165</v>
      </c>
      <c r="D1065">
        <v>2015</v>
      </c>
      <c r="E1065">
        <v>82000</v>
      </c>
      <c r="F1065" t="s">
        <v>22</v>
      </c>
      <c r="G1065" t="s">
        <v>15</v>
      </c>
      <c r="H1065" t="s">
        <v>16</v>
      </c>
      <c r="I1065" t="s">
        <v>423</v>
      </c>
      <c r="J1065" t="s">
        <v>18</v>
      </c>
      <c r="K1065" t="s">
        <v>209</v>
      </c>
      <c r="L1065">
        <v>5</v>
      </c>
      <c r="M1065" t="s">
        <v>1469</v>
      </c>
    </row>
    <row r="1066" spans="1:13" x14ac:dyDescent="0.3">
      <c r="A1066">
        <v>1064</v>
      </c>
      <c r="B1066" t="s">
        <v>1470</v>
      </c>
      <c r="C1066" t="s">
        <v>96</v>
      </c>
      <c r="D1066">
        <v>2017</v>
      </c>
      <c r="E1066">
        <v>45158</v>
      </c>
      <c r="F1066" t="s">
        <v>29</v>
      </c>
      <c r="G1066" t="s">
        <v>15</v>
      </c>
      <c r="H1066" t="s">
        <v>23</v>
      </c>
      <c r="I1066" t="s">
        <v>1132</v>
      </c>
      <c r="J1066" t="s">
        <v>79</v>
      </c>
      <c r="K1066" t="s">
        <v>177</v>
      </c>
      <c r="L1066">
        <v>5</v>
      </c>
    </row>
    <row r="1067" spans="1:13" x14ac:dyDescent="0.3">
      <c r="A1067">
        <v>1065</v>
      </c>
      <c r="B1067" t="s">
        <v>1471</v>
      </c>
      <c r="C1067" t="s">
        <v>21</v>
      </c>
      <c r="D1067">
        <v>2016</v>
      </c>
      <c r="E1067">
        <v>36968</v>
      </c>
      <c r="F1067" t="s">
        <v>22</v>
      </c>
      <c r="G1067" t="s">
        <v>49</v>
      </c>
      <c r="H1067" t="s">
        <v>16</v>
      </c>
      <c r="I1067" t="s">
        <v>1472</v>
      </c>
      <c r="J1067" t="s">
        <v>41</v>
      </c>
      <c r="K1067" t="s">
        <v>290</v>
      </c>
      <c r="L1067">
        <v>5</v>
      </c>
    </row>
    <row r="1068" spans="1:13" x14ac:dyDescent="0.3">
      <c r="A1068">
        <v>1066</v>
      </c>
      <c r="B1068" t="s">
        <v>1157</v>
      </c>
      <c r="C1068" t="s">
        <v>21</v>
      </c>
      <c r="D1068">
        <v>2015</v>
      </c>
      <c r="E1068">
        <v>53556</v>
      </c>
      <c r="F1068" t="s">
        <v>22</v>
      </c>
      <c r="G1068" t="s">
        <v>15</v>
      </c>
      <c r="H1068" t="s">
        <v>16</v>
      </c>
      <c r="I1068" t="s">
        <v>775</v>
      </c>
      <c r="J1068" t="s">
        <v>41</v>
      </c>
      <c r="K1068" t="s">
        <v>98</v>
      </c>
      <c r="L1068">
        <v>5</v>
      </c>
    </row>
    <row r="1069" spans="1:13" x14ac:dyDescent="0.3">
      <c r="A1069">
        <v>1067</v>
      </c>
      <c r="B1069" t="s">
        <v>1473</v>
      </c>
      <c r="C1069" t="s">
        <v>110</v>
      </c>
      <c r="D1069">
        <v>2013</v>
      </c>
      <c r="E1069">
        <v>78500</v>
      </c>
      <c r="F1069" t="s">
        <v>29</v>
      </c>
      <c r="G1069" t="s">
        <v>49</v>
      </c>
      <c r="H1069" t="s">
        <v>16</v>
      </c>
      <c r="I1069" t="s">
        <v>184</v>
      </c>
      <c r="J1069" t="s">
        <v>66</v>
      </c>
      <c r="K1069" t="s">
        <v>221</v>
      </c>
      <c r="L1069">
        <v>5</v>
      </c>
    </row>
    <row r="1070" spans="1:13" x14ac:dyDescent="0.3">
      <c r="A1070">
        <v>1068</v>
      </c>
      <c r="B1070" t="s">
        <v>1474</v>
      </c>
      <c r="C1070" t="s">
        <v>54</v>
      </c>
      <c r="D1070">
        <v>2017</v>
      </c>
      <c r="E1070">
        <v>133000</v>
      </c>
      <c r="F1070" t="s">
        <v>29</v>
      </c>
      <c r="G1070" t="s">
        <v>15</v>
      </c>
      <c r="H1070" t="s">
        <v>16</v>
      </c>
      <c r="I1070" t="s">
        <v>1320</v>
      </c>
      <c r="J1070" t="s">
        <v>440</v>
      </c>
      <c r="K1070" t="s">
        <v>479</v>
      </c>
      <c r="L1070">
        <v>5</v>
      </c>
    </row>
    <row r="1071" spans="1:13" x14ac:dyDescent="0.3">
      <c r="A1071">
        <v>1069</v>
      </c>
      <c r="B1071" t="s">
        <v>596</v>
      </c>
      <c r="C1071" t="s">
        <v>21</v>
      </c>
      <c r="D1071">
        <v>2017</v>
      </c>
      <c r="E1071">
        <v>33186</v>
      </c>
      <c r="F1071" t="s">
        <v>29</v>
      </c>
      <c r="G1071" t="s">
        <v>15</v>
      </c>
      <c r="H1071" t="s">
        <v>16</v>
      </c>
      <c r="I1071" t="s">
        <v>597</v>
      </c>
      <c r="J1071" t="s">
        <v>286</v>
      </c>
      <c r="K1071" t="s">
        <v>567</v>
      </c>
      <c r="L1071">
        <v>5</v>
      </c>
    </row>
    <row r="1072" spans="1:13" x14ac:dyDescent="0.3">
      <c r="A1072">
        <v>1070</v>
      </c>
      <c r="B1072" t="s">
        <v>1475</v>
      </c>
      <c r="C1072" t="s">
        <v>13</v>
      </c>
      <c r="D1072">
        <v>2012</v>
      </c>
      <c r="E1072">
        <v>65000</v>
      </c>
      <c r="F1072" t="s">
        <v>22</v>
      </c>
      <c r="G1072" t="s">
        <v>49</v>
      </c>
      <c r="H1072" t="s">
        <v>16</v>
      </c>
      <c r="I1072" t="s">
        <v>1476</v>
      </c>
      <c r="J1072" t="s">
        <v>669</v>
      </c>
      <c r="K1072" t="s">
        <v>1477</v>
      </c>
      <c r="L1072">
        <v>5</v>
      </c>
    </row>
    <row r="1073" spans="1:13" x14ac:dyDescent="0.3">
      <c r="A1073">
        <v>1071</v>
      </c>
      <c r="B1073" t="s">
        <v>809</v>
      </c>
      <c r="C1073" t="s">
        <v>21</v>
      </c>
      <c r="D1073">
        <v>2015</v>
      </c>
      <c r="E1073">
        <v>61903</v>
      </c>
      <c r="F1073" t="s">
        <v>29</v>
      </c>
      <c r="G1073" t="s">
        <v>15</v>
      </c>
      <c r="H1073" t="s">
        <v>16</v>
      </c>
      <c r="I1073" t="s">
        <v>675</v>
      </c>
      <c r="J1073" t="s">
        <v>79</v>
      </c>
      <c r="K1073" t="s">
        <v>147</v>
      </c>
      <c r="L1073">
        <v>5</v>
      </c>
    </row>
    <row r="1074" spans="1:13" x14ac:dyDescent="0.3">
      <c r="A1074">
        <v>1072</v>
      </c>
      <c r="B1074" t="s">
        <v>849</v>
      </c>
      <c r="C1074" t="s">
        <v>145</v>
      </c>
      <c r="D1074">
        <v>2011</v>
      </c>
      <c r="E1074">
        <v>25000</v>
      </c>
      <c r="F1074" t="s">
        <v>22</v>
      </c>
      <c r="G1074" t="s">
        <v>15</v>
      </c>
      <c r="H1074" t="s">
        <v>16</v>
      </c>
      <c r="I1074" t="s">
        <v>850</v>
      </c>
      <c r="J1074" t="s">
        <v>475</v>
      </c>
      <c r="K1074" t="s">
        <v>476</v>
      </c>
      <c r="L1074">
        <v>5</v>
      </c>
    </row>
    <row r="1075" spans="1:13" x14ac:dyDescent="0.3">
      <c r="A1075">
        <v>1073</v>
      </c>
      <c r="B1075" t="s">
        <v>1478</v>
      </c>
      <c r="C1075" t="s">
        <v>21</v>
      </c>
      <c r="D1075">
        <v>2007</v>
      </c>
      <c r="E1075">
        <v>64168</v>
      </c>
      <c r="F1075" t="s">
        <v>22</v>
      </c>
      <c r="G1075" t="s">
        <v>49</v>
      </c>
      <c r="H1075" t="s">
        <v>16</v>
      </c>
      <c r="I1075" t="s">
        <v>59</v>
      </c>
      <c r="J1075" t="s">
        <v>138</v>
      </c>
      <c r="K1075" t="s">
        <v>38</v>
      </c>
      <c r="L1075">
        <v>5</v>
      </c>
    </row>
    <row r="1076" spans="1:13" x14ac:dyDescent="0.3">
      <c r="A1076">
        <v>1074</v>
      </c>
      <c r="B1076" t="s">
        <v>1479</v>
      </c>
      <c r="C1076" t="s">
        <v>35</v>
      </c>
      <c r="D1076">
        <v>2017</v>
      </c>
      <c r="E1076">
        <v>8044</v>
      </c>
      <c r="F1076" t="s">
        <v>22</v>
      </c>
      <c r="G1076" t="s">
        <v>15</v>
      </c>
      <c r="H1076" t="s">
        <v>16</v>
      </c>
      <c r="I1076" t="s">
        <v>1301</v>
      </c>
      <c r="J1076" t="s">
        <v>41</v>
      </c>
      <c r="K1076" t="s">
        <v>1302</v>
      </c>
      <c r="L1076">
        <v>5</v>
      </c>
    </row>
    <row r="1077" spans="1:13" x14ac:dyDescent="0.3">
      <c r="A1077">
        <v>1075</v>
      </c>
      <c r="B1077" t="s">
        <v>1480</v>
      </c>
      <c r="C1077" t="s">
        <v>110</v>
      </c>
      <c r="D1077">
        <v>2017</v>
      </c>
      <c r="E1077">
        <v>18000</v>
      </c>
      <c r="F1077" t="s">
        <v>29</v>
      </c>
      <c r="G1077" t="s">
        <v>49</v>
      </c>
      <c r="H1077" t="s">
        <v>16</v>
      </c>
      <c r="I1077" t="s">
        <v>1481</v>
      </c>
      <c r="J1077" t="s">
        <v>506</v>
      </c>
      <c r="K1077" t="s">
        <v>699</v>
      </c>
      <c r="L1077">
        <v>5</v>
      </c>
    </row>
    <row r="1078" spans="1:13" x14ac:dyDescent="0.3">
      <c r="A1078">
        <v>1076</v>
      </c>
      <c r="B1078" t="s">
        <v>686</v>
      </c>
      <c r="C1078" t="s">
        <v>28</v>
      </c>
      <c r="D1078">
        <v>2013</v>
      </c>
      <c r="E1078">
        <v>80000</v>
      </c>
      <c r="F1078" t="s">
        <v>22</v>
      </c>
      <c r="G1078" t="s">
        <v>15</v>
      </c>
      <c r="H1078" t="s">
        <v>16</v>
      </c>
      <c r="I1078" t="s">
        <v>545</v>
      </c>
      <c r="J1078" t="s">
        <v>60</v>
      </c>
      <c r="K1078" t="s">
        <v>687</v>
      </c>
      <c r="L1078">
        <v>5</v>
      </c>
    </row>
    <row r="1079" spans="1:13" x14ac:dyDescent="0.3">
      <c r="A1079">
        <v>1077</v>
      </c>
      <c r="B1079" t="s">
        <v>1482</v>
      </c>
      <c r="C1079" t="s">
        <v>72</v>
      </c>
      <c r="D1079">
        <v>2016</v>
      </c>
      <c r="E1079">
        <v>45000</v>
      </c>
      <c r="F1079" t="s">
        <v>29</v>
      </c>
      <c r="G1079" t="s">
        <v>15</v>
      </c>
      <c r="H1079" t="s">
        <v>16</v>
      </c>
      <c r="I1079" t="s">
        <v>747</v>
      </c>
      <c r="J1079" t="s">
        <v>108</v>
      </c>
      <c r="K1079" t="s">
        <v>748</v>
      </c>
      <c r="L1079">
        <v>5</v>
      </c>
    </row>
    <row r="1080" spans="1:13" x14ac:dyDescent="0.3">
      <c r="A1080">
        <v>1078</v>
      </c>
      <c r="B1080" t="s">
        <v>869</v>
      </c>
      <c r="C1080" t="s">
        <v>28</v>
      </c>
      <c r="D1080">
        <v>2013</v>
      </c>
      <c r="E1080">
        <v>78835</v>
      </c>
      <c r="F1080" t="s">
        <v>29</v>
      </c>
      <c r="G1080" t="s">
        <v>15</v>
      </c>
      <c r="H1080" t="s">
        <v>23</v>
      </c>
      <c r="I1080" t="s">
        <v>741</v>
      </c>
      <c r="J1080" t="s">
        <v>599</v>
      </c>
      <c r="K1080" t="s">
        <v>656</v>
      </c>
      <c r="L1080">
        <v>8</v>
      </c>
    </row>
    <row r="1081" spans="1:13" x14ac:dyDescent="0.3">
      <c r="A1081">
        <v>1079</v>
      </c>
      <c r="B1081" t="s">
        <v>1483</v>
      </c>
      <c r="C1081" t="s">
        <v>96</v>
      </c>
      <c r="D1081">
        <v>2017</v>
      </c>
      <c r="E1081">
        <v>30631</v>
      </c>
      <c r="F1081" t="s">
        <v>22</v>
      </c>
      <c r="G1081" t="s">
        <v>15</v>
      </c>
      <c r="H1081" t="s">
        <v>16</v>
      </c>
      <c r="I1081" t="s">
        <v>258</v>
      </c>
      <c r="J1081" t="s">
        <v>235</v>
      </c>
      <c r="K1081" t="s">
        <v>259</v>
      </c>
      <c r="L1081">
        <v>5</v>
      </c>
      <c r="M1081" t="s">
        <v>1484</v>
      </c>
    </row>
    <row r="1082" spans="1:13" x14ac:dyDescent="0.3">
      <c r="A1082">
        <v>1080</v>
      </c>
      <c r="B1082" t="s">
        <v>1485</v>
      </c>
      <c r="C1082" t="s">
        <v>35</v>
      </c>
      <c r="D1082">
        <v>2011</v>
      </c>
      <c r="E1082">
        <v>72573</v>
      </c>
      <c r="F1082" t="s">
        <v>29</v>
      </c>
      <c r="G1082" t="s">
        <v>15</v>
      </c>
      <c r="H1082" t="s">
        <v>16</v>
      </c>
      <c r="I1082" t="s">
        <v>1313</v>
      </c>
      <c r="J1082" t="s">
        <v>45</v>
      </c>
      <c r="K1082" t="s">
        <v>239</v>
      </c>
      <c r="L1082">
        <v>8</v>
      </c>
    </row>
    <row r="1083" spans="1:13" x14ac:dyDescent="0.3">
      <c r="A1083">
        <v>1081</v>
      </c>
      <c r="B1083" t="s">
        <v>1486</v>
      </c>
      <c r="C1083" t="s">
        <v>13</v>
      </c>
      <c r="D1083">
        <v>2016</v>
      </c>
      <c r="E1083">
        <v>10000</v>
      </c>
      <c r="F1083" t="s">
        <v>29</v>
      </c>
      <c r="G1083" t="s">
        <v>49</v>
      </c>
      <c r="H1083" t="s">
        <v>16</v>
      </c>
      <c r="I1083" t="s">
        <v>1089</v>
      </c>
      <c r="J1083" t="s">
        <v>755</v>
      </c>
      <c r="K1083" t="s">
        <v>1090</v>
      </c>
      <c r="L1083">
        <v>7</v>
      </c>
      <c r="M1083" t="s">
        <v>1487</v>
      </c>
    </row>
    <row r="1084" spans="1:13" x14ac:dyDescent="0.3">
      <c r="A1084">
        <v>1082</v>
      </c>
      <c r="B1084" t="s">
        <v>1488</v>
      </c>
      <c r="C1084" t="s">
        <v>28</v>
      </c>
      <c r="D1084">
        <v>2011</v>
      </c>
      <c r="E1084">
        <v>50215</v>
      </c>
      <c r="F1084" t="s">
        <v>22</v>
      </c>
      <c r="G1084" t="s">
        <v>15</v>
      </c>
      <c r="H1084" t="s">
        <v>16</v>
      </c>
      <c r="I1084" t="s">
        <v>69</v>
      </c>
      <c r="J1084" t="s">
        <v>18</v>
      </c>
      <c r="K1084" t="s">
        <v>244</v>
      </c>
      <c r="L1084">
        <v>5</v>
      </c>
    </row>
    <row r="1085" spans="1:13" x14ac:dyDescent="0.3">
      <c r="A1085">
        <v>1083</v>
      </c>
      <c r="B1085" t="s">
        <v>671</v>
      </c>
      <c r="C1085" t="s">
        <v>145</v>
      </c>
      <c r="D1085">
        <v>2009</v>
      </c>
      <c r="E1085">
        <v>9999</v>
      </c>
      <c r="F1085" t="s">
        <v>22</v>
      </c>
      <c r="G1085" t="s">
        <v>15</v>
      </c>
      <c r="H1085" t="s">
        <v>16</v>
      </c>
      <c r="I1085" t="s">
        <v>672</v>
      </c>
      <c r="J1085" t="s">
        <v>25</v>
      </c>
      <c r="K1085" t="s">
        <v>673</v>
      </c>
      <c r="L1085">
        <v>4</v>
      </c>
    </row>
    <row r="1086" spans="1:13" x14ac:dyDescent="0.3">
      <c r="A1086">
        <v>1084</v>
      </c>
      <c r="B1086" t="s">
        <v>1489</v>
      </c>
      <c r="C1086" t="s">
        <v>48</v>
      </c>
      <c r="D1086">
        <v>2008</v>
      </c>
      <c r="E1086">
        <v>110000</v>
      </c>
      <c r="F1086" t="s">
        <v>22</v>
      </c>
      <c r="G1086" t="s">
        <v>15</v>
      </c>
      <c r="H1086" t="s">
        <v>23</v>
      </c>
      <c r="I1086" t="s">
        <v>417</v>
      </c>
      <c r="J1086" t="s">
        <v>113</v>
      </c>
      <c r="K1086" t="s">
        <v>418</v>
      </c>
      <c r="L1086">
        <v>5</v>
      </c>
    </row>
    <row r="1087" spans="1:13" x14ac:dyDescent="0.3">
      <c r="A1087">
        <v>1085</v>
      </c>
      <c r="B1087" t="s">
        <v>370</v>
      </c>
      <c r="C1087" t="s">
        <v>54</v>
      </c>
      <c r="D1087">
        <v>2013</v>
      </c>
      <c r="E1087">
        <v>81000</v>
      </c>
      <c r="F1087" t="s">
        <v>29</v>
      </c>
      <c r="G1087" t="s">
        <v>15</v>
      </c>
      <c r="H1087" t="s">
        <v>16</v>
      </c>
      <c r="I1087" t="s">
        <v>371</v>
      </c>
      <c r="J1087" t="s">
        <v>372</v>
      </c>
      <c r="K1087" t="s">
        <v>373</v>
      </c>
      <c r="L1087">
        <v>5</v>
      </c>
    </row>
    <row r="1088" spans="1:13" x14ac:dyDescent="0.3">
      <c r="A1088">
        <v>1086</v>
      </c>
      <c r="B1088" t="s">
        <v>1490</v>
      </c>
      <c r="C1088" t="s">
        <v>13</v>
      </c>
      <c r="D1088">
        <v>2016</v>
      </c>
      <c r="E1088">
        <v>11000</v>
      </c>
      <c r="F1088" t="s">
        <v>29</v>
      </c>
      <c r="G1088" t="s">
        <v>15</v>
      </c>
      <c r="H1088" t="s">
        <v>16</v>
      </c>
      <c r="I1088" t="s">
        <v>171</v>
      </c>
      <c r="J1088" t="s">
        <v>599</v>
      </c>
      <c r="K1088" t="s">
        <v>486</v>
      </c>
      <c r="L1088">
        <v>6</v>
      </c>
      <c r="M1088" t="s">
        <v>1491</v>
      </c>
    </row>
    <row r="1089" spans="1:13" x14ac:dyDescent="0.3">
      <c r="A1089">
        <v>1087</v>
      </c>
      <c r="B1089" t="s">
        <v>1492</v>
      </c>
      <c r="C1089" t="s">
        <v>145</v>
      </c>
      <c r="D1089">
        <v>2017</v>
      </c>
      <c r="E1089">
        <v>59000</v>
      </c>
      <c r="F1089" t="s">
        <v>22</v>
      </c>
      <c r="G1089" t="s">
        <v>15</v>
      </c>
      <c r="H1089" t="s">
        <v>16</v>
      </c>
      <c r="I1089" t="s">
        <v>1493</v>
      </c>
      <c r="J1089" t="s">
        <v>1494</v>
      </c>
      <c r="K1089" t="s">
        <v>552</v>
      </c>
      <c r="L1089">
        <v>5</v>
      </c>
      <c r="M1089" t="s">
        <v>1495</v>
      </c>
    </row>
    <row r="1090" spans="1:13" x14ac:dyDescent="0.3">
      <c r="A1090">
        <v>1088</v>
      </c>
      <c r="B1090" t="s">
        <v>53</v>
      </c>
      <c r="C1090" t="s">
        <v>28</v>
      </c>
      <c r="D1090">
        <v>2015</v>
      </c>
      <c r="E1090">
        <v>8300</v>
      </c>
      <c r="F1090" t="s">
        <v>22</v>
      </c>
      <c r="G1090" t="s">
        <v>15</v>
      </c>
      <c r="H1090" t="s">
        <v>16</v>
      </c>
      <c r="I1090" t="s">
        <v>55</v>
      </c>
      <c r="J1090" t="s">
        <v>56</v>
      </c>
      <c r="K1090" t="s">
        <v>57</v>
      </c>
      <c r="L1090">
        <v>5</v>
      </c>
    </row>
    <row r="1091" spans="1:13" x14ac:dyDescent="0.3">
      <c r="A1091">
        <v>1089</v>
      </c>
      <c r="B1091" t="s">
        <v>1496</v>
      </c>
      <c r="C1091" t="s">
        <v>28</v>
      </c>
      <c r="D1091">
        <v>2016</v>
      </c>
      <c r="E1091">
        <v>40000</v>
      </c>
      <c r="F1091" t="s">
        <v>29</v>
      </c>
      <c r="G1091" t="s">
        <v>49</v>
      </c>
      <c r="H1091" t="s">
        <v>16</v>
      </c>
      <c r="I1091" t="s">
        <v>1497</v>
      </c>
      <c r="J1091" t="s">
        <v>1498</v>
      </c>
      <c r="K1091" t="s">
        <v>88</v>
      </c>
      <c r="L1091">
        <v>7</v>
      </c>
    </row>
    <row r="1092" spans="1:13" x14ac:dyDescent="0.3">
      <c r="A1092">
        <v>1090</v>
      </c>
      <c r="B1092" t="s">
        <v>926</v>
      </c>
      <c r="C1092" t="s">
        <v>48</v>
      </c>
      <c r="D1092">
        <v>2016</v>
      </c>
      <c r="E1092">
        <v>83500</v>
      </c>
      <c r="F1092" t="s">
        <v>29</v>
      </c>
      <c r="G1092" t="s">
        <v>15</v>
      </c>
      <c r="H1092" t="s">
        <v>16</v>
      </c>
      <c r="I1092" t="s">
        <v>597</v>
      </c>
      <c r="J1092" t="s">
        <v>286</v>
      </c>
      <c r="K1092" t="s">
        <v>567</v>
      </c>
      <c r="L1092">
        <v>5</v>
      </c>
    </row>
    <row r="1093" spans="1:13" x14ac:dyDescent="0.3">
      <c r="A1093">
        <v>1091</v>
      </c>
      <c r="B1093" t="s">
        <v>1499</v>
      </c>
      <c r="C1093" t="s">
        <v>145</v>
      </c>
      <c r="D1093">
        <v>2017</v>
      </c>
      <c r="E1093">
        <v>22000</v>
      </c>
      <c r="F1093" t="s">
        <v>29</v>
      </c>
      <c r="G1093" t="s">
        <v>15</v>
      </c>
      <c r="H1093" t="s">
        <v>16</v>
      </c>
      <c r="I1093" t="s">
        <v>1500</v>
      </c>
      <c r="J1093" t="s">
        <v>79</v>
      </c>
      <c r="K1093" t="s">
        <v>147</v>
      </c>
      <c r="L1093">
        <v>5</v>
      </c>
      <c r="M1093" t="s">
        <v>1501</v>
      </c>
    </row>
    <row r="1094" spans="1:13" x14ac:dyDescent="0.3">
      <c r="A1094">
        <v>1092</v>
      </c>
      <c r="B1094" t="s">
        <v>1502</v>
      </c>
      <c r="C1094" t="s">
        <v>28</v>
      </c>
      <c r="D1094">
        <v>2013</v>
      </c>
      <c r="E1094">
        <v>39000</v>
      </c>
      <c r="F1094" t="s">
        <v>22</v>
      </c>
      <c r="G1094" t="s">
        <v>15</v>
      </c>
      <c r="H1094" t="s">
        <v>16</v>
      </c>
      <c r="I1094" t="s">
        <v>663</v>
      </c>
      <c r="J1094" t="s">
        <v>93</v>
      </c>
      <c r="K1094" t="s">
        <v>1503</v>
      </c>
      <c r="L1094">
        <v>7</v>
      </c>
    </row>
    <row r="1095" spans="1:13" x14ac:dyDescent="0.3">
      <c r="A1095">
        <v>1093</v>
      </c>
      <c r="B1095" t="s">
        <v>1504</v>
      </c>
      <c r="C1095" t="s">
        <v>48</v>
      </c>
      <c r="D1095">
        <v>2013</v>
      </c>
      <c r="E1095">
        <v>90000</v>
      </c>
      <c r="F1095" t="s">
        <v>29</v>
      </c>
      <c r="G1095" t="s">
        <v>49</v>
      </c>
      <c r="H1095" t="s">
        <v>16</v>
      </c>
      <c r="I1095" t="s">
        <v>1505</v>
      </c>
      <c r="J1095" t="s">
        <v>66</v>
      </c>
      <c r="K1095" t="s">
        <v>221</v>
      </c>
      <c r="L1095">
        <v>5</v>
      </c>
    </row>
    <row r="1096" spans="1:13" x14ac:dyDescent="0.3">
      <c r="A1096">
        <v>1094</v>
      </c>
      <c r="B1096" t="s">
        <v>1506</v>
      </c>
      <c r="C1096" t="s">
        <v>48</v>
      </c>
      <c r="D1096">
        <v>2012</v>
      </c>
      <c r="E1096">
        <v>134487</v>
      </c>
      <c r="F1096" t="s">
        <v>29</v>
      </c>
      <c r="G1096" t="s">
        <v>15</v>
      </c>
      <c r="H1096" t="s">
        <v>16</v>
      </c>
      <c r="I1096" t="s">
        <v>364</v>
      </c>
      <c r="J1096" t="s">
        <v>213</v>
      </c>
      <c r="K1096" t="s">
        <v>228</v>
      </c>
      <c r="L1096">
        <v>5</v>
      </c>
    </row>
    <row r="1097" spans="1:13" x14ac:dyDescent="0.3">
      <c r="A1097">
        <v>1095</v>
      </c>
      <c r="B1097" t="s">
        <v>836</v>
      </c>
      <c r="C1097" t="s">
        <v>110</v>
      </c>
      <c r="D1097">
        <v>2014</v>
      </c>
      <c r="E1097">
        <v>65000</v>
      </c>
      <c r="F1097" t="s">
        <v>29</v>
      </c>
      <c r="G1097" t="s">
        <v>49</v>
      </c>
      <c r="H1097" t="s">
        <v>16</v>
      </c>
      <c r="I1097" t="s">
        <v>837</v>
      </c>
      <c r="J1097" t="s">
        <v>66</v>
      </c>
      <c r="K1097" t="s">
        <v>169</v>
      </c>
      <c r="L1097">
        <v>5</v>
      </c>
    </row>
    <row r="1098" spans="1:13" x14ac:dyDescent="0.3">
      <c r="A1098">
        <v>1096</v>
      </c>
      <c r="B1098" t="s">
        <v>1507</v>
      </c>
      <c r="C1098" t="s">
        <v>165</v>
      </c>
      <c r="D1098">
        <v>2015</v>
      </c>
      <c r="E1098">
        <v>48000</v>
      </c>
      <c r="F1098" t="s">
        <v>29</v>
      </c>
      <c r="G1098" t="s">
        <v>15</v>
      </c>
      <c r="H1098" t="s">
        <v>16</v>
      </c>
      <c r="I1098" t="s">
        <v>238</v>
      </c>
      <c r="J1098" t="s">
        <v>45</v>
      </c>
      <c r="K1098" t="s">
        <v>239</v>
      </c>
      <c r="L1098">
        <v>7</v>
      </c>
    </row>
    <row r="1099" spans="1:13" x14ac:dyDescent="0.3">
      <c r="A1099">
        <v>1097</v>
      </c>
      <c r="B1099" t="s">
        <v>935</v>
      </c>
      <c r="C1099" t="s">
        <v>110</v>
      </c>
      <c r="D1099">
        <v>2011</v>
      </c>
      <c r="E1099">
        <v>60000</v>
      </c>
      <c r="F1099" t="s">
        <v>29</v>
      </c>
      <c r="G1099" t="s">
        <v>49</v>
      </c>
      <c r="H1099" t="s">
        <v>16</v>
      </c>
      <c r="I1099" t="s">
        <v>646</v>
      </c>
      <c r="J1099" t="s">
        <v>87</v>
      </c>
      <c r="K1099" t="s">
        <v>661</v>
      </c>
      <c r="L1099">
        <v>5</v>
      </c>
    </row>
    <row r="1100" spans="1:13" x14ac:dyDescent="0.3">
      <c r="A1100">
        <v>1098</v>
      </c>
      <c r="B1100" t="s">
        <v>1508</v>
      </c>
      <c r="C1100" t="s">
        <v>96</v>
      </c>
      <c r="D1100">
        <v>2015</v>
      </c>
      <c r="E1100">
        <v>23742</v>
      </c>
      <c r="F1100" t="s">
        <v>22</v>
      </c>
      <c r="G1100" t="s">
        <v>49</v>
      </c>
      <c r="H1100" t="s">
        <v>16</v>
      </c>
      <c r="I1100" t="s">
        <v>497</v>
      </c>
      <c r="J1100" t="s">
        <v>965</v>
      </c>
      <c r="K1100" t="s">
        <v>1509</v>
      </c>
      <c r="L1100">
        <v>5</v>
      </c>
    </row>
    <row r="1101" spans="1:13" x14ac:dyDescent="0.3">
      <c r="A1101">
        <v>1099</v>
      </c>
      <c r="B1101" t="s">
        <v>58</v>
      </c>
      <c r="C1101" t="s">
        <v>35</v>
      </c>
      <c r="D1101">
        <v>2010</v>
      </c>
      <c r="E1101">
        <v>60268</v>
      </c>
      <c r="F1101" t="s">
        <v>22</v>
      </c>
      <c r="G1101" t="s">
        <v>15</v>
      </c>
      <c r="H1101" t="s">
        <v>16</v>
      </c>
      <c r="I1101" t="s">
        <v>59</v>
      </c>
      <c r="J1101" t="s">
        <v>60</v>
      </c>
      <c r="K1101" t="s">
        <v>61</v>
      </c>
      <c r="L1101">
        <v>5</v>
      </c>
    </row>
    <row r="1102" spans="1:13" x14ac:dyDescent="0.3">
      <c r="A1102">
        <v>1100</v>
      </c>
      <c r="B1102" t="s">
        <v>205</v>
      </c>
      <c r="C1102" t="s">
        <v>35</v>
      </c>
      <c r="D1102">
        <v>2016</v>
      </c>
      <c r="E1102">
        <v>70746</v>
      </c>
      <c r="F1102" t="s">
        <v>29</v>
      </c>
      <c r="G1102" t="s">
        <v>15</v>
      </c>
      <c r="H1102" t="s">
        <v>16</v>
      </c>
      <c r="I1102" t="s">
        <v>206</v>
      </c>
      <c r="J1102" t="s">
        <v>79</v>
      </c>
      <c r="K1102" t="s">
        <v>177</v>
      </c>
      <c r="L1102">
        <v>5</v>
      </c>
      <c r="M1102" t="s">
        <v>207</v>
      </c>
    </row>
    <row r="1103" spans="1:13" x14ac:dyDescent="0.3">
      <c r="A1103">
        <v>1101</v>
      </c>
      <c r="B1103" t="s">
        <v>1510</v>
      </c>
      <c r="C1103" t="s">
        <v>13</v>
      </c>
      <c r="D1103">
        <v>2014</v>
      </c>
      <c r="E1103">
        <v>61000</v>
      </c>
      <c r="F1103" t="s">
        <v>22</v>
      </c>
      <c r="G1103" t="s">
        <v>49</v>
      </c>
      <c r="H1103" t="s">
        <v>16</v>
      </c>
      <c r="I1103" t="s">
        <v>1511</v>
      </c>
      <c r="J1103" t="s">
        <v>158</v>
      </c>
      <c r="K1103" t="s">
        <v>1512</v>
      </c>
      <c r="L1103">
        <v>5</v>
      </c>
    </row>
    <row r="1104" spans="1:13" x14ac:dyDescent="0.3">
      <c r="A1104">
        <v>1102</v>
      </c>
      <c r="B1104" t="s">
        <v>77</v>
      </c>
      <c r="C1104" t="s">
        <v>48</v>
      </c>
      <c r="D1104">
        <v>2007</v>
      </c>
      <c r="E1104">
        <v>102000</v>
      </c>
      <c r="F1104" t="s">
        <v>29</v>
      </c>
      <c r="G1104" t="s">
        <v>15</v>
      </c>
      <c r="H1104" t="s">
        <v>16</v>
      </c>
      <c r="I1104" t="s">
        <v>78</v>
      </c>
      <c r="J1104" t="s">
        <v>79</v>
      </c>
      <c r="K1104" t="s">
        <v>80</v>
      </c>
      <c r="L1104">
        <v>5</v>
      </c>
    </row>
    <row r="1105" spans="1:13" x14ac:dyDescent="0.3">
      <c r="A1105">
        <v>1103</v>
      </c>
      <c r="B1105" t="s">
        <v>1255</v>
      </c>
      <c r="C1105" t="s">
        <v>110</v>
      </c>
      <c r="D1105">
        <v>2016</v>
      </c>
      <c r="E1105">
        <v>25000</v>
      </c>
      <c r="F1105" t="s">
        <v>22</v>
      </c>
      <c r="G1105" t="s">
        <v>49</v>
      </c>
      <c r="H1105" t="s">
        <v>23</v>
      </c>
      <c r="I1105" t="s">
        <v>1256</v>
      </c>
      <c r="J1105" t="s">
        <v>583</v>
      </c>
      <c r="K1105" t="s">
        <v>1257</v>
      </c>
      <c r="L1105">
        <v>5</v>
      </c>
    </row>
    <row r="1106" spans="1:13" x14ac:dyDescent="0.3">
      <c r="A1106">
        <v>1104</v>
      </c>
      <c r="B1106" t="s">
        <v>625</v>
      </c>
      <c r="C1106" t="s">
        <v>13</v>
      </c>
      <c r="D1106">
        <v>2013</v>
      </c>
      <c r="E1106">
        <v>64000</v>
      </c>
      <c r="F1106" t="s">
        <v>29</v>
      </c>
      <c r="G1106" t="s">
        <v>15</v>
      </c>
      <c r="H1106" t="s">
        <v>16</v>
      </c>
      <c r="I1106" t="s">
        <v>626</v>
      </c>
      <c r="J1106" t="s">
        <v>266</v>
      </c>
      <c r="K1106" t="s">
        <v>627</v>
      </c>
      <c r="L1106">
        <v>5</v>
      </c>
    </row>
    <row r="1107" spans="1:13" x14ac:dyDescent="0.3">
      <c r="A1107">
        <v>1105</v>
      </c>
      <c r="B1107" t="s">
        <v>1513</v>
      </c>
      <c r="C1107" t="s">
        <v>35</v>
      </c>
      <c r="D1107">
        <v>2010</v>
      </c>
      <c r="E1107">
        <v>78265</v>
      </c>
      <c r="F1107" t="s">
        <v>29</v>
      </c>
      <c r="G1107" t="s">
        <v>49</v>
      </c>
      <c r="H1107" t="s">
        <v>16</v>
      </c>
      <c r="I1107" t="s">
        <v>1514</v>
      </c>
      <c r="J1107" t="s">
        <v>506</v>
      </c>
      <c r="K1107" t="s">
        <v>1515</v>
      </c>
      <c r="L1107">
        <v>5</v>
      </c>
    </row>
    <row r="1108" spans="1:13" x14ac:dyDescent="0.3">
      <c r="A1108">
        <v>1106</v>
      </c>
      <c r="B1108" t="s">
        <v>1516</v>
      </c>
      <c r="C1108" t="s">
        <v>48</v>
      </c>
      <c r="D1108">
        <v>2006</v>
      </c>
      <c r="E1108">
        <v>76560</v>
      </c>
      <c r="F1108" t="s">
        <v>22</v>
      </c>
      <c r="G1108" t="s">
        <v>15</v>
      </c>
      <c r="H1108" t="s">
        <v>73</v>
      </c>
      <c r="I1108" t="s">
        <v>1517</v>
      </c>
      <c r="J1108" t="s">
        <v>101</v>
      </c>
      <c r="K1108" t="s">
        <v>1518</v>
      </c>
      <c r="L1108">
        <v>5</v>
      </c>
    </row>
    <row r="1109" spans="1:13" x14ac:dyDescent="0.3">
      <c r="A1109">
        <v>1107</v>
      </c>
      <c r="B1109" t="s">
        <v>1519</v>
      </c>
      <c r="C1109" t="s">
        <v>145</v>
      </c>
      <c r="D1109">
        <v>2017</v>
      </c>
      <c r="E1109">
        <v>10000</v>
      </c>
      <c r="F1109" t="s">
        <v>29</v>
      </c>
      <c r="G1109" t="s">
        <v>15</v>
      </c>
      <c r="H1109" t="s">
        <v>16</v>
      </c>
      <c r="I1109" t="s">
        <v>616</v>
      </c>
      <c r="J1109" t="s">
        <v>1034</v>
      </c>
      <c r="K1109" t="s">
        <v>661</v>
      </c>
      <c r="L1109">
        <v>5</v>
      </c>
      <c r="M1109" t="s">
        <v>1520</v>
      </c>
    </row>
    <row r="1110" spans="1:13" x14ac:dyDescent="0.3">
      <c r="A1110">
        <v>1108</v>
      </c>
      <c r="B1110" t="s">
        <v>1521</v>
      </c>
      <c r="C1110" t="s">
        <v>28</v>
      </c>
      <c r="D1110">
        <v>2010</v>
      </c>
      <c r="E1110">
        <v>52000</v>
      </c>
      <c r="F1110" t="s">
        <v>22</v>
      </c>
      <c r="G1110" t="s">
        <v>49</v>
      </c>
      <c r="H1110" t="s">
        <v>16</v>
      </c>
      <c r="I1110" t="s">
        <v>545</v>
      </c>
      <c r="J1110" t="s">
        <v>60</v>
      </c>
      <c r="K1110" t="s">
        <v>61</v>
      </c>
      <c r="L1110">
        <v>5</v>
      </c>
    </row>
    <row r="1111" spans="1:13" x14ac:dyDescent="0.3">
      <c r="A1111">
        <v>1109</v>
      </c>
      <c r="B1111" t="s">
        <v>1499</v>
      </c>
      <c r="C1111" t="s">
        <v>54</v>
      </c>
      <c r="D1111">
        <v>2018</v>
      </c>
      <c r="E1111">
        <v>45000</v>
      </c>
      <c r="F1111" t="s">
        <v>29</v>
      </c>
      <c r="G1111" t="s">
        <v>15</v>
      </c>
      <c r="H1111" t="s">
        <v>16</v>
      </c>
      <c r="I1111" t="s">
        <v>1500</v>
      </c>
      <c r="J1111" t="s">
        <v>79</v>
      </c>
      <c r="K1111" t="s">
        <v>147</v>
      </c>
      <c r="L1111">
        <v>5</v>
      </c>
      <c r="M1111" t="s">
        <v>1501</v>
      </c>
    </row>
    <row r="1112" spans="1:13" x14ac:dyDescent="0.3">
      <c r="A1112">
        <v>1110</v>
      </c>
      <c r="B1112" t="s">
        <v>997</v>
      </c>
      <c r="C1112" t="s">
        <v>96</v>
      </c>
      <c r="D1112">
        <v>2018</v>
      </c>
      <c r="E1112">
        <v>29562</v>
      </c>
      <c r="F1112" t="s">
        <v>22</v>
      </c>
      <c r="G1112" t="s">
        <v>15</v>
      </c>
      <c r="H1112" t="s">
        <v>16</v>
      </c>
      <c r="I1112" t="s">
        <v>315</v>
      </c>
      <c r="J1112" t="s">
        <v>41</v>
      </c>
      <c r="K1112" t="s">
        <v>316</v>
      </c>
      <c r="L1112">
        <v>5</v>
      </c>
    </row>
    <row r="1113" spans="1:13" x14ac:dyDescent="0.3">
      <c r="A1113">
        <v>1111</v>
      </c>
      <c r="B1113" t="s">
        <v>310</v>
      </c>
      <c r="C1113" t="s">
        <v>145</v>
      </c>
      <c r="D1113">
        <v>2014</v>
      </c>
      <c r="E1113">
        <v>32000</v>
      </c>
      <c r="F1113" t="s">
        <v>29</v>
      </c>
      <c r="G1113" t="s">
        <v>15</v>
      </c>
      <c r="H1113" t="s">
        <v>16</v>
      </c>
      <c r="I1113" t="s">
        <v>367</v>
      </c>
      <c r="J1113" t="s">
        <v>79</v>
      </c>
      <c r="K1113" t="s">
        <v>147</v>
      </c>
      <c r="L1113">
        <v>5</v>
      </c>
    </row>
    <row r="1114" spans="1:13" x14ac:dyDescent="0.3">
      <c r="A1114">
        <v>1112</v>
      </c>
      <c r="B1114" t="s">
        <v>352</v>
      </c>
      <c r="C1114" t="s">
        <v>21</v>
      </c>
      <c r="D1114">
        <v>2016</v>
      </c>
      <c r="E1114">
        <v>22003</v>
      </c>
      <c r="F1114" t="s">
        <v>22</v>
      </c>
      <c r="G1114" t="s">
        <v>15</v>
      </c>
      <c r="H1114" t="s">
        <v>16</v>
      </c>
      <c r="I1114" t="s">
        <v>579</v>
      </c>
      <c r="J1114" t="s">
        <v>235</v>
      </c>
      <c r="K1114" t="s">
        <v>147</v>
      </c>
      <c r="L1114">
        <v>5</v>
      </c>
    </row>
    <row r="1115" spans="1:13" x14ac:dyDescent="0.3">
      <c r="A1115">
        <v>1113</v>
      </c>
      <c r="B1115" t="s">
        <v>1522</v>
      </c>
      <c r="C1115" t="s">
        <v>48</v>
      </c>
      <c r="D1115">
        <v>2017</v>
      </c>
      <c r="E1115">
        <v>2890</v>
      </c>
      <c r="F1115" t="s">
        <v>22</v>
      </c>
      <c r="G1115" t="s">
        <v>15</v>
      </c>
      <c r="H1115" t="s">
        <v>16</v>
      </c>
      <c r="I1115" t="s">
        <v>92</v>
      </c>
      <c r="J1115" t="s">
        <v>840</v>
      </c>
      <c r="K1115" t="s">
        <v>1523</v>
      </c>
      <c r="L1115">
        <v>5</v>
      </c>
      <c r="M1115" t="s">
        <v>1524</v>
      </c>
    </row>
    <row r="1116" spans="1:13" x14ac:dyDescent="0.3">
      <c r="A1116">
        <v>1114</v>
      </c>
      <c r="B1116" t="s">
        <v>882</v>
      </c>
      <c r="C1116" t="s">
        <v>28</v>
      </c>
      <c r="D1116">
        <v>2015</v>
      </c>
      <c r="E1116">
        <v>52000</v>
      </c>
      <c r="F1116" t="s">
        <v>29</v>
      </c>
      <c r="G1116" t="s">
        <v>49</v>
      </c>
      <c r="H1116" t="s">
        <v>16</v>
      </c>
      <c r="I1116" t="s">
        <v>417</v>
      </c>
      <c r="J1116" t="s">
        <v>560</v>
      </c>
      <c r="K1116" t="s">
        <v>561</v>
      </c>
      <c r="L1116">
        <v>7</v>
      </c>
      <c r="M1116" t="s">
        <v>1525</v>
      </c>
    </row>
    <row r="1117" spans="1:13" x14ac:dyDescent="0.3">
      <c r="A1117">
        <v>1115</v>
      </c>
      <c r="B1117" t="s">
        <v>1526</v>
      </c>
      <c r="C1117" t="s">
        <v>48</v>
      </c>
      <c r="D1117">
        <v>2008</v>
      </c>
      <c r="E1117">
        <v>100000</v>
      </c>
      <c r="F1117" t="s">
        <v>22</v>
      </c>
      <c r="G1117" t="s">
        <v>15</v>
      </c>
      <c r="H1117" t="s">
        <v>23</v>
      </c>
      <c r="I1117" t="s">
        <v>216</v>
      </c>
      <c r="J1117" t="s">
        <v>60</v>
      </c>
      <c r="K1117" t="s">
        <v>217</v>
      </c>
      <c r="L1117">
        <v>5</v>
      </c>
    </row>
    <row r="1118" spans="1:13" x14ac:dyDescent="0.3">
      <c r="A1118">
        <v>1116</v>
      </c>
      <c r="B1118" t="s">
        <v>53</v>
      </c>
      <c r="C1118" t="s">
        <v>54</v>
      </c>
      <c r="D1118">
        <v>2013</v>
      </c>
      <c r="E1118">
        <v>60000</v>
      </c>
      <c r="F1118" t="s">
        <v>22</v>
      </c>
      <c r="G1118" t="s">
        <v>15</v>
      </c>
      <c r="H1118" t="s">
        <v>23</v>
      </c>
      <c r="I1118" t="s">
        <v>55</v>
      </c>
      <c r="J1118" t="s">
        <v>56</v>
      </c>
      <c r="K1118" t="s">
        <v>57</v>
      </c>
      <c r="L1118">
        <v>5</v>
      </c>
    </row>
    <row r="1119" spans="1:13" x14ac:dyDescent="0.3">
      <c r="A1119">
        <v>1117</v>
      </c>
      <c r="B1119" t="s">
        <v>1527</v>
      </c>
      <c r="C1119" t="s">
        <v>54</v>
      </c>
      <c r="D1119">
        <v>2010</v>
      </c>
      <c r="E1119">
        <v>6512</v>
      </c>
      <c r="F1119" t="s">
        <v>22</v>
      </c>
      <c r="G1119" t="s">
        <v>15</v>
      </c>
      <c r="H1119" t="s">
        <v>16</v>
      </c>
      <c r="I1119" t="s">
        <v>44</v>
      </c>
      <c r="J1119" t="s">
        <v>835</v>
      </c>
      <c r="K1119" t="s">
        <v>891</v>
      </c>
      <c r="L1119">
        <v>5</v>
      </c>
    </row>
    <row r="1120" spans="1:13" x14ac:dyDescent="0.3">
      <c r="A1120">
        <v>1118</v>
      </c>
      <c r="B1120" t="s">
        <v>483</v>
      </c>
      <c r="C1120" t="s">
        <v>145</v>
      </c>
      <c r="D1120">
        <v>2008</v>
      </c>
      <c r="E1120">
        <v>39008</v>
      </c>
      <c r="F1120" t="s">
        <v>22</v>
      </c>
      <c r="G1120" t="s">
        <v>15</v>
      </c>
      <c r="H1120" t="s">
        <v>16</v>
      </c>
      <c r="I1120" t="s">
        <v>119</v>
      </c>
      <c r="J1120" t="s">
        <v>25</v>
      </c>
      <c r="K1120" t="s">
        <v>120</v>
      </c>
      <c r="L1120">
        <v>5</v>
      </c>
    </row>
    <row r="1121" spans="1:13" x14ac:dyDescent="0.3">
      <c r="A1121">
        <v>1119</v>
      </c>
      <c r="B1121" t="s">
        <v>1442</v>
      </c>
      <c r="C1121" t="s">
        <v>72</v>
      </c>
      <c r="D1121">
        <v>2003</v>
      </c>
      <c r="E1121">
        <v>136441</v>
      </c>
      <c r="F1121" t="s">
        <v>22</v>
      </c>
      <c r="G1121" t="s">
        <v>15</v>
      </c>
      <c r="H1121" t="s">
        <v>16</v>
      </c>
      <c r="I1121" t="s">
        <v>74</v>
      </c>
      <c r="J1121" t="s">
        <v>75</v>
      </c>
      <c r="K1121" t="s">
        <v>76</v>
      </c>
      <c r="L1121">
        <v>5</v>
      </c>
    </row>
    <row r="1122" spans="1:13" x14ac:dyDescent="0.3">
      <c r="A1122">
        <v>1120</v>
      </c>
      <c r="B1122" t="s">
        <v>295</v>
      </c>
      <c r="C1122" t="s">
        <v>145</v>
      </c>
      <c r="D1122">
        <v>2012</v>
      </c>
      <c r="E1122">
        <v>36200</v>
      </c>
      <c r="F1122" t="s">
        <v>22</v>
      </c>
      <c r="G1122" t="s">
        <v>15</v>
      </c>
      <c r="H1122" t="s">
        <v>16</v>
      </c>
      <c r="I1122" t="s">
        <v>59</v>
      </c>
      <c r="J1122" t="s">
        <v>41</v>
      </c>
      <c r="K1122" t="s">
        <v>129</v>
      </c>
      <c r="L1122">
        <v>5</v>
      </c>
    </row>
    <row r="1123" spans="1:13" x14ac:dyDescent="0.3">
      <c r="A1123">
        <v>1121</v>
      </c>
      <c r="B1123" t="s">
        <v>1428</v>
      </c>
      <c r="C1123" t="s">
        <v>145</v>
      </c>
      <c r="D1123">
        <v>2015</v>
      </c>
      <c r="E1123">
        <v>32506</v>
      </c>
      <c r="F1123" t="s">
        <v>29</v>
      </c>
      <c r="G1123" t="s">
        <v>15</v>
      </c>
      <c r="H1123" t="s">
        <v>16</v>
      </c>
      <c r="I1123" t="s">
        <v>1429</v>
      </c>
      <c r="J1123" t="s">
        <v>213</v>
      </c>
      <c r="K1123" t="s">
        <v>552</v>
      </c>
      <c r="L1123">
        <v>5</v>
      </c>
    </row>
    <row r="1124" spans="1:13" x14ac:dyDescent="0.3">
      <c r="A1124">
        <v>1122</v>
      </c>
      <c r="B1124" t="s">
        <v>1528</v>
      </c>
      <c r="C1124" t="s">
        <v>48</v>
      </c>
      <c r="D1124">
        <v>2016</v>
      </c>
      <c r="E1124">
        <v>67000</v>
      </c>
      <c r="F1124" t="s">
        <v>22</v>
      </c>
      <c r="G1124" t="s">
        <v>15</v>
      </c>
      <c r="H1124" t="s">
        <v>16</v>
      </c>
      <c r="I1124" t="s">
        <v>663</v>
      </c>
      <c r="J1124" t="s">
        <v>93</v>
      </c>
      <c r="K1124" t="s">
        <v>1529</v>
      </c>
      <c r="L1124">
        <v>8</v>
      </c>
    </row>
    <row r="1125" spans="1:13" x14ac:dyDescent="0.3">
      <c r="A1125">
        <v>1123</v>
      </c>
      <c r="B1125" t="s">
        <v>1530</v>
      </c>
      <c r="C1125" t="s">
        <v>48</v>
      </c>
      <c r="D1125">
        <v>2011</v>
      </c>
      <c r="E1125">
        <v>59800</v>
      </c>
      <c r="F1125" t="s">
        <v>22</v>
      </c>
      <c r="G1125" t="s">
        <v>15</v>
      </c>
      <c r="H1125" t="s">
        <v>23</v>
      </c>
      <c r="I1125" t="s">
        <v>551</v>
      </c>
      <c r="J1125" t="s">
        <v>298</v>
      </c>
      <c r="K1125" t="s">
        <v>552</v>
      </c>
      <c r="L1125">
        <v>5</v>
      </c>
    </row>
    <row r="1126" spans="1:13" x14ac:dyDescent="0.3">
      <c r="A1126">
        <v>1124</v>
      </c>
      <c r="B1126" t="s">
        <v>204</v>
      </c>
      <c r="C1126" t="s">
        <v>21</v>
      </c>
      <c r="D1126">
        <v>2015</v>
      </c>
      <c r="E1126">
        <v>63008</v>
      </c>
      <c r="F1126" t="s">
        <v>29</v>
      </c>
      <c r="G1126" t="s">
        <v>15</v>
      </c>
      <c r="H1126" t="s">
        <v>16</v>
      </c>
      <c r="I1126" t="s">
        <v>63</v>
      </c>
      <c r="J1126" t="s">
        <v>45</v>
      </c>
      <c r="K1126" t="s">
        <v>46</v>
      </c>
      <c r="L1126">
        <v>7</v>
      </c>
    </row>
    <row r="1127" spans="1:13" x14ac:dyDescent="0.3">
      <c r="A1127">
        <v>1125</v>
      </c>
      <c r="B1127" t="s">
        <v>1531</v>
      </c>
      <c r="C1127" t="s">
        <v>21</v>
      </c>
      <c r="D1127">
        <v>2018</v>
      </c>
      <c r="E1127">
        <v>57804</v>
      </c>
      <c r="F1127" t="s">
        <v>29</v>
      </c>
      <c r="G1127" t="s">
        <v>49</v>
      </c>
      <c r="H1127" t="s">
        <v>16</v>
      </c>
      <c r="I1127" t="s">
        <v>206</v>
      </c>
      <c r="J1127" t="s">
        <v>79</v>
      </c>
      <c r="K1127" t="s">
        <v>177</v>
      </c>
      <c r="L1127">
        <v>5</v>
      </c>
      <c r="M1127" t="s">
        <v>1532</v>
      </c>
    </row>
    <row r="1128" spans="1:13" x14ac:dyDescent="0.3">
      <c r="A1128">
        <v>1126</v>
      </c>
      <c r="B1128" t="s">
        <v>1373</v>
      </c>
      <c r="C1128" t="s">
        <v>145</v>
      </c>
      <c r="D1128">
        <v>2012</v>
      </c>
      <c r="E1128">
        <v>37212</v>
      </c>
      <c r="F1128" t="s">
        <v>22</v>
      </c>
      <c r="G1128" t="s">
        <v>15</v>
      </c>
      <c r="H1128" t="s">
        <v>16</v>
      </c>
      <c r="I1128" t="s">
        <v>979</v>
      </c>
      <c r="J1128" t="s">
        <v>41</v>
      </c>
      <c r="K1128" t="s">
        <v>38</v>
      </c>
      <c r="L1128">
        <v>5</v>
      </c>
    </row>
    <row r="1129" spans="1:13" x14ac:dyDescent="0.3">
      <c r="A1129">
        <v>1127</v>
      </c>
      <c r="B1129" t="s">
        <v>596</v>
      </c>
      <c r="C1129" t="s">
        <v>54</v>
      </c>
      <c r="D1129">
        <v>2015</v>
      </c>
      <c r="E1129">
        <v>65000</v>
      </c>
      <c r="F1129" t="s">
        <v>29</v>
      </c>
      <c r="G1129" t="s">
        <v>15</v>
      </c>
      <c r="H1129" t="s">
        <v>16</v>
      </c>
      <c r="I1129" t="s">
        <v>597</v>
      </c>
      <c r="J1129" t="s">
        <v>286</v>
      </c>
      <c r="K1129" t="s">
        <v>567</v>
      </c>
      <c r="L1129">
        <v>5</v>
      </c>
    </row>
    <row r="1130" spans="1:13" x14ac:dyDescent="0.3">
      <c r="A1130">
        <v>1128</v>
      </c>
      <c r="B1130" t="s">
        <v>311</v>
      </c>
      <c r="C1130" t="s">
        <v>21</v>
      </c>
      <c r="D1130">
        <v>2009</v>
      </c>
      <c r="E1130">
        <v>61259</v>
      </c>
      <c r="F1130" t="s">
        <v>22</v>
      </c>
      <c r="G1130" t="s">
        <v>15</v>
      </c>
      <c r="H1130" t="s">
        <v>16</v>
      </c>
      <c r="I1130" t="s">
        <v>312</v>
      </c>
      <c r="J1130" t="s">
        <v>138</v>
      </c>
      <c r="K1130" t="s">
        <v>313</v>
      </c>
      <c r="L1130">
        <v>5</v>
      </c>
    </row>
    <row r="1131" spans="1:13" x14ac:dyDescent="0.3">
      <c r="A1131">
        <v>1129</v>
      </c>
      <c r="B1131" t="s">
        <v>1533</v>
      </c>
      <c r="C1131" t="s">
        <v>72</v>
      </c>
      <c r="D1131">
        <v>2010</v>
      </c>
      <c r="E1131">
        <v>50000</v>
      </c>
      <c r="F1131" t="s">
        <v>22</v>
      </c>
      <c r="G1131" t="s">
        <v>49</v>
      </c>
      <c r="H1131" t="s">
        <v>23</v>
      </c>
      <c r="I1131" t="s">
        <v>443</v>
      </c>
      <c r="J1131" t="s">
        <v>213</v>
      </c>
      <c r="K1131" t="s">
        <v>269</v>
      </c>
      <c r="L1131">
        <v>5</v>
      </c>
    </row>
    <row r="1132" spans="1:13" x14ac:dyDescent="0.3">
      <c r="A1132">
        <v>1130</v>
      </c>
      <c r="B1132" t="s">
        <v>1534</v>
      </c>
      <c r="C1132" t="s">
        <v>28</v>
      </c>
      <c r="D1132">
        <v>2006</v>
      </c>
      <c r="E1132">
        <v>183513</v>
      </c>
      <c r="F1132" t="s">
        <v>29</v>
      </c>
      <c r="G1132" t="s">
        <v>15</v>
      </c>
      <c r="H1132" t="s">
        <v>23</v>
      </c>
      <c r="I1132" t="s">
        <v>1535</v>
      </c>
      <c r="J1132" t="s">
        <v>965</v>
      </c>
      <c r="K1132" t="s">
        <v>1536</v>
      </c>
      <c r="L1132">
        <v>5</v>
      </c>
    </row>
    <row r="1133" spans="1:13" x14ac:dyDescent="0.3">
      <c r="A1133">
        <v>1131</v>
      </c>
      <c r="B1133" t="s">
        <v>1537</v>
      </c>
      <c r="C1133" t="s">
        <v>13</v>
      </c>
      <c r="D1133">
        <v>2015</v>
      </c>
      <c r="E1133">
        <v>66000</v>
      </c>
      <c r="F1133" t="s">
        <v>29</v>
      </c>
      <c r="G1133" t="s">
        <v>15</v>
      </c>
      <c r="H1133" t="s">
        <v>16</v>
      </c>
      <c r="I1133" t="s">
        <v>44</v>
      </c>
      <c r="J1133" t="s">
        <v>45</v>
      </c>
      <c r="K1133" t="s">
        <v>46</v>
      </c>
      <c r="L1133">
        <v>7</v>
      </c>
    </row>
    <row r="1134" spans="1:13" x14ac:dyDescent="0.3">
      <c r="A1134">
        <v>1132</v>
      </c>
      <c r="B1134" t="s">
        <v>1538</v>
      </c>
      <c r="C1134" t="s">
        <v>96</v>
      </c>
      <c r="D1134">
        <v>2012</v>
      </c>
      <c r="E1134">
        <v>78979</v>
      </c>
      <c r="F1134" t="s">
        <v>29</v>
      </c>
      <c r="G1134" t="s">
        <v>49</v>
      </c>
      <c r="H1134" t="s">
        <v>16</v>
      </c>
      <c r="I1134" t="s">
        <v>1241</v>
      </c>
      <c r="J1134" t="s">
        <v>66</v>
      </c>
      <c r="K1134" t="s">
        <v>785</v>
      </c>
      <c r="L1134">
        <v>5</v>
      </c>
    </row>
    <row r="1135" spans="1:13" x14ac:dyDescent="0.3">
      <c r="A1135">
        <v>1133</v>
      </c>
      <c r="B1135" t="s">
        <v>1539</v>
      </c>
      <c r="C1135" t="s">
        <v>110</v>
      </c>
      <c r="D1135">
        <v>2016</v>
      </c>
      <c r="E1135">
        <v>30010</v>
      </c>
      <c r="F1135" t="s">
        <v>22</v>
      </c>
      <c r="G1135" t="s">
        <v>15</v>
      </c>
      <c r="H1135" t="s">
        <v>16</v>
      </c>
      <c r="I1135" t="s">
        <v>258</v>
      </c>
      <c r="J1135" t="s">
        <v>235</v>
      </c>
      <c r="K1135" t="s">
        <v>259</v>
      </c>
      <c r="L1135">
        <v>5</v>
      </c>
      <c r="M1135" t="s">
        <v>1540</v>
      </c>
    </row>
    <row r="1136" spans="1:13" x14ac:dyDescent="0.3">
      <c r="A1136">
        <v>1134</v>
      </c>
      <c r="B1136" t="s">
        <v>1541</v>
      </c>
      <c r="C1136" t="s">
        <v>96</v>
      </c>
      <c r="D1136">
        <v>2016</v>
      </c>
      <c r="E1136">
        <v>27508</v>
      </c>
      <c r="F1136" t="s">
        <v>29</v>
      </c>
      <c r="G1136" t="s">
        <v>49</v>
      </c>
      <c r="H1136" t="s">
        <v>16</v>
      </c>
      <c r="I1136" t="s">
        <v>184</v>
      </c>
      <c r="J1136" t="s">
        <v>185</v>
      </c>
      <c r="K1136" t="s">
        <v>1355</v>
      </c>
      <c r="L1136">
        <v>5</v>
      </c>
    </row>
    <row r="1137" spans="1:13" x14ac:dyDescent="0.3">
      <c r="A1137">
        <v>1135</v>
      </c>
      <c r="B1137" t="s">
        <v>615</v>
      </c>
      <c r="C1137" t="s">
        <v>28</v>
      </c>
      <c r="D1137">
        <v>2014</v>
      </c>
      <c r="E1137">
        <v>28000</v>
      </c>
      <c r="F1137" t="s">
        <v>22</v>
      </c>
      <c r="G1137" t="s">
        <v>49</v>
      </c>
      <c r="H1137" t="s">
        <v>16</v>
      </c>
      <c r="I1137" t="s">
        <v>616</v>
      </c>
      <c r="J1137" t="s">
        <v>155</v>
      </c>
      <c r="K1137" t="s">
        <v>617</v>
      </c>
      <c r="L1137">
        <v>5</v>
      </c>
    </row>
    <row r="1138" spans="1:13" x14ac:dyDescent="0.3">
      <c r="A1138">
        <v>1136</v>
      </c>
      <c r="B1138" t="s">
        <v>540</v>
      </c>
      <c r="C1138" t="s">
        <v>28</v>
      </c>
      <c r="D1138">
        <v>2014</v>
      </c>
      <c r="E1138">
        <v>45000</v>
      </c>
      <c r="F1138" t="s">
        <v>29</v>
      </c>
      <c r="G1138" t="s">
        <v>49</v>
      </c>
      <c r="H1138" t="s">
        <v>16</v>
      </c>
      <c r="I1138" t="s">
        <v>541</v>
      </c>
      <c r="J1138" t="s">
        <v>185</v>
      </c>
      <c r="K1138" t="s">
        <v>542</v>
      </c>
      <c r="L1138">
        <v>5</v>
      </c>
    </row>
    <row r="1139" spans="1:13" x14ac:dyDescent="0.3">
      <c r="A1139">
        <v>1137</v>
      </c>
      <c r="B1139" t="s">
        <v>1542</v>
      </c>
      <c r="C1139" t="s">
        <v>96</v>
      </c>
      <c r="D1139">
        <v>2013</v>
      </c>
      <c r="E1139">
        <v>86107</v>
      </c>
      <c r="F1139" t="s">
        <v>22</v>
      </c>
      <c r="G1139" t="s">
        <v>49</v>
      </c>
      <c r="H1139" t="s">
        <v>16</v>
      </c>
      <c r="I1139" t="s">
        <v>1543</v>
      </c>
      <c r="J1139" t="s">
        <v>1544</v>
      </c>
      <c r="K1139" t="s">
        <v>1545</v>
      </c>
      <c r="L1139">
        <v>5</v>
      </c>
    </row>
    <row r="1140" spans="1:13" x14ac:dyDescent="0.3">
      <c r="A1140">
        <v>1138</v>
      </c>
      <c r="B1140" t="s">
        <v>1546</v>
      </c>
      <c r="C1140" t="s">
        <v>35</v>
      </c>
      <c r="D1140">
        <v>2015</v>
      </c>
      <c r="E1140">
        <v>49000</v>
      </c>
      <c r="F1140" t="s">
        <v>29</v>
      </c>
      <c r="G1140" t="s">
        <v>49</v>
      </c>
      <c r="H1140" t="s">
        <v>23</v>
      </c>
      <c r="I1140" t="s">
        <v>848</v>
      </c>
      <c r="J1140" t="s">
        <v>45</v>
      </c>
      <c r="K1140" t="s">
        <v>436</v>
      </c>
      <c r="L1140">
        <v>5</v>
      </c>
    </row>
    <row r="1141" spans="1:13" x14ac:dyDescent="0.3">
      <c r="A1141">
        <v>1139</v>
      </c>
      <c r="B1141" t="s">
        <v>1547</v>
      </c>
      <c r="C1141" t="s">
        <v>21</v>
      </c>
      <c r="D1141">
        <v>2018</v>
      </c>
      <c r="E1141">
        <v>32746</v>
      </c>
      <c r="F1141" t="s">
        <v>22</v>
      </c>
      <c r="G1141" t="s">
        <v>49</v>
      </c>
      <c r="H1141" t="s">
        <v>16</v>
      </c>
      <c r="I1141" t="s">
        <v>453</v>
      </c>
      <c r="J1141" t="s">
        <v>155</v>
      </c>
      <c r="K1141" t="s">
        <v>156</v>
      </c>
      <c r="L1141">
        <v>5</v>
      </c>
    </row>
    <row r="1142" spans="1:13" x14ac:dyDescent="0.3">
      <c r="A1142">
        <v>1140</v>
      </c>
      <c r="B1142" t="s">
        <v>1548</v>
      </c>
      <c r="C1142" t="s">
        <v>28</v>
      </c>
      <c r="D1142">
        <v>2013</v>
      </c>
      <c r="E1142">
        <v>42758</v>
      </c>
      <c r="F1142" t="s">
        <v>22</v>
      </c>
      <c r="G1142" t="s">
        <v>49</v>
      </c>
      <c r="H1142" t="s">
        <v>16</v>
      </c>
      <c r="I1142" t="s">
        <v>1472</v>
      </c>
      <c r="J1142" t="s">
        <v>41</v>
      </c>
      <c r="K1142" t="s">
        <v>290</v>
      </c>
      <c r="L1142">
        <v>5</v>
      </c>
    </row>
    <row r="1143" spans="1:13" x14ac:dyDescent="0.3">
      <c r="A1143">
        <v>1141</v>
      </c>
      <c r="B1143" t="s">
        <v>1549</v>
      </c>
      <c r="C1143" t="s">
        <v>35</v>
      </c>
      <c r="D1143">
        <v>2013</v>
      </c>
      <c r="E1143">
        <v>50000</v>
      </c>
      <c r="F1143" t="s">
        <v>29</v>
      </c>
      <c r="G1143" t="s">
        <v>49</v>
      </c>
      <c r="H1143" t="s">
        <v>16</v>
      </c>
      <c r="I1143" t="s">
        <v>1550</v>
      </c>
      <c r="J1143" t="s">
        <v>840</v>
      </c>
      <c r="K1143" t="s">
        <v>656</v>
      </c>
      <c r="L1143">
        <v>5</v>
      </c>
    </row>
    <row r="1144" spans="1:13" x14ac:dyDescent="0.3">
      <c r="A1144">
        <v>1142</v>
      </c>
      <c r="B1144" t="s">
        <v>1551</v>
      </c>
      <c r="C1144" t="s">
        <v>21</v>
      </c>
      <c r="D1144">
        <v>2016</v>
      </c>
      <c r="E1144">
        <v>90904</v>
      </c>
      <c r="F1144" t="s">
        <v>29</v>
      </c>
      <c r="G1144" t="s">
        <v>49</v>
      </c>
      <c r="H1144" t="s">
        <v>16</v>
      </c>
      <c r="I1144" t="s">
        <v>1552</v>
      </c>
      <c r="J1144" t="s">
        <v>923</v>
      </c>
      <c r="K1144" t="s">
        <v>576</v>
      </c>
      <c r="L1144">
        <v>5</v>
      </c>
    </row>
    <row r="1145" spans="1:13" x14ac:dyDescent="0.3">
      <c r="A1145">
        <v>1143</v>
      </c>
      <c r="B1145" t="s">
        <v>1446</v>
      </c>
      <c r="C1145" t="s">
        <v>145</v>
      </c>
      <c r="D1145">
        <v>2012</v>
      </c>
      <c r="E1145">
        <v>52612</v>
      </c>
      <c r="F1145" t="s">
        <v>29</v>
      </c>
      <c r="G1145" t="s">
        <v>15</v>
      </c>
      <c r="H1145" t="s">
        <v>16</v>
      </c>
      <c r="I1145" t="s">
        <v>265</v>
      </c>
      <c r="J1145" t="s">
        <v>266</v>
      </c>
      <c r="K1145" t="s">
        <v>1121</v>
      </c>
      <c r="L1145">
        <v>5</v>
      </c>
    </row>
    <row r="1146" spans="1:13" x14ac:dyDescent="0.3">
      <c r="A1146">
        <v>1144</v>
      </c>
      <c r="B1146" t="s">
        <v>1185</v>
      </c>
      <c r="C1146" t="s">
        <v>145</v>
      </c>
      <c r="D1146">
        <v>2015</v>
      </c>
      <c r="E1146">
        <v>40000</v>
      </c>
      <c r="F1146" t="s">
        <v>22</v>
      </c>
      <c r="G1146" t="s">
        <v>15</v>
      </c>
      <c r="H1146" t="s">
        <v>16</v>
      </c>
      <c r="I1146" t="s">
        <v>420</v>
      </c>
      <c r="J1146" t="s">
        <v>108</v>
      </c>
      <c r="K1146" t="s">
        <v>739</v>
      </c>
      <c r="L1146">
        <v>5</v>
      </c>
    </row>
    <row r="1147" spans="1:13" x14ac:dyDescent="0.3">
      <c r="A1147">
        <v>1145</v>
      </c>
      <c r="B1147" t="s">
        <v>1510</v>
      </c>
      <c r="C1147" t="s">
        <v>13</v>
      </c>
      <c r="D1147">
        <v>2012</v>
      </c>
      <c r="E1147">
        <v>80724</v>
      </c>
      <c r="F1147" t="s">
        <v>22</v>
      </c>
      <c r="G1147" t="s">
        <v>49</v>
      </c>
      <c r="H1147" t="s">
        <v>16</v>
      </c>
      <c r="I1147" t="s">
        <v>1511</v>
      </c>
      <c r="J1147" t="s">
        <v>158</v>
      </c>
      <c r="K1147" t="s">
        <v>1512</v>
      </c>
      <c r="L1147">
        <v>5</v>
      </c>
    </row>
    <row r="1148" spans="1:13" x14ac:dyDescent="0.3">
      <c r="A1148">
        <v>1146</v>
      </c>
      <c r="B1148" t="s">
        <v>483</v>
      </c>
      <c r="C1148" t="s">
        <v>35</v>
      </c>
      <c r="D1148">
        <v>2009</v>
      </c>
      <c r="E1148">
        <v>62659</v>
      </c>
      <c r="F1148" t="s">
        <v>22</v>
      </c>
      <c r="G1148" t="s">
        <v>15</v>
      </c>
      <c r="H1148" t="s">
        <v>16</v>
      </c>
      <c r="I1148" t="s">
        <v>119</v>
      </c>
      <c r="J1148" t="s">
        <v>25</v>
      </c>
      <c r="K1148" t="s">
        <v>120</v>
      </c>
      <c r="L1148">
        <v>5</v>
      </c>
    </row>
    <row r="1149" spans="1:13" x14ac:dyDescent="0.3">
      <c r="A1149">
        <v>1147</v>
      </c>
      <c r="B1149" t="s">
        <v>1138</v>
      </c>
      <c r="C1149" t="s">
        <v>96</v>
      </c>
      <c r="D1149">
        <v>2011</v>
      </c>
      <c r="E1149">
        <v>72734</v>
      </c>
      <c r="F1149" t="s">
        <v>22</v>
      </c>
      <c r="G1149" t="s">
        <v>49</v>
      </c>
      <c r="H1149" t="s">
        <v>23</v>
      </c>
      <c r="I1149" t="s">
        <v>1139</v>
      </c>
      <c r="J1149" t="s">
        <v>220</v>
      </c>
      <c r="K1149" t="s">
        <v>1140</v>
      </c>
      <c r="L1149">
        <v>5</v>
      </c>
      <c r="M1149" t="s">
        <v>1141</v>
      </c>
    </row>
    <row r="1150" spans="1:13" x14ac:dyDescent="0.3">
      <c r="A1150">
        <v>1148</v>
      </c>
      <c r="B1150" t="s">
        <v>1553</v>
      </c>
      <c r="C1150" t="s">
        <v>48</v>
      </c>
      <c r="D1150">
        <v>2015</v>
      </c>
      <c r="E1150">
        <v>15000</v>
      </c>
      <c r="F1150" t="s">
        <v>22</v>
      </c>
      <c r="G1150" t="s">
        <v>15</v>
      </c>
      <c r="H1150" t="s">
        <v>16</v>
      </c>
      <c r="I1150" t="s">
        <v>100</v>
      </c>
      <c r="J1150" t="s">
        <v>180</v>
      </c>
      <c r="K1150" t="s">
        <v>181</v>
      </c>
      <c r="L1150">
        <v>7</v>
      </c>
    </row>
    <row r="1151" spans="1:13" x14ac:dyDescent="0.3">
      <c r="A1151">
        <v>1149</v>
      </c>
      <c r="B1151" t="s">
        <v>821</v>
      </c>
      <c r="C1151" t="s">
        <v>110</v>
      </c>
      <c r="D1151">
        <v>2014</v>
      </c>
      <c r="E1151">
        <v>65475</v>
      </c>
      <c r="F1151" t="s">
        <v>29</v>
      </c>
      <c r="G1151" t="s">
        <v>49</v>
      </c>
      <c r="H1151" t="s">
        <v>16</v>
      </c>
      <c r="I1151" t="s">
        <v>171</v>
      </c>
      <c r="J1151" t="s">
        <v>66</v>
      </c>
      <c r="K1151" t="s">
        <v>376</v>
      </c>
      <c r="L1151">
        <v>5</v>
      </c>
    </row>
    <row r="1152" spans="1:13" x14ac:dyDescent="0.3">
      <c r="A1152">
        <v>1150</v>
      </c>
      <c r="B1152" t="s">
        <v>695</v>
      </c>
      <c r="C1152" t="s">
        <v>72</v>
      </c>
      <c r="D1152">
        <v>2012</v>
      </c>
      <c r="E1152">
        <v>71000</v>
      </c>
      <c r="F1152" t="s">
        <v>29</v>
      </c>
      <c r="G1152" t="s">
        <v>15</v>
      </c>
      <c r="H1152" t="s">
        <v>16</v>
      </c>
      <c r="I1152" t="s">
        <v>696</v>
      </c>
      <c r="J1152" t="s">
        <v>79</v>
      </c>
      <c r="K1152" t="s">
        <v>299</v>
      </c>
      <c r="L1152">
        <v>7</v>
      </c>
    </row>
    <row r="1153" spans="1:13" x14ac:dyDescent="0.3">
      <c r="A1153">
        <v>1151</v>
      </c>
      <c r="B1153" t="s">
        <v>1554</v>
      </c>
      <c r="C1153" t="s">
        <v>110</v>
      </c>
      <c r="D1153">
        <v>2016</v>
      </c>
      <c r="E1153">
        <v>16000</v>
      </c>
      <c r="F1153" t="s">
        <v>29</v>
      </c>
      <c r="G1153" t="s">
        <v>49</v>
      </c>
      <c r="H1153" t="s">
        <v>16</v>
      </c>
      <c r="I1153" t="s">
        <v>541</v>
      </c>
      <c r="J1153" t="s">
        <v>185</v>
      </c>
      <c r="K1153" t="s">
        <v>542</v>
      </c>
      <c r="L1153">
        <v>5</v>
      </c>
    </row>
    <row r="1154" spans="1:13" x14ac:dyDescent="0.3">
      <c r="A1154">
        <v>1152</v>
      </c>
      <c r="B1154" t="s">
        <v>1555</v>
      </c>
      <c r="C1154" t="s">
        <v>13</v>
      </c>
      <c r="D1154">
        <v>2011</v>
      </c>
      <c r="E1154">
        <v>72329</v>
      </c>
      <c r="F1154" t="s">
        <v>22</v>
      </c>
      <c r="G1154" t="s">
        <v>15</v>
      </c>
      <c r="H1154" t="s">
        <v>16</v>
      </c>
      <c r="I1154" t="s">
        <v>100</v>
      </c>
      <c r="J1154" t="s">
        <v>41</v>
      </c>
      <c r="K1154" t="s">
        <v>102</v>
      </c>
      <c r="L1154">
        <v>5</v>
      </c>
    </row>
    <row r="1155" spans="1:13" x14ac:dyDescent="0.3">
      <c r="A1155">
        <v>1153</v>
      </c>
      <c r="B1155" t="s">
        <v>1556</v>
      </c>
      <c r="C1155" t="s">
        <v>21</v>
      </c>
      <c r="D1155">
        <v>2016</v>
      </c>
      <c r="E1155">
        <v>49398</v>
      </c>
      <c r="F1155" t="s">
        <v>29</v>
      </c>
      <c r="G1155" t="s">
        <v>49</v>
      </c>
      <c r="H1155" t="s">
        <v>16</v>
      </c>
      <c r="I1155" t="s">
        <v>867</v>
      </c>
      <c r="J1155" t="s">
        <v>185</v>
      </c>
      <c r="K1155" t="s">
        <v>186</v>
      </c>
      <c r="L1155">
        <v>5</v>
      </c>
    </row>
    <row r="1156" spans="1:13" x14ac:dyDescent="0.3">
      <c r="A1156">
        <v>1154</v>
      </c>
      <c r="B1156" t="s">
        <v>1557</v>
      </c>
      <c r="C1156" t="s">
        <v>54</v>
      </c>
      <c r="D1156">
        <v>2016</v>
      </c>
      <c r="E1156">
        <v>44147</v>
      </c>
      <c r="F1156" t="s">
        <v>22</v>
      </c>
      <c r="G1156" t="s">
        <v>15</v>
      </c>
      <c r="H1156" t="s">
        <v>16</v>
      </c>
      <c r="I1156" t="s">
        <v>78</v>
      </c>
      <c r="J1156" t="s">
        <v>60</v>
      </c>
      <c r="K1156" t="s">
        <v>459</v>
      </c>
      <c r="L1156">
        <v>5</v>
      </c>
    </row>
    <row r="1157" spans="1:13" x14ac:dyDescent="0.3">
      <c r="A1157">
        <v>1155</v>
      </c>
      <c r="B1157" t="s">
        <v>1558</v>
      </c>
      <c r="C1157" t="s">
        <v>165</v>
      </c>
      <c r="D1157">
        <v>2007</v>
      </c>
      <c r="E1157">
        <v>45000</v>
      </c>
      <c r="F1157" t="s">
        <v>22</v>
      </c>
      <c r="G1157" t="s">
        <v>15</v>
      </c>
      <c r="H1157" t="s">
        <v>16</v>
      </c>
      <c r="I1157" t="s">
        <v>119</v>
      </c>
      <c r="J1157" t="s">
        <v>25</v>
      </c>
      <c r="K1157" t="s">
        <v>120</v>
      </c>
      <c r="L1157">
        <v>5</v>
      </c>
    </row>
    <row r="1158" spans="1:13" x14ac:dyDescent="0.3">
      <c r="A1158">
        <v>1156</v>
      </c>
      <c r="B1158" t="s">
        <v>678</v>
      </c>
      <c r="C1158" t="s">
        <v>13</v>
      </c>
      <c r="D1158">
        <v>2011</v>
      </c>
      <c r="E1158">
        <v>75000</v>
      </c>
      <c r="F1158" t="s">
        <v>29</v>
      </c>
      <c r="G1158" t="s">
        <v>15</v>
      </c>
      <c r="H1158" t="s">
        <v>16</v>
      </c>
      <c r="I1158" t="s">
        <v>679</v>
      </c>
      <c r="J1158" t="s">
        <v>51</v>
      </c>
      <c r="K1158" t="s">
        <v>680</v>
      </c>
      <c r="L1158">
        <v>7</v>
      </c>
    </row>
    <row r="1159" spans="1:13" x14ac:dyDescent="0.3">
      <c r="A1159">
        <v>1157</v>
      </c>
      <c r="B1159" t="s">
        <v>536</v>
      </c>
      <c r="C1159" t="s">
        <v>21</v>
      </c>
      <c r="D1159">
        <v>2017</v>
      </c>
      <c r="E1159">
        <v>22574</v>
      </c>
      <c r="F1159" t="s">
        <v>29</v>
      </c>
      <c r="G1159" t="s">
        <v>49</v>
      </c>
      <c r="H1159" t="s">
        <v>16</v>
      </c>
      <c r="I1159" t="s">
        <v>537</v>
      </c>
      <c r="J1159" t="s">
        <v>87</v>
      </c>
      <c r="K1159" t="s">
        <v>162</v>
      </c>
      <c r="L1159">
        <v>5</v>
      </c>
      <c r="M1159" t="s">
        <v>538</v>
      </c>
    </row>
    <row r="1160" spans="1:13" x14ac:dyDescent="0.3">
      <c r="A1160">
        <v>1158</v>
      </c>
      <c r="B1160" t="s">
        <v>1559</v>
      </c>
      <c r="C1160" t="s">
        <v>96</v>
      </c>
      <c r="D1160">
        <v>2016</v>
      </c>
      <c r="E1160">
        <v>26642</v>
      </c>
      <c r="F1160" t="s">
        <v>22</v>
      </c>
      <c r="G1160" t="s">
        <v>15</v>
      </c>
      <c r="H1160" t="s">
        <v>16</v>
      </c>
      <c r="I1160" t="s">
        <v>224</v>
      </c>
      <c r="J1160" t="s">
        <v>41</v>
      </c>
      <c r="K1160" t="s">
        <v>271</v>
      </c>
      <c r="L1160">
        <v>5</v>
      </c>
    </row>
    <row r="1161" spans="1:13" x14ac:dyDescent="0.3">
      <c r="A1161">
        <v>1159</v>
      </c>
      <c r="B1161" t="s">
        <v>1560</v>
      </c>
      <c r="C1161" t="s">
        <v>35</v>
      </c>
      <c r="D1161">
        <v>2013</v>
      </c>
      <c r="E1161">
        <v>81304</v>
      </c>
      <c r="F1161" t="s">
        <v>29</v>
      </c>
      <c r="G1161" t="s">
        <v>15</v>
      </c>
      <c r="H1161" t="s">
        <v>16</v>
      </c>
      <c r="I1161" t="s">
        <v>335</v>
      </c>
      <c r="J1161" t="s">
        <v>123</v>
      </c>
      <c r="K1161" t="s">
        <v>124</v>
      </c>
      <c r="L1161">
        <v>5</v>
      </c>
    </row>
    <row r="1162" spans="1:13" x14ac:dyDescent="0.3">
      <c r="A1162">
        <v>1160</v>
      </c>
      <c r="B1162" t="s">
        <v>1561</v>
      </c>
      <c r="C1162" t="s">
        <v>145</v>
      </c>
      <c r="D1162">
        <v>2013</v>
      </c>
      <c r="E1162">
        <v>46000</v>
      </c>
      <c r="F1162" t="s">
        <v>29</v>
      </c>
      <c r="G1162" t="s">
        <v>15</v>
      </c>
      <c r="H1162" t="s">
        <v>16</v>
      </c>
      <c r="I1162" t="s">
        <v>443</v>
      </c>
      <c r="J1162" t="s">
        <v>485</v>
      </c>
      <c r="K1162" t="s">
        <v>486</v>
      </c>
      <c r="L1162">
        <v>5</v>
      </c>
    </row>
    <row r="1163" spans="1:13" x14ac:dyDescent="0.3">
      <c r="A1163">
        <v>1161</v>
      </c>
      <c r="B1163" t="s">
        <v>1562</v>
      </c>
      <c r="C1163" t="s">
        <v>35</v>
      </c>
      <c r="D1163">
        <v>2007</v>
      </c>
      <c r="E1163">
        <v>99000</v>
      </c>
      <c r="F1163" t="s">
        <v>22</v>
      </c>
      <c r="G1163" t="s">
        <v>15</v>
      </c>
      <c r="H1163" t="s">
        <v>16</v>
      </c>
      <c r="I1163" t="s">
        <v>453</v>
      </c>
      <c r="J1163" t="s">
        <v>380</v>
      </c>
      <c r="K1163" t="s">
        <v>1084</v>
      </c>
      <c r="L1163">
        <v>5</v>
      </c>
    </row>
    <row r="1164" spans="1:13" x14ac:dyDescent="0.3">
      <c r="A1164">
        <v>1162</v>
      </c>
      <c r="B1164" t="s">
        <v>441</v>
      </c>
      <c r="C1164" t="s">
        <v>48</v>
      </c>
      <c r="D1164">
        <v>2012</v>
      </c>
      <c r="E1164">
        <v>36317</v>
      </c>
      <c r="F1164" t="s">
        <v>22</v>
      </c>
      <c r="G1164" t="s">
        <v>15</v>
      </c>
      <c r="H1164" t="s">
        <v>16</v>
      </c>
      <c r="I1164" t="s">
        <v>55</v>
      </c>
      <c r="J1164" t="s">
        <v>56</v>
      </c>
      <c r="K1164" t="s">
        <v>57</v>
      </c>
      <c r="L1164">
        <v>5</v>
      </c>
    </row>
    <row r="1165" spans="1:13" x14ac:dyDescent="0.3">
      <c r="A1165">
        <v>1163</v>
      </c>
      <c r="B1165" t="s">
        <v>1563</v>
      </c>
      <c r="C1165" t="s">
        <v>48</v>
      </c>
      <c r="D1165">
        <v>2008</v>
      </c>
      <c r="E1165">
        <v>70000</v>
      </c>
      <c r="F1165" t="s">
        <v>22</v>
      </c>
      <c r="G1165" t="s">
        <v>15</v>
      </c>
      <c r="H1165" t="s">
        <v>16</v>
      </c>
      <c r="I1165" t="s">
        <v>234</v>
      </c>
      <c r="J1165" t="s">
        <v>18</v>
      </c>
      <c r="K1165" t="s">
        <v>244</v>
      </c>
      <c r="L1165">
        <v>5</v>
      </c>
    </row>
    <row r="1166" spans="1:13" x14ac:dyDescent="0.3">
      <c r="A1166">
        <v>1164</v>
      </c>
      <c r="B1166" t="s">
        <v>1564</v>
      </c>
      <c r="C1166" t="s">
        <v>35</v>
      </c>
      <c r="D1166">
        <v>2009</v>
      </c>
      <c r="E1166">
        <v>137711</v>
      </c>
      <c r="F1166" t="s">
        <v>29</v>
      </c>
      <c r="G1166" t="s">
        <v>15</v>
      </c>
      <c r="H1166" t="s">
        <v>16</v>
      </c>
      <c r="I1166" t="s">
        <v>545</v>
      </c>
      <c r="J1166" t="s">
        <v>432</v>
      </c>
      <c r="K1166" t="s">
        <v>511</v>
      </c>
      <c r="L1166">
        <v>5</v>
      </c>
    </row>
    <row r="1167" spans="1:13" x14ac:dyDescent="0.3">
      <c r="A1167">
        <v>1165</v>
      </c>
      <c r="B1167" t="s">
        <v>1565</v>
      </c>
      <c r="C1167" t="s">
        <v>28</v>
      </c>
      <c r="D1167">
        <v>2018</v>
      </c>
      <c r="E1167">
        <v>18980</v>
      </c>
      <c r="F1167" t="s">
        <v>22</v>
      </c>
      <c r="G1167" t="s">
        <v>49</v>
      </c>
      <c r="H1167" t="s">
        <v>16</v>
      </c>
      <c r="I1167" t="s">
        <v>59</v>
      </c>
      <c r="J1167" t="s">
        <v>155</v>
      </c>
      <c r="K1167" t="s">
        <v>156</v>
      </c>
      <c r="L1167">
        <v>5</v>
      </c>
      <c r="M1167" t="s">
        <v>1566</v>
      </c>
    </row>
    <row r="1168" spans="1:13" x14ac:dyDescent="0.3">
      <c r="A1168">
        <v>1166</v>
      </c>
      <c r="B1168" t="s">
        <v>346</v>
      </c>
      <c r="C1168" t="s">
        <v>28</v>
      </c>
      <c r="D1168">
        <v>2015</v>
      </c>
      <c r="E1168">
        <v>31293</v>
      </c>
      <c r="F1168" t="s">
        <v>22</v>
      </c>
      <c r="G1168" t="s">
        <v>15</v>
      </c>
      <c r="H1168" t="s">
        <v>16</v>
      </c>
      <c r="I1168" t="s">
        <v>224</v>
      </c>
      <c r="J1168" t="s">
        <v>41</v>
      </c>
      <c r="K1168" t="s">
        <v>225</v>
      </c>
      <c r="L1168">
        <v>5</v>
      </c>
    </row>
    <row r="1169" spans="1:13" x14ac:dyDescent="0.3">
      <c r="A1169">
        <v>1167</v>
      </c>
      <c r="B1169" t="s">
        <v>1567</v>
      </c>
      <c r="C1169" t="s">
        <v>48</v>
      </c>
      <c r="D1169">
        <v>2004</v>
      </c>
      <c r="E1169">
        <v>43000</v>
      </c>
      <c r="F1169" t="s">
        <v>22</v>
      </c>
      <c r="G1169" t="s">
        <v>15</v>
      </c>
      <c r="H1169" t="s">
        <v>23</v>
      </c>
      <c r="I1169" t="s">
        <v>238</v>
      </c>
      <c r="J1169" t="s">
        <v>1568</v>
      </c>
      <c r="K1169" t="s">
        <v>648</v>
      </c>
      <c r="L1169">
        <v>5</v>
      </c>
    </row>
    <row r="1170" spans="1:13" x14ac:dyDescent="0.3">
      <c r="A1170">
        <v>1168</v>
      </c>
      <c r="B1170" t="s">
        <v>1128</v>
      </c>
      <c r="C1170" t="s">
        <v>165</v>
      </c>
      <c r="D1170">
        <v>2016</v>
      </c>
      <c r="E1170">
        <v>45000</v>
      </c>
      <c r="F1170" t="s">
        <v>29</v>
      </c>
      <c r="G1170" t="s">
        <v>15</v>
      </c>
      <c r="H1170" t="s">
        <v>16</v>
      </c>
      <c r="I1170" t="s">
        <v>122</v>
      </c>
      <c r="J1170" t="s">
        <v>123</v>
      </c>
      <c r="K1170" t="s">
        <v>124</v>
      </c>
      <c r="L1170">
        <v>5</v>
      </c>
    </row>
    <row r="1171" spans="1:13" x14ac:dyDescent="0.3">
      <c r="A1171">
        <v>1169</v>
      </c>
      <c r="B1171" t="s">
        <v>1569</v>
      </c>
      <c r="C1171" t="s">
        <v>145</v>
      </c>
      <c r="D1171">
        <v>2012</v>
      </c>
      <c r="E1171">
        <v>53000</v>
      </c>
      <c r="F1171" t="s">
        <v>29</v>
      </c>
      <c r="G1171" t="s">
        <v>15</v>
      </c>
      <c r="H1171" t="s">
        <v>16</v>
      </c>
      <c r="I1171" t="s">
        <v>412</v>
      </c>
      <c r="J1171" t="s">
        <v>83</v>
      </c>
      <c r="K1171" t="s">
        <v>135</v>
      </c>
      <c r="L1171">
        <v>5</v>
      </c>
    </row>
    <row r="1172" spans="1:13" x14ac:dyDescent="0.3">
      <c r="A1172">
        <v>1170</v>
      </c>
      <c r="B1172" t="s">
        <v>1570</v>
      </c>
      <c r="C1172" t="s">
        <v>48</v>
      </c>
      <c r="D1172">
        <v>2011</v>
      </c>
      <c r="E1172">
        <v>30000</v>
      </c>
      <c r="F1172" t="s">
        <v>22</v>
      </c>
      <c r="G1172" t="s">
        <v>15</v>
      </c>
      <c r="H1172" t="s">
        <v>16</v>
      </c>
      <c r="I1172" t="s">
        <v>137</v>
      </c>
      <c r="J1172" t="s">
        <v>138</v>
      </c>
      <c r="K1172" t="s">
        <v>139</v>
      </c>
      <c r="L1172">
        <v>5</v>
      </c>
    </row>
    <row r="1173" spans="1:13" x14ac:dyDescent="0.3">
      <c r="A1173">
        <v>1171</v>
      </c>
      <c r="B1173" t="s">
        <v>1571</v>
      </c>
      <c r="C1173" t="s">
        <v>13</v>
      </c>
      <c r="D1173">
        <v>2017</v>
      </c>
      <c r="E1173">
        <v>13000</v>
      </c>
      <c r="F1173" t="s">
        <v>29</v>
      </c>
      <c r="G1173" t="s">
        <v>15</v>
      </c>
      <c r="H1173" t="s">
        <v>16</v>
      </c>
      <c r="I1173" t="s">
        <v>616</v>
      </c>
      <c r="J1173" t="s">
        <v>1034</v>
      </c>
      <c r="K1173" t="s">
        <v>661</v>
      </c>
      <c r="L1173">
        <v>5</v>
      </c>
      <c r="M1173" t="s">
        <v>1572</v>
      </c>
    </row>
    <row r="1174" spans="1:13" x14ac:dyDescent="0.3">
      <c r="A1174">
        <v>1172</v>
      </c>
      <c r="B1174" t="s">
        <v>524</v>
      </c>
      <c r="C1174" t="s">
        <v>13</v>
      </c>
      <c r="D1174">
        <v>2013</v>
      </c>
      <c r="E1174">
        <v>62000</v>
      </c>
      <c r="F1174" t="s">
        <v>29</v>
      </c>
      <c r="G1174" t="s">
        <v>15</v>
      </c>
      <c r="H1174" t="s">
        <v>16</v>
      </c>
      <c r="I1174" t="s">
        <v>525</v>
      </c>
      <c r="J1174" t="s">
        <v>266</v>
      </c>
      <c r="K1174" t="s">
        <v>526</v>
      </c>
      <c r="L1174">
        <v>5</v>
      </c>
    </row>
    <row r="1175" spans="1:13" x14ac:dyDescent="0.3">
      <c r="A1175">
        <v>1173</v>
      </c>
      <c r="B1175" t="s">
        <v>99</v>
      </c>
      <c r="C1175" t="s">
        <v>72</v>
      </c>
      <c r="D1175">
        <v>2012</v>
      </c>
      <c r="E1175">
        <v>35161</v>
      </c>
      <c r="F1175" t="s">
        <v>22</v>
      </c>
      <c r="G1175" t="s">
        <v>15</v>
      </c>
      <c r="H1175" t="s">
        <v>16</v>
      </c>
      <c r="I1175" t="s">
        <v>100</v>
      </c>
      <c r="J1175" t="s">
        <v>101</v>
      </c>
      <c r="K1175" t="s">
        <v>102</v>
      </c>
      <c r="L1175">
        <v>5</v>
      </c>
    </row>
    <row r="1176" spans="1:13" x14ac:dyDescent="0.3">
      <c r="A1176">
        <v>1174</v>
      </c>
      <c r="B1176" t="s">
        <v>483</v>
      </c>
      <c r="C1176" t="s">
        <v>54</v>
      </c>
      <c r="D1176">
        <v>2006</v>
      </c>
      <c r="E1176">
        <v>75000</v>
      </c>
      <c r="F1176" t="s">
        <v>22</v>
      </c>
      <c r="G1176" t="s">
        <v>15</v>
      </c>
      <c r="H1176" t="s">
        <v>16</v>
      </c>
      <c r="I1176" t="s">
        <v>119</v>
      </c>
      <c r="J1176" t="s">
        <v>25</v>
      </c>
      <c r="K1176" t="s">
        <v>120</v>
      </c>
      <c r="L1176">
        <v>5</v>
      </c>
    </row>
    <row r="1177" spans="1:13" x14ac:dyDescent="0.3">
      <c r="A1177">
        <v>1175</v>
      </c>
      <c r="B1177" t="s">
        <v>1248</v>
      </c>
      <c r="C1177" t="s">
        <v>21</v>
      </c>
      <c r="D1177">
        <v>2016</v>
      </c>
      <c r="E1177">
        <v>53590</v>
      </c>
      <c r="F1177" t="s">
        <v>22</v>
      </c>
      <c r="G1177" t="s">
        <v>49</v>
      </c>
      <c r="H1177" t="s">
        <v>16</v>
      </c>
      <c r="I1177" t="s">
        <v>364</v>
      </c>
      <c r="J1177" t="s">
        <v>332</v>
      </c>
      <c r="K1177" t="s">
        <v>515</v>
      </c>
      <c r="L1177">
        <v>4</v>
      </c>
    </row>
    <row r="1178" spans="1:13" x14ac:dyDescent="0.3">
      <c r="A1178">
        <v>1176</v>
      </c>
      <c r="B1178" t="s">
        <v>1573</v>
      </c>
      <c r="C1178" t="s">
        <v>72</v>
      </c>
      <c r="D1178">
        <v>2008</v>
      </c>
      <c r="E1178">
        <v>71467</v>
      </c>
      <c r="F1178" t="s">
        <v>22</v>
      </c>
      <c r="G1178" t="s">
        <v>15</v>
      </c>
      <c r="H1178" t="s">
        <v>16</v>
      </c>
      <c r="I1178" t="s">
        <v>137</v>
      </c>
      <c r="J1178" t="s">
        <v>138</v>
      </c>
      <c r="K1178" t="s">
        <v>139</v>
      </c>
      <c r="L1178">
        <v>5</v>
      </c>
    </row>
    <row r="1179" spans="1:13" x14ac:dyDescent="0.3">
      <c r="A1179">
        <v>1177</v>
      </c>
      <c r="B1179" t="s">
        <v>1574</v>
      </c>
      <c r="C1179" t="s">
        <v>96</v>
      </c>
      <c r="D1179">
        <v>2011</v>
      </c>
      <c r="E1179">
        <v>66287</v>
      </c>
      <c r="F1179" t="s">
        <v>22</v>
      </c>
      <c r="G1179" t="s">
        <v>15</v>
      </c>
      <c r="H1179" t="s">
        <v>16</v>
      </c>
      <c r="I1179" t="s">
        <v>119</v>
      </c>
      <c r="J1179" t="s">
        <v>25</v>
      </c>
      <c r="K1179" t="s">
        <v>120</v>
      </c>
      <c r="L1179">
        <v>5</v>
      </c>
    </row>
    <row r="1180" spans="1:13" x14ac:dyDescent="0.3">
      <c r="A1180">
        <v>1178</v>
      </c>
      <c r="B1180" t="s">
        <v>1575</v>
      </c>
      <c r="C1180" t="s">
        <v>54</v>
      </c>
      <c r="D1180">
        <v>2012</v>
      </c>
      <c r="E1180">
        <v>85000</v>
      </c>
      <c r="F1180" t="s">
        <v>29</v>
      </c>
      <c r="G1180" t="s">
        <v>15</v>
      </c>
      <c r="H1180" t="s">
        <v>23</v>
      </c>
      <c r="I1180" t="s">
        <v>184</v>
      </c>
      <c r="J1180" t="s">
        <v>93</v>
      </c>
      <c r="K1180" t="s">
        <v>94</v>
      </c>
      <c r="L1180">
        <v>5</v>
      </c>
    </row>
    <row r="1181" spans="1:13" x14ac:dyDescent="0.3">
      <c r="A1181">
        <v>1179</v>
      </c>
      <c r="B1181" t="s">
        <v>1576</v>
      </c>
      <c r="C1181" t="s">
        <v>35</v>
      </c>
      <c r="D1181">
        <v>2012</v>
      </c>
      <c r="E1181">
        <v>147202</v>
      </c>
      <c r="F1181" t="s">
        <v>29</v>
      </c>
      <c r="G1181" t="s">
        <v>49</v>
      </c>
      <c r="H1181" t="s">
        <v>16</v>
      </c>
      <c r="I1181" t="s">
        <v>505</v>
      </c>
      <c r="J1181" t="s">
        <v>359</v>
      </c>
      <c r="K1181" t="s">
        <v>1577</v>
      </c>
      <c r="L1181">
        <v>7</v>
      </c>
    </row>
    <row r="1182" spans="1:13" x14ac:dyDescent="0.3">
      <c r="A1182">
        <v>1180</v>
      </c>
      <c r="B1182" t="s">
        <v>1368</v>
      </c>
      <c r="C1182" t="s">
        <v>21</v>
      </c>
      <c r="D1182">
        <v>2016</v>
      </c>
      <c r="E1182">
        <v>72566</v>
      </c>
      <c r="F1182" t="s">
        <v>29</v>
      </c>
      <c r="G1182" t="s">
        <v>15</v>
      </c>
      <c r="H1182" t="s">
        <v>16</v>
      </c>
      <c r="I1182" t="s">
        <v>331</v>
      </c>
      <c r="J1182" t="s">
        <v>123</v>
      </c>
      <c r="K1182" t="s">
        <v>124</v>
      </c>
      <c r="L1182">
        <v>5</v>
      </c>
    </row>
    <row r="1183" spans="1:13" x14ac:dyDescent="0.3">
      <c r="A1183">
        <v>1181</v>
      </c>
      <c r="B1183" t="s">
        <v>103</v>
      </c>
      <c r="C1183" t="s">
        <v>48</v>
      </c>
      <c r="D1183">
        <v>2015</v>
      </c>
      <c r="E1183">
        <v>190000</v>
      </c>
      <c r="F1183" t="s">
        <v>29</v>
      </c>
      <c r="G1183" t="s">
        <v>15</v>
      </c>
      <c r="H1183" t="s">
        <v>16</v>
      </c>
      <c r="I1183" t="s">
        <v>104</v>
      </c>
      <c r="J1183" t="s">
        <v>79</v>
      </c>
      <c r="K1183" t="s">
        <v>105</v>
      </c>
      <c r="L1183">
        <v>5</v>
      </c>
    </row>
    <row r="1184" spans="1:13" x14ac:dyDescent="0.3">
      <c r="A1184">
        <v>1182</v>
      </c>
      <c r="B1184" t="s">
        <v>1578</v>
      </c>
      <c r="C1184" t="s">
        <v>13</v>
      </c>
      <c r="D1184">
        <v>2017</v>
      </c>
      <c r="E1184">
        <v>25348</v>
      </c>
      <c r="F1184" t="s">
        <v>22</v>
      </c>
      <c r="G1184" t="s">
        <v>15</v>
      </c>
      <c r="H1184" t="s">
        <v>16</v>
      </c>
      <c r="I1184" t="s">
        <v>69</v>
      </c>
      <c r="J1184" t="s">
        <v>41</v>
      </c>
      <c r="K1184" t="s">
        <v>271</v>
      </c>
      <c r="L1184">
        <v>5</v>
      </c>
    </row>
    <row r="1185" spans="1:13" x14ac:dyDescent="0.3">
      <c r="A1185">
        <v>1183</v>
      </c>
      <c r="B1185" t="s">
        <v>1229</v>
      </c>
      <c r="C1185" t="s">
        <v>13</v>
      </c>
      <c r="D1185">
        <v>2014</v>
      </c>
      <c r="E1185">
        <v>54000</v>
      </c>
      <c r="F1185" t="s">
        <v>22</v>
      </c>
      <c r="G1185" t="s">
        <v>49</v>
      </c>
      <c r="H1185" t="s">
        <v>16</v>
      </c>
      <c r="I1185" t="s">
        <v>69</v>
      </c>
      <c r="J1185" t="s">
        <v>41</v>
      </c>
      <c r="K1185" t="s">
        <v>70</v>
      </c>
      <c r="L1185">
        <v>5</v>
      </c>
    </row>
    <row r="1186" spans="1:13" x14ac:dyDescent="0.3">
      <c r="A1186">
        <v>1184</v>
      </c>
      <c r="B1186" t="s">
        <v>1579</v>
      </c>
      <c r="C1186" t="s">
        <v>110</v>
      </c>
      <c r="D1186">
        <v>2015</v>
      </c>
      <c r="E1186">
        <v>33000</v>
      </c>
      <c r="F1186" t="s">
        <v>22</v>
      </c>
      <c r="G1186" t="s">
        <v>15</v>
      </c>
      <c r="H1186" t="s">
        <v>16</v>
      </c>
      <c r="I1186" t="s">
        <v>224</v>
      </c>
      <c r="J1186" t="s">
        <v>41</v>
      </c>
      <c r="K1186" t="s">
        <v>225</v>
      </c>
      <c r="L1186">
        <v>5</v>
      </c>
    </row>
    <row r="1187" spans="1:13" x14ac:dyDescent="0.3">
      <c r="A1187">
        <v>1185</v>
      </c>
      <c r="B1187" t="s">
        <v>1392</v>
      </c>
      <c r="C1187" t="s">
        <v>13</v>
      </c>
      <c r="D1187">
        <v>2011</v>
      </c>
      <c r="E1187">
        <v>58067</v>
      </c>
      <c r="F1187" t="s">
        <v>29</v>
      </c>
      <c r="G1187" t="s">
        <v>49</v>
      </c>
      <c r="H1187" t="s">
        <v>16</v>
      </c>
      <c r="I1187" t="s">
        <v>1096</v>
      </c>
      <c r="J1187" t="s">
        <v>87</v>
      </c>
      <c r="K1187" t="s">
        <v>401</v>
      </c>
      <c r="L1187">
        <v>5</v>
      </c>
    </row>
    <row r="1188" spans="1:13" x14ac:dyDescent="0.3">
      <c r="A1188">
        <v>1186</v>
      </c>
      <c r="B1188" t="s">
        <v>471</v>
      </c>
      <c r="C1188" t="s">
        <v>21</v>
      </c>
      <c r="D1188">
        <v>2015</v>
      </c>
      <c r="E1188">
        <v>43020</v>
      </c>
      <c r="F1188" t="s">
        <v>29</v>
      </c>
      <c r="G1188" t="s">
        <v>49</v>
      </c>
      <c r="H1188" t="s">
        <v>16</v>
      </c>
      <c r="I1188" t="s">
        <v>453</v>
      </c>
      <c r="J1188" t="s">
        <v>185</v>
      </c>
      <c r="K1188" t="s">
        <v>472</v>
      </c>
      <c r="L1188">
        <v>5</v>
      </c>
    </row>
    <row r="1189" spans="1:13" x14ac:dyDescent="0.3">
      <c r="A1189">
        <v>1187</v>
      </c>
      <c r="B1189" t="s">
        <v>157</v>
      </c>
      <c r="C1189" t="s">
        <v>35</v>
      </c>
      <c r="D1189">
        <v>2014</v>
      </c>
      <c r="E1189">
        <v>27641</v>
      </c>
      <c r="F1189" t="s">
        <v>29</v>
      </c>
      <c r="G1189" t="s">
        <v>15</v>
      </c>
      <c r="H1189" t="s">
        <v>16</v>
      </c>
      <c r="I1189" t="s">
        <v>188</v>
      </c>
      <c r="J1189" t="s">
        <v>158</v>
      </c>
      <c r="K1189" t="s">
        <v>269</v>
      </c>
      <c r="L1189">
        <v>7</v>
      </c>
    </row>
    <row r="1190" spans="1:13" x14ac:dyDescent="0.3">
      <c r="A1190">
        <v>1188</v>
      </c>
      <c r="B1190" t="s">
        <v>1122</v>
      </c>
      <c r="C1190" t="s">
        <v>35</v>
      </c>
      <c r="D1190">
        <v>2016</v>
      </c>
      <c r="E1190">
        <v>46372</v>
      </c>
      <c r="F1190" t="s">
        <v>29</v>
      </c>
      <c r="G1190" t="s">
        <v>15</v>
      </c>
      <c r="H1190" t="s">
        <v>16</v>
      </c>
      <c r="I1190" t="s">
        <v>367</v>
      </c>
      <c r="J1190" t="s">
        <v>79</v>
      </c>
      <c r="K1190" t="s">
        <v>147</v>
      </c>
      <c r="L1190">
        <v>5</v>
      </c>
    </row>
    <row r="1191" spans="1:13" x14ac:dyDescent="0.3">
      <c r="A1191">
        <v>1189</v>
      </c>
      <c r="B1191" t="s">
        <v>1019</v>
      </c>
      <c r="C1191" t="s">
        <v>96</v>
      </c>
      <c r="D1191">
        <v>2016</v>
      </c>
      <c r="E1191">
        <v>27535</v>
      </c>
      <c r="F1191" t="s">
        <v>22</v>
      </c>
      <c r="G1191" t="s">
        <v>15</v>
      </c>
      <c r="H1191" t="s">
        <v>16</v>
      </c>
      <c r="I1191" t="s">
        <v>701</v>
      </c>
      <c r="J1191" t="s">
        <v>18</v>
      </c>
      <c r="K1191" t="s">
        <v>244</v>
      </c>
      <c r="L1191">
        <v>5</v>
      </c>
      <c r="M1191" t="s">
        <v>1374</v>
      </c>
    </row>
    <row r="1192" spans="1:13" x14ac:dyDescent="0.3">
      <c r="A1192">
        <v>1190</v>
      </c>
      <c r="B1192" t="s">
        <v>160</v>
      </c>
      <c r="C1192" t="s">
        <v>96</v>
      </c>
      <c r="D1192">
        <v>2016</v>
      </c>
      <c r="E1192">
        <v>55615</v>
      </c>
      <c r="F1192" t="s">
        <v>29</v>
      </c>
      <c r="G1192" t="s">
        <v>49</v>
      </c>
      <c r="H1192" t="s">
        <v>16</v>
      </c>
      <c r="I1192" t="s">
        <v>161</v>
      </c>
      <c r="J1192" t="s">
        <v>87</v>
      </c>
      <c r="K1192" t="s">
        <v>162</v>
      </c>
      <c r="L1192">
        <v>5</v>
      </c>
      <c r="M1192" t="s">
        <v>1580</v>
      </c>
    </row>
    <row r="1193" spans="1:13" x14ac:dyDescent="0.3">
      <c r="A1193">
        <v>1191</v>
      </c>
      <c r="B1193" t="s">
        <v>410</v>
      </c>
      <c r="C1193" t="s">
        <v>54</v>
      </c>
      <c r="D1193">
        <v>2017</v>
      </c>
      <c r="E1193">
        <v>19000</v>
      </c>
      <c r="F1193" t="s">
        <v>29</v>
      </c>
      <c r="G1193" t="s">
        <v>15</v>
      </c>
      <c r="H1193" t="s">
        <v>16</v>
      </c>
      <c r="I1193" t="s">
        <v>206</v>
      </c>
      <c r="J1193" t="s">
        <v>79</v>
      </c>
      <c r="K1193" t="s">
        <v>177</v>
      </c>
      <c r="L1193">
        <v>5</v>
      </c>
    </row>
    <row r="1194" spans="1:13" x14ac:dyDescent="0.3">
      <c r="A1194">
        <v>1192</v>
      </c>
      <c r="B1194" t="s">
        <v>1581</v>
      </c>
      <c r="C1194" t="s">
        <v>145</v>
      </c>
      <c r="D1194">
        <v>2010</v>
      </c>
      <c r="E1194">
        <v>47000</v>
      </c>
      <c r="F1194" t="s">
        <v>22</v>
      </c>
      <c r="G1194" t="s">
        <v>15</v>
      </c>
      <c r="H1194" t="s">
        <v>16</v>
      </c>
      <c r="I1194" t="s">
        <v>579</v>
      </c>
      <c r="J1194" t="s">
        <v>1582</v>
      </c>
      <c r="K1194" t="s">
        <v>290</v>
      </c>
      <c r="L1194">
        <v>5</v>
      </c>
    </row>
    <row r="1195" spans="1:13" x14ac:dyDescent="0.3">
      <c r="A1195">
        <v>1193</v>
      </c>
      <c r="B1195" t="s">
        <v>1583</v>
      </c>
      <c r="C1195" t="s">
        <v>13</v>
      </c>
      <c r="D1195">
        <v>2015</v>
      </c>
      <c r="E1195">
        <v>60595</v>
      </c>
      <c r="F1195" t="s">
        <v>22</v>
      </c>
      <c r="G1195" t="s">
        <v>15</v>
      </c>
      <c r="H1195" t="s">
        <v>16</v>
      </c>
      <c r="I1195" t="s">
        <v>987</v>
      </c>
      <c r="J1195" t="s">
        <v>60</v>
      </c>
      <c r="K1195" t="s">
        <v>459</v>
      </c>
      <c r="L1195">
        <v>5</v>
      </c>
    </row>
    <row r="1196" spans="1:13" x14ac:dyDescent="0.3">
      <c r="A1196">
        <v>1194</v>
      </c>
      <c r="B1196" t="s">
        <v>1584</v>
      </c>
      <c r="C1196" t="s">
        <v>35</v>
      </c>
      <c r="D1196">
        <v>2013</v>
      </c>
      <c r="E1196">
        <v>170000</v>
      </c>
      <c r="F1196" t="s">
        <v>29</v>
      </c>
      <c r="G1196" t="s">
        <v>15</v>
      </c>
      <c r="H1196" t="s">
        <v>16</v>
      </c>
      <c r="I1196" t="s">
        <v>340</v>
      </c>
      <c r="J1196" t="s">
        <v>79</v>
      </c>
      <c r="K1196" t="s">
        <v>147</v>
      </c>
      <c r="L1196">
        <v>5</v>
      </c>
    </row>
    <row r="1197" spans="1:13" x14ac:dyDescent="0.3">
      <c r="A1197">
        <v>1195</v>
      </c>
      <c r="B1197" t="s">
        <v>1585</v>
      </c>
      <c r="C1197" t="s">
        <v>13</v>
      </c>
      <c r="D1197">
        <v>2017</v>
      </c>
      <c r="E1197">
        <v>14301</v>
      </c>
      <c r="F1197" t="s">
        <v>29</v>
      </c>
      <c r="G1197" t="s">
        <v>15</v>
      </c>
      <c r="H1197" t="s">
        <v>16</v>
      </c>
      <c r="I1197" t="s">
        <v>658</v>
      </c>
      <c r="J1197" t="s">
        <v>213</v>
      </c>
      <c r="K1197" t="s">
        <v>476</v>
      </c>
      <c r="L1197">
        <v>5</v>
      </c>
    </row>
    <row r="1198" spans="1:13" x14ac:dyDescent="0.3">
      <c r="A1198">
        <v>1196</v>
      </c>
      <c r="B1198" t="s">
        <v>1027</v>
      </c>
      <c r="C1198" t="s">
        <v>96</v>
      </c>
      <c r="D1198">
        <v>2015</v>
      </c>
      <c r="E1198">
        <v>42741</v>
      </c>
      <c r="F1198" t="s">
        <v>29</v>
      </c>
      <c r="G1198" t="s">
        <v>49</v>
      </c>
      <c r="H1198" t="s">
        <v>23</v>
      </c>
      <c r="I1198" t="s">
        <v>549</v>
      </c>
      <c r="J1198" t="s">
        <v>66</v>
      </c>
      <c r="K1198" t="s">
        <v>169</v>
      </c>
      <c r="L1198">
        <v>5</v>
      </c>
    </row>
    <row r="1199" spans="1:13" x14ac:dyDescent="0.3">
      <c r="A1199">
        <v>1197</v>
      </c>
      <c r="B1199" t="s">
        <v>1586</v>
      </c>
      <c r="C1199" t="s">
        <v>13</v>
      </c>
      <c r="D1199">
        <v>2015</v>
      </c>
      <c r="E1199">
        <v>31000</v>
      </c>
      <c r="F1199" t="s">
        <v>29</v>
      </c>
      <c r="G1199" t="s">
        <v>49</v>
      </c>
      <c r="H1199" t="s">
        <v>23</v>
      </c>
      <c r="I1199" t="s">
        <v>1587</v>
      </c>
      <c r="J1199" t="s">
        <v>359</v>
      </c>
      <c r="K1199" t="s">
        <v>929</v>
      </c>
      <c r="L1199">
        <v>5</v>
      </c>
    </row>
    <row r="1200" spans="1:13" x14ac:dyDescent="0.3">
      <c r="A1200">
        <v>1198</v>
      </c>
      <c r="B1200" t="s">
        <v>153</v>
      </c>
      <c r="C1200" t="s">
        <v>13</v>
      </c>
      <c r="D1200">
        <v>2017</v>
      </c>
      <c r="E1200">
        <v>11000</v>
      </c>
      <c r="F1200" t="s">
        <v>22</v>
      </c>
      <c r="G1200" t="s">
        <v>15</v>
      </c>
      <c r="H1200" t="s">
        <v>16</v>
      </c>
      <c r="I1200" t="s">
        <v>154</v>
      </c>
      <c r="J1200" t="s">
        <v>155</v>
      </c>
      <c r="K1200" t="s">
        <v>156</v>
      </c>
      <c r="L1200">
        <v>5</v>
      </c>
    </row>
    <row r="1201" spans="1:13" x14ac:dyDescent="0.3">
      <c r="A1201">
        <v>1199</v>
      </c>
      <c r="B1201" t="s">
        <v>1588</v>
      </c>
      <c r="C1201" t="s">
        <v>28</v>
      </c>
      <c r="D1201">
        <v>2018</v>
      </c>
      <c r="E1201">
        <v>3800</v>
      </c>
      <c r="F1201" t="s">
        <v>29</v>
      </c>
      <c r="G1201" t="s">
        <v>49</v>
      </c>
      <c r="H1201" t="s">
        <v>16</v>
      </c>
      <c r="I1201" t="s">
        <v>206</v>
      </c>
      <c r="J1201" t="s">
        <v>79</v>
      </c>
      <c r="K1201" t="s">
        <v>177</v>
      </c>
      <c r="L1201">
        <v>5</v>
      </c>
      <c r="M1201" t="s">
        <v>1589</v>
      </c>
    </row>
    <row r="1202" spans="1:13" x14ac:dyDescent="0.3">
      <c r="A1202">
        <v>1200</v>
      </c>
      <c r="B1202" t="s">
        <v>1590</v>
      </c>
      <c r="C1202" t="s">
        <v>21</v>
      </c>
      <c r="D1202">
        <v>2009</v>
      </c>
      <c r="E1202">
        <v>44702</v>
      </c>
      <c r="F1202" t="s">
        <v>22</v>
      </c>
      <c r="G1202" t="s">
        <v>15</v>
      </c>
      <c r="H1202" t="s">
        <v>16</v>
      </c>
      <c r="I1202" t="s">
        <v>1202</v>
      </c>
      <c r="J1202" t="s">
        <v>1203</v>
      </c>
      <c r="K1202" t="s">
        <v>94</v>
      </c>
      <c r="L1202">
        <v>5</v>
      </c>
    </row>
    <row r="1203" spans="1:13" x14ac:dyDescent="0.3">
      <c r="A1203">
        <v>1201</v>
      </c>
      <c r="B1203" t="s">
        <v>1591</v>
      </c>
      <c r="C1203" t="s">
        <v>13</v>
      </c>
      <c r="D1203">
        <v>2017</v>
      </c>
      <c r="E1203">
        <v>14300</v>
      </c>
      <c r="F1203" t="s">
        <v>29</v>
      </c>
      <c r="G1203" t="s">
        <v>49</v>
      </c>
      <c r="H1203" t="s">
        <v>16</v>
      </c>
      <c r="I1203" t="s">
        <v>528</v>
      </c>
      <c r="J1203" t="s">
        <v>79</v>
      </c>
      <c r="K1203" t="s">
        <v>529</v>
      </c>
      <c r="L1203">
        <v>5</v>
      </c>
      <c r="M1203" t="s">
        <v>1592</v>
      </c>
    </row>
    <row r="1204" spans="1:13" x14ac:dyDescent="0.3">
      <c r="A1204">
        <v>1202</v>
      </c>
      <c r="B1204" t="s">
        <v>1593</v>
      </c>
      <c r="C1204" t="s">
        <v>21</v>
      </c>
      <c r="D1204">
        <v>2018</v>
      </c>
      <c r="E1204">
        <v>31542</v>
      </c>
      <c r="F1204" t="s">
        <v>22</v>
      </c>
      <c r="G1204" t="s">
        <v>15</v>
      </c>
      <c r="H1204" t="s">
        <v>16</v>
      </c>
      <c r="I1204" t="s">
        <v>987</v>
      </c>
      <c r="J1204" t="s">
        <v>60</v>
      </c>
      <c r="K1204" t="s">
        <v>459</v>
      </c>
      <c r="L1204">
        <v>5</v>
      </c>
      <c r="M1204" t="s">
        <v>1594</v>
      </c>
    </row>
    <row r="1205" spans="1:13" x14ac:dyDescent="0.3">
      <c r="A1205">
        <v>1203</v>
      </c>
      <c r="B1205" t="s">
        <v>450</v>
      </c>
      <c r="C1205" t="s">
        <v>72</v>
      </c>
      <c r="D1205">
        <v>2015</v>
      </c>
      <c r="E1205">
        <v>31717</v>
      </c>
      <c r="F1205" t="s">
        <v>22</v>
      </c>
      <c r="G1205" t="s">
        <v>49</v>
      </c>
      <c r="H1205" t="s">
        <v>16</v>
      </c>
      <c r="I1205" t="s">
        <v>451</v>
      </c>
      <c r="J1205" t="s">
        <v>18</v>
      </c>
      <c r="K1205" t="s">
        <v>209</v>
      </c>
      <c r="L1205">
        <v>5</v>
      </c>
    </row>
    <row r="1206" spans="1:13" x14ac:dyDescent="0.3">
      <c r="A1206">
        <v>1204</v>
      </c>
      <c r="B1206" t="s">
        <v>1595</v>
      </c>
      <c r="C1206" t="s">
        <v>96</v>
      </c>
      <c r="D1206">
        <v>2011</v>
      </c>
      <c r="E1206">
        <v>99120</v>
      </c>
      <c r="F1206" t="s">
        <v>29</v>
      </c>
      <c r="G1206" t="s">
        <v>15</v>
      </c>
      <c r="H1206" t="s">
        <v>16</v>
      </c>
      <c r="I1206" t="s">
        <v>679</v>
      </c>
      <c r="J1206" t="s">
        <v>965</v>
      </c>
      <c r="K1206" t="s">
        <v>980</v>
      </c>
      <c r="L1206">
        <v>7</v>
      </c>
    </row>
    <row r="1207" spans="1:13" x14ac:dyDescent="0.3">
      <c r="A1207">
        <v>1205</v>
      </c>
      <c r="B1207" t="s">
        <v>385</v>
      </c>
      <c r="C1207" t="s">
        <v>72</v>
      </c>
      <c r="D1207">
        <v>2016</v>
      </c>
      <c r="E1207">
        <v>36000</v>
      </c>
      <c r="F1207" t="s">
        <v>22</v>
      </c>
      <c r="G1207" t="s">
        <v>15</v>
      </c>
      <c r="H1207" t="s">
        <v>16</v>
      </c>
      <c r="I1207" t="s">
        <v>386</v>
      </c>
      <c r="J1207" t="s">
        <v>108</v>
      </c>
      <c r="K1207" t="s">
        <v>231</v>
      </c>
      <c r="L1207">
        <v>5</v>
      </c>
      <c r="M1207" t="s">
        <v>1596</v>
      </c>
    </row>
    <row r="1208" spans="1:13" x14ac:dyDescent="0.3">
      <c r="A1208">
        <v>1206</v>
      </c>
      <c r="B1208" t="s">
        <v>1597</v>
      </c>
      <c r="C1208" t="s">
        <v>13</v>
      </c>
      <c r="D1208">
        <v>2010</v>
      </c>
      <c r="E1208">
        <v>40000</v>
      </c>
      <c r="F1208" t="s">
        <v>22</v>
      </c>
      <c r="G1208" t="s">
        <v>15</v>
      </c>
      <c r="H1208" t="s">
        <v>16</v>
      </c>
      <c r="I1208" t="s">
        <v>431</v>
      </c>
      <c r="J1208" t="s">
        <v>220</v>
      </c>
      <c r="K1208" t="s">
        <v>1598</v>
      </c>
      <c r="L1208">
        <v>5</v>
      </c>
    </row>
    <row r="1209" spans="1:13" x14ac:dyDescent="0.3">
      <c r="A1209">
        <v>1207</v>
      </c>
      <c r="B1209" t="s">
        <v>251</v>
      </c>
      <c r="C1209" t="s">
        <v>165</v>
      </c>
      <c r="D1209">
        <v>2014</v>
      </c>
      <c r="E1209">
        <v>41000</v>
      </c>
      <c r="F1209" t="s">
        <v>22</v>
      </c>
      <c r="G1209" t="s">
        <v>15</v>
      </c>
      <c r="H1209" t="s">
        <v>16</v>
      </c>
      <c r="I1209" t="s">
        <v>252</v>
      </c>
      <c r="J1209" t="s">
        <v>138</v>
      </c>
      <c r="K1209" t="s">
        <v>253</v>
      </c>
      <c r="L1209">
        <v>5</v>
      </c>
    </row>
    <row r="1210" spans="1:13" x14ac:dyDescent="0.3">
      <c r="A1210">
        <v>1208</v>
      </c>
      <c r="B1210" t="s">
        <v>1599</v>
      </c>
      <c r="C1210" t="s">
        <v>72</v>
      </c>
      <c r="D1210">
        <v>2007</v>
      </c>
      <c r="E1210">
        <v>160000</v>
      </c>
      <c r="F1210" t="s">
        <v>29</v>
      </c>
      <c r="G1210" t="s">
        <v>15</v>
      </c>
      <c r="H1210" t="s">
        <v>23</v>
      </c>
      <c r="I1210" t="s">
        <v>355</v>
      </c>
      <c r="J1210" t="s">
        <v>266</v>
      </c>
      <c r="K1210" t="s">
        <v>691</v>
      </c>
      <c r="L1210">
        <v>5</v>
      </c>
    </row>
    <row r="1211" spans="1:13" x14ac:dyDescent="0.3">
      <c r="A1211">
        <v>1209</v>
      </c>
      <c r="B1211" t="s">
        <v>1600</v>
      </c>
      <c r="C1211" t="s">
        <v>48</v>
      </c>
      <c r="D1211">
        <v>2016</v>
      </c>
      <c r="E1211">
        <v>41413</v>
      </c>
      <c r="F1211" t="s">
        <v>29</v>
      </c>
      <c r="G1211" t="s">
        <v>15</v>
      </c>
      <c r="H1211" t="s">
        <v>16</v>
      </c>
      <c r="I1211" t="s">
        <v>1601</v>
      </c>
      <c r="J1211" t="s">
        <v>1602</v>
      </c>
      <c r="K1211" t="s">
        <v>214</v>
      </c>
      <c r="L1211">
        <v>5</v>
      </c>
      <c r="M1211" t="s">
        <v>1603</v>
      </c>
    </row>
    <row r="1212" spans="1:13" x14ac:dyDescent="0.3">
      <c r="A1212">
        <v>1210</v>
      </c>
      <c r="B1212" t="s">
        <v>1604</v>
      </c>
      <c r="C1212" t="s">
        <v>28</v>
      </c>
      <c r="D1212">
        <v>2011</v>
      </c>
      <c r="E1212">
        <v>67500</v>
      </c>
      <c r="F1212" t="s">
        <v>22</v>
      </c>
      <c r="G1212" t="s">
        <v>49</v>
      </c>
      <c r="H1212" t="s">
        <v>23</v>
      </c>
      <c r="I1212" t="s">
        <v>415</v>
      </c>
      <c r="J1212" t="s">
        <v>83</v>
      </c>
      <c r="K1212" t="s">
        <v>135</v>
      </c>
      <c r="L1212">
        <v>5</v>
      </c>
    </row>
    <row r="1213" spans="1:13" x14ac:dyDescent="0.3">
      <c r="A1213">
        <v>1211</v>
      </c>
      <c r="B1213" t="s">
        <v>1290</v>
      </c>
      <c r="C1213" t="s">
        <v>48</v>
      </c>
      <c r="D1213">
        <v>2014</v>
      </c>
      <c r="E1213">
        <v>30315</v>
      </c>
      <c r="F1213" t="s">
        <v>22</v>
      </c>
      <c r="G1213" t="s">
        <v>15</v>
      </c>
      <c r="H1213" t="s">
        <v>16</v>
      </c>
      <c r="I1213" t="s">
        <v>224</v>
      </c>
      <c r="J1213" t="s">
        <v>41</v>
      </c>
      <c r="K1213" t="s">
        <v>225</v>
      </c>
      <c r="L1213">
        <v>5</v>
      </c>
    </row>
    <row r="1214" spans="1:13" x14ac:dyDescent="0.3">
      <c r="A1214">
        <v>1212</v>
      </c>
      <c r="B1214" t="s">
        <v>1605</v>
      </c>
      <c r="C1214" t="s">
        <v>96</v>
      </c>
      <c r="D1214">
        <v>2017</v>
      </c>
      <c r="E1214">
        <v>39015</v>
      </c>
      <c r="F1214" t="s">
        <v>22</v>
      </c>
      <c r="G1214" t="s">
        <v>15</v>
      </c>
      <c r="H1214" t="s">
        <v>16</v>
      </c>
      <c r="I1214" t="s">
        <v>59</v>
      </c>
      <c r="J1214" t="s">
        <v>60</v>
      </c>
      <c r="K1214" t="s">
        <v>1606</v>
      </c>
      <c r="L1214">
        <v>5</v>
      </c>
      <c r="M1214" t="s">
        <v>1607</v>
      </c>
    </row>
    <row r="1215" spans="1:13" x14ac:dyDescent="0.3">
      <c r="A1215">
        <v>1213</v>
      </c>
      <c r="B1215" t="s">
        <v>1608</v>
      </c>
      <c r="C1215" t="s">
        <v>28</v>
      </c>
      <c r="D1215">
        <v>2018</v>
      </c>
      <c r="E1215">
        <v>6000</v>
      </c>
      <c r="F1215" t="s">
        <v>22</v>
      </c>
      <c r="G1215" t="s">
        <v>15</v>
      </c>
      <c r="H1215" t="s">
        <v>16</v>
      </c>
      <c r="I1215" t="s">
        <v>44</v>
      </c>
      <c r="J1215" t="s">
        <v>298</v>
      </c>
      <c r="K1215" t="s">
        <v>482</v>
      </c>
      <c r="L1215">
        <v>5</v>
      </c>
      <c r="M1215" t="s">
        <v>1609</v>
      </c>
    </row>
    <row r="1216" spans="1:13" x14ac:dyDescent="0.3">
      <c r="A1216">
        <v>1214</v>
      </c>
      <c r="B1216" t="s">
        <v>821</v>
      </c>
      <c r="C1216" t="s">
        <v>110</v>
      </c>
      <c r="D1216">
        <v>2014</v>
      </c>
      <c r="E1216">
        <v>21143</v>
      </c>
      <c r="F1216" t="s">
        <v>29</v>
      </c>
      <c r="G1216" t="s">
        <v>49</v>
      </c>
      <c r="H1216" t="s">
        <v>16</v>
      </c>
      <c r="I1216" t="s">
        <v>171</v>
      </c>
      <c r="J1216" t="s">
        <v>66</v>
      </c>
      <c r="K1216" t="s">
        <v>376</v>
      </c>
      <c r="L1216">
        <v>5</v>
      </c>
    </row>
    <row r="1217" spans="1:13" x14ac:dyDescent="0.3">
      <c r="A1217">
        <v>1215</v>
      </c>
      <c r="B1217" t="s">
        <v>1610</v>
      </c>
      <c r="C1217" t="s">
        <v>96</v>
      </c>
      <c r="D1217">
        <v>2013</v>
      </c>
      <c r="E1217">
        <v>42203</v>
      </c>
      <c r="F1217" t="s">
        <v>22</v>
      </c>
      <c r="G1217" t="s">
        <v>15</v>
      </c>
      <c r="H1217" t="s">
        <v>16</v>
      </c>
      <c r="I1217" t="s">
        <v>616</v>
      </c>
      <c r="J1217" t="s">
        <v>155</v>
      </c>
      <c r="K1217" t="s">
        <v>156</v>
      </c>
      <c r="L1217">
        <v>5</v>
      </c>
    </row>
    <row r="1218" spans="1:13" x14ac:dyDescent="0.3">
      <c r="A1218">
        <v>1216</v>
      </c>
      <c r="B1218" t="s">
        <v>205</v>
      </c>
      <c r="C1218" t="s">
        <v>96</v>
      </c>
      <c r="D1218">
        <v>2017</v>
      </c>
      <c r="E1218">
        <v>21380</v>
      </c>
      <c r="F1218" t="s">
        <v>29</v>
      </c>
      <c r="G1218" t="s">
        <v>15</v>
      </c>
      <c r="H1218" t="s">
        <v>16</v>
      </c>
      <c r="I1218" t="s">
        <v>206</v>
      </c>
      <c r="J1218" t="s">
        <v>79</v>
      </c>
      <c r="K1218" t="s">
        <v>177</v>
      </c>
      <c r="L1218">
        <v>5</v>
      </c>
      <c r="M1218" t="s">
        <v>1611</v>
      </c>
    </row>
    <row r="1219" spans="1:13" x14ac:dyDescent="0.3">
      <c r="A1219">
        <v>1217</v>
      </c>
      <c r="B1219" t="s">
        <v>1612</v>
      </c>
      <c r="C1219" t="s">
        <v>96</v>
      </c>
      <c r="D1219">
        <v>2018</v>
      </c>
      <c r="E1219">
        <v>23955</v>
      </c>
      <c r="F1219" t="s">
        <v>22</v>
      </c>
      <c r="G1219" t="s">
        <v>15</v>
      </c>
      <c r="H1219" t="s">
        <v>16</v>
      </c>
      <c r="I1219" t="s">
        <v>224</v>
      </c>
      <c r="J1219" t="s">
        <v>41</v>
      </c>
      <c r="K1219" t="s">
        <v>271</v>
      </c>
      <c r="L1219">
        <v>5</v>
      </c>
      <c r="M1219" t="s">
        <v>1064</v>
      </c>
    </row>
    <row r="1220" spans="1:13" x14ac:dyDescent="0.3">
      <c r="A1220">
        <v>1218</v>
      </c>
      <c r="B1220" t="s">
        <v>334</v>
      </c>
      <c r="C1220" t="s">
        <v>145</v>
      </c>
      <c r="D1220">
        <v>2013</v>
      </c>
      <c r="E1220">
        <v>38568</v>
      </c>
      <c r="F1220" t="s">
        <v>29</v>
      </c>
      <c r="G1220" t="s">
        <v>15</v>
      </c>
      <c r="H1220" t="s">
        <v>16</v>
      </c>
      <c r="I1220" t="s">
        <v>335</v>
      </c>
      <c r="J1220" t="s">
        <v>123</v>
      </c>
      <c r="K1220" t="s">
        <v>124</v>
      </c>
      <c r="L1220">
        <v>5</v>
      </c>
    </row>
    <row r="1221" spans="1:13" x14ac:dyDescent="0.3">
      <c r="A1221">
        <v>1219</v>
      </c>
      <c r="B1221" t="s">
        <v>821</v>
      </c>
      <c r="C1221" t="s">
        <v>35</v>
      </c>
      <c r="D1221">
        <v>2011</v>
      </c>
      <c r="E1221">
        <v>64000</v>
      </c>
      <c r="F1221" t="s">
        <v>29</v>
      </c>
      <c r="G1221" t="s">
        <v>49</v>
      </c>
      <c r="H1221" t="s">
        <v>16</v>
      </c>
      <c r="I1221" t="s">
        <v>171</v>
      </c>
      <c r="J1221" t="s">
        <v>66</v>
      </c>
      <c r="K1221" t="s">
        <v>376</v>
      </c>
      <c r="L1221">
        <v>5</v>
      </c>
    </row>
    <row r="1222" spans="1:13" x14ac:dyDescent="0.3">
      <c r="A1222">
        <v>1220</v>
      </c>
      <c r="B1222" t="s">
        <v>1613</v>
      </c>
      <c r="C1222" t="s">
        <v>35</v>
      </c>
      <c r="D1222">
        <v>2014</v>
      </c>
      <c r="E1222">
        <v>57000</v>
      </c>
      <c r="F1222" t="s">
        <v>22</v>
      </c>
      <c r="G1222" t="s">
        <v>49</v>
      </c>
      <c r="H1222" t="s">
        <v>16</v>
      </c>
      <c r="I1222" t="s">
        <v>112</v>
      </c>
      <c r="J1222" t="s">
        <v>108</v>
      </c>
      <c r="K1222" t="s">
        <v>739</v>
      </c>
      <c r="L1222">
        <v>5</v>
      </c>
    </row>
    <row r="1223" spans="1:13" x14ac:dyDescent="0.3">
      <c r="A1223">
        <v>1221</v>
      </c>
      <c r="B1223" t="s">
        <v>121</v>
      </c>
      <c r="C1223" t="s">
        <v>21</v>
      </c>
      <c r="D1223">
        <v>2017</v>
      </c>
      <c r="E1223">
        <v>44556</v>
      </c>
      <c r="F1223" t="s">
        <v>29</v>
      </c>
      <c r="G1223" t="s">
        <v>15</v>
      </c>
      <c r="H1223" t="s">
        <v>16</v>
      </c>
      <c r="I1223" t="s">
        <v>122</v>
      </c>
      <c r="J1223" t="s">
        <v>123</v>
      </c>
      <c r="K1223" t="s">
        <v>124</v>
      </c>
      <c r="L1223">
        <v>5</v>
      </c>
    </row>
    <row r="1224" spans="1:13" x14ac:dyDescent="0.3">
      <c r="A1224">
        <v>1222</v>
      </c>
      <c r="B1224" t="s">
        <v>357</v>
      </c>
      <c r="C1224" t="s">
        <v>13</v>
      </c>
      <c r="D1224">
        <v>2012</v>
      </c>
      <c r="E1224">
        <v>80000</v>
      </c>
      <c r="F1224" t="s">
        <v>29</v>
      </c>
      <c r="G1224" t="s">
        <v>49</v>
      </c>
      <c r="H1224" t="s">
        <v>16</v>
      </c>
      <c r="I1224" t="s">
        <v>358</v>
      </c>
      <c r="J1224" t="s">
        <v>359</v>
      </c>
      <c r="K1224" t="s">
        <v>360</v>
      </c>
      <c r="L1224">
        <v>5</v>
      </c>
    </row>
    <row r="1225" spans="1:13" x14ac:dyDescent="0.3">
      <c r="A1225">
        <v>1223</v>
      </c>
      <c r="B1225" t="s">
        <v>383</v>
      </c>
      <c r="C1225" t="s">
        <v>145</v>
      </c>
      <c r="D1225">
        <v>2015</v>
      </c>
      <c r="E1225">
        <v>39000</v>
      </c>
      <c r="F1225" t="s">
        <v>22</v>
      </c>
      <c r="G1225" t="s">
        <v>15</v>
      </c>
      <c r="H1225" t="s">
        <v>16</v>
      </c>
      <c r="I1225" t="s">
        <v>69</v>
      </c>
      <c r="J1225" t="s">
        <v>41</v>
      </c>
      <c r="K1225" t="s">
        <v>70</v>
      </c>
      <c r="L1225">
        <v>5</v>
      </c>
    </row>
    <row r="1226" spans="1:13" x14ac:dyDescent="0.3">
      <c r="A1226">
        <v>1224</v>
      </c>
      <c r="B1226" t="s">
        <v>1143</v>
      </c>
      <c r="C1226" t="s">
        <v>72</v>
      </c>
      <c r="D1226">
        <v>2015</v>
      </c>
      <c r="E1226">
        <v>70000</v>
      </c>
      <c r="F1226" t="s">
        <v>29</v>
      </c>
      <c r="G1226" t="s">
        <v>15</v>
      </c>
      <c r="H1226" t="s">
        <v>16</v>
      </c>
      <c r="I1226" t="s">
        <v>1144</v>
      </c>
      <c r="J1226" t="s">
        <v>266</v>
      </c>
      <c r="K1226" t="s">
        <v>627</v>
      </c>
      <c r="L1226">
        <v>5</v>
      </c>
    </row>
    <row r="1227" spans="1:13" x14ac:dyDescent="0.3">
      <c r="A1227">
        <v>1225</v>
      </c>
      <c r="B1227" t="s">
        <v>1614</v>
      </c>
      <c r="C1227" t="s">
        <v>48</v>
      </c>
      <c r="D1227">
        <v>2009</v>
      </c>
      <c r="E1227">
        <v>45463</v>
      </c>
      <c r="F1227" t="s">
        <v>22</v>
      </c>
      <c r="G1227" t="s">
        <v>15</v>
      </c>
      <c r="H1227" t="s">
        <v>16</v>
      </c>
      <c r="I1227" t="s">
        <v>1253</v>
      </c>
      <c r="J1227" t="s">
        <v>93</v>
      </c>
      <c r="K1227" t="s">
        <v>1615</v>
      </c>
      <c r="L1227">
        <v>5</v>
      </c>
    </row>
    <row r="1228" spans="1:13" x14ac:dyDescent="0.3">
      <c r="A1228">
        <v>1226</v>
      </c>
      <c r="B1228" t="s">
        <v>738</v>
      </c>
      <c r="C1228" t="s">
        <v>96</v>
      </c>
      <c r="D1228">
        <v>2015</v>
      </c>
      <c r="E1228">
        <v>44776</v>
      </c>
      <c r="F1228" t="s">
        <v>22</v>
      </c>
      <c r="G1228" t="s">
        <v>15</v>
      </c>
      <c r="H1228" t="s">
        <v>16</v>
      </c>
      <c r="I1228" t="s">
        <v>420</v>
      </c>
      <c r="J1228" t="s">
        <v>108</v>
      </c>
      <c r="K1228" t="s">
        <v>739</v>
      </c>
      <c r="L1228">
        <v>5</v>
      </c>
    </row>
    <row r="1229" spans="1:13" x14ac:dyDescent="0.3">
      <c r="A1229">
        <v>1227</v>
      </c>
      <c r="B1229" t="s">
        <v>1229</v>
      </c>
      <c r="C1229" t="s">
        <v>21</v>
      </c>
      <c r="D1229">
        <v>2016</v>
      </c>
      <c r="E1229">
        <v>18242</v>
      </c>
      <c r="F1229" t="s">
        <v>22</v>
      </c>
      <c r="G1229" t="s">
        <v>49</v>
      </c>
      <c r="H1229" t="s">
        <v>16</v>
      </c>
      <c r="I1229" t="s">
        <v>69</v>
      </c>
      <c r="J1229" t="s">
        <v>41</v>
      </c>
      <c r="K1229" t="s">
        <v>70</v>
      </c>
      <c r="L1229">
        <v>5</v>
      </c>
    </row>
    <row r="1230" spans="1:13" x14ac:dyDescent="0.3">
      <c r="A1230">
        <v>1228</v>
      </c>
      <c r="B1230" t="s">
        <v>693</v>
      </c>
      <c r="C1230" t="s">
        <v>21</v>
      </c>
      <c r="D1230">
        <v>2015</v>
      </c>
      <c r="E1230">
        <v>21190</v>
      </c>
      <c r="F1230" t="s">
        <v>22</v>
      </c>
      <c r="G1230" t="s">
        <v>15</v>
      </c>
      <c r="H1230" t="s">
        <v>16</v>
      </c>
      <c r="I1230" t="s">
        <v>55</v>
      </c>
      <c r="J1230" t="s">
        <v>56</v>
      </c>
      <c r="K1230" t="s">
        <v>57</v>
      </c>
      <c r="L1230">
        <v>5</v>
      </c>
    </row>
    <row r="1231" spans="1:13" x14ac:dyDescent="0.3">
      <c r="A1231">
        <v>1229</v>
      </c>
      <c r="B1231" t="s">
        <v>1362</v>
      </c>
      <c r="C1231" t="s">
        <v>35</v>
      </c>
      <c r="D1231">
        <v>2011</v>
      </c>
      <c r="E1231">
        <v>89411</v>
      </c>
      <c r="F1231" t="s">
        <v>29</v>
      </c>
      <c r="G1231" t="s">
        <v>15</v>
      </c>
      <c r="H1231" t="s">
        <v>16</v>
      </c>
      <c r="I1231" t="s">
        <v>412</v>
      </c>
      <c r="J1231" t="s">
        <v>83</v>
      </c>
      <c r="K1231" t="s">
        <v>135</v>
      </c>
      <c r="L1231">
        <v>5</v>
      </c>
    </row>
    <row r="1232" spans="1:13" x14ac:dyDescent="0.3">
      <c r="A1232">
        <v>1230</v>
      </c>
      <c r="B1232" t="s">
        <v>1418</v>
      </c>
      <c r="C1232" t="s">
        <v>28</v>
      </c>
      <c r="D1232">
        <v>2015</v>
      </c>
      <c r="E1232">
        <v>59000</v>
      </c>
      <c r="F1232" t="s">
        <v>22</v>
      </c>
      <c r="G1232" t="s">
        <v>49</v>
      </c>
      <c r="H1232" t="s">
        <v>16</v>
      </c>
      <c r="I1232" t="s">
        <v>1223</v>
      </c>
      <c r="J1232" t="s">
        <v>41</v>
      </c>
      <c r="K1232" t="s">
        <v>135</v>
      </c>
      <c r="L1232">
        <v>5</v>
      </c>
    </row>
    <row r="1233" spans="1:12" x14ac:dyDescent="0.3">
      <c r="A1233">
        <v>1231</v>
      </c>
      <c r="B1233" t="s">
        <v>264</v>
      </c>
      <c r="C1233" t="s">
        <v>145</v>
      </c>
      <c r="D1233">
        <v>2012</v>
      </c>
      <c r="E1233">
        <v>28000</v>
      </c>
      <c r="F1233" t="s">
        <v>29</v>
      </c>
      <c r="G1233" t="s">
        <v>15</v>
      </c>
      <c r="H1233" t="s">
        <v>16</v>
      </c>
      <c r="I1233" t="s">
        <v>265</v>
      </c>
      <c r="J1233" t="s">
        <v>266</v>
      </c>
      <c r="K1233" t="s">
        <v>267</v>
      </c>
      <c r="L1233">
        <v>5</v>
      </c>
    </row>
    <row r="1234" spans="1:12" x14ac:dyDescent="0.3">
      <c r="A1234">
        <v>1232</v>
      </c>
      <c r="B1234" t="s">
        <v>1418</v>
      </c>
      <c r="C1234" t="s">
        <v>48</v>
      </c>
      <c r="D1234">
        <v>2013</v>
      </c>
      <c r="E1234">
        <v>52262</v>
      </c>
      <c r="F1234" t="s">
        <v>22</v>
      </c>
      <c r="G1234" t="s">
        <v>49</v>
      </c>
      <c r="H1234" t="s">
        <v>73</v>
      </c>
      <c r="I1234" t="s">
        <v>1505</v>
      </c>
      <c r="J1234" t="s">
        <v>41</v>
      </c>
      <c r="K1234" t="s">
        <v>135</v>
      </c>
      <c r="L1234">
        <v>5</v>
      </c>
    </row>
    <row r="1235" spans="1:12" x14ac:dyDescent="0.3">
      <c r="A1235">
        <v>1233</v>
      </c>
      <c r="B1235" t="s">
        <v>1616</v>
      </c>
      <c r="C1235" t="s">
        <v>96</v>
      </c>
      <c r="D1235">
        <v>2014</v>
      </c>
      <c r="E1235">
        <v>72443</v>
      </c>
      <c r="F1235" t="s">
        <v>29</v>
      </c>
      <c r="G1235" t="s">
        <v>49</v>
      </c>
      <c r="H1235" t="s">
        <v>16</v>
      </c>
      <c r="I1235" t="s">
        <v>1263</v>
      </c>
      <c r="J1235" t="s">
        <v>1421</v>
      </c>
      <c r="K1235" t="s">
        <v>661</v>
      </c>
      <c r="L123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14EB-98C7-4A9A-A5E9-D661D609265C}">
  <dimension ref="A1:R1235"/>
  <sheetViews>
    <sheetView topLeftCell="I1" workbookViewId="0">
      <selection activeCell="Q1" activeCellId="6" sqref="D1:D1048576 G1:G1048576 I1:I1048576 L1:L1048576 N1:N1048576 P1:P1048576 Q1:Q1048576"/>
    </sheetView>
  </sheetViews>
  <sheetFormatPr defaultRowHeight="14.4" x14ac:dyDescent="0.3"/>
  <cols>
    <col min="1" max="1" width="23.21875" customWidth="1"/>
    <col min="2" max="2" width="18.88671875" customWidth="1"/>
    <col min="3" max="4" width="18.6640625" customWidth="1"/>
    <col min="5" max="5" width="17.88671875" customWidth="1"/>
    <col min="6" max="7" width="16" customWidth="1"/>
    <col min="8" max="8" width="16.88671875" customWidth="1"/>
    <col min="9" max="9" width="24.33203125" customWidth="1"/>
    <col min="10" max="10" width="14.6640625" customWidth="1"/>
    <col min="11" max="11" width="16" customWidth="1"/>
    <col min="12" max="12" width="26.109375" customWidth="1"/>
    <col min="13" max="13" width="15" customWidth="1"/>
    <col min="14" max="14" width="21.5546875" customWidth="1"/>
    <col min="15" max="15" width="15.77734375" customWidth="1"/>
    <col min="16" max="16" width="25.21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1621</v>
      </c>
      <c r="E1" t="s">
        <v>3</v>
      </c>
      <c r="F1" t="s">
        <v>4</v>
      </c>
      <c r="G1" t="s">
        <v>1622</v>
      </c>
      <c r="H1" t="s">
        <v>5</v>
      </c>
      <c r="I1" t="s">
        <v>1623</v>
      </c>
      <c r="J1" t="s">
        <v>6</v>
      </c>
      <c r="K1" t="s">
        <v>7</v>
      </c>
      <c r="L1" t="s">
        <v>1618</v>
      </c>
      <c r="M1" t="s">
        <v>8</v>
      </c>
      <c r="N1" t="s">
        <v>1619</v>
      </c>
      <c r="O1" t="s">
        <v>9</v>
      </c>
      <c r="P1" t="s">
        <v>1620</v>
      </c>
      <c r="Q1" t="s">
        <v>10</v>
      </c>
      <c r="R1" t="s">
        <v>11</v>
      </c>
    </row>
    <row r="2" spans="1:18" x14ac:dyDescent="0.3">
      <c r="A2" t="s">
        <v>12</v>
      </c>
      <c r="B2" t="s">
        <v>13</v>
      </c>
      <c r="C2">
        <v>2014</v>
      </c>
      <c r="D2">
        <f>2020-C2</f>
        <v>6</v>
      </c>
      <c r="E2">
        <v>40929</v>
      </c>
      <c r="F2" t="s">
        <v>14</v>
      </c>
      <c r="G2">
        <f>IF(F2="Petrol",1,0)</f>
        <v>0</v>
      </c>
      <c r="H2" t="s">
        <v>15</v>
      </c>
      <c r="I2">
        <f>IF(H2="Manual",1,0)</f>
        <v>1</v>
      </c>
      <c r="J2" t="s">
        <v>16</v>
      </c>
      <c r="K2" t="s">
        <v>17</v>
      </c>
      <c r="L2">
        <f>VALUE(LEFT(K2,FIND(" ",K2)-1))</f>
        <v>32.26</v>
      </c>
      <c r="M2" t="s">
        <v>18</v>
      </c>
      <c r="N2">
        <f>IFERROR(VALUE(SUBSTITUTE(M2," CC","")),1197)</f>
        <v>998</v>
      </c>
      <c r="O2" t="s">
        <v>19</v>
      </c>
      <c r="P2">
        <f>IFERROR(VALUE(SUBSTITUTE(O2," bhp","")),103)</f>
        <v>58.2</v>
      </c>
      <c r="Q2">
        <v>4</v>
      </c>
    </row>
    <row r="3" spans="1:18" x14ac:dyDescent="0.3">
      <c r="A3" t="s">
        <v>20</v>
      </c>
      <c r="B3" t="s">
        <v>21</v>
      </c>
      <c r="C3">
        <v>2013</v>
      </c>
      <c r="D3">
        <f t="shared" ref="D3:D66" si="0">2020-C3</f>
        <v>7</v>
      </c>
      <c r="E3">
        <v>54493</v>
      </c>
      <c r="F3" t="s">
        <v>22</v>
      </c>
      <c r="G3">
        <f t="shared" ref="G3:G66" si="1">IF(F3="Petrol",1,0)</f>
        <v>1</v>
      </c>
      <c r="H3" t="s">
        <v>15</v>
      </c>
      <c r="I3">
        <f t="shared" ref="I3:I66" si="2">IF(H3="Manual",1,0)</f>
        <v>1</v>
      </c>
      <c r="J3" t="s">
        <v>23</v>
      </c>
      <c r="K3" t="s">
        <v>24</v>
      </c>
      <c r="L3">
        <f t="shared" ref="L3:L66" si="3">VALUE(LEFT(K3,FIND(" ",K3)-1))</f>
        <v>24.7</v>
      </c>
      <c r="M3" t="s">
        <v>25</v>
      </c>
      <c r="N3">
        <f t="shared" ref="N3:N66" si="4">IFERROR(VALUE(SUBSTITUTE(M3," CC","")),1197)</f>
        <v>796</v>
      </c>
      <c r="O3" t="s">
        <v>26</v>
      </c>
      <c r="P3">
        <f t="shared" ref="P3:P66" si="5">IFERROR(VALUE(SUBSTITUTE(O3," bhp","")),103)</f>
        <v>47.3</v>
      </c>
      <c r="Q3">
        <v>5</v>
      </c>
    </row>
    <row r="4" spans="1:18" x14ac:dyDescent="0.3">
      <c r="A4" t="s">
        <v>27</v>
      </c>
      <c r="B4" t="s">
        <v>28</v>
      </c>
      <c r="C4">
        <v>2017</v>
      </c>
      <c r="D4">
        <f t="shared" si="0"/>
        <v>3</v>
      </c>
      <c r="E4">
        <v>34000</v>
      </c>
      <c r="F4" t="s">
        <v>29</v>
      </c>
      <c r="G4">
        <f t="shared" si="1"/>
        <v>0</v>
      </c>
      <c r="H4" t="s">
        <v>15</v>
      </c>
      <c r="I4">
        <f t="shared" si="2"/>
        <v>1</v>
      </c>
      <c r="J4" t="s">
        <v>16</v>
      </c>
      <c r="K4" t="s">
        <v>30</v>
      </c>
      <c r="L4">
        <f t="shared" si="3"/>
        <v>13.68</v>
      </c>
      <c r="M4" t="s">
        <v>31</v>
      </c>
      <c r="N4">
        <f t="shared" si="4"/>
        <v>2393</v>
      </c>
      <c r="O4" t="s">
        <v>32</v>
      </c>
      <c r="P4">
        <f t="shared" si="5"/>
        <v>147.80000000000001</v>
      </c>
      <c r="Q4">
        <v>7</v>
      </c>
      <c r="R4" t="s">
        <v>33</v>
      </c>
    </row>
    <row r="5" spans="1:18" x14ac:dyDescent="0.3">
      <c r="A5" t="s">
        <v>34</v>
      </c>
      <c r="B5" t="s">
        <v>35</v>
      </c>
      <c r="C5">
        <v>2012</v>
      </c>
      <c r="D5">
        <f t="shared" si="0"/>
        <v>8</v>
      </c>
      <c r="E5">
        <v>139000</v>
      </c>
      <c r="F5" t="s">
        <v>29</v>
      </c>
      <c r="G5">
        <f t="shared" si="1"/>
        <v>0</v>
      </c>
      <c r="H5" t="s">
        <v>15</v>
      </c>
      <c r="I5">
        <f t="shared" si="2"/>
        <v>1</v>
      </c>
      <c r="J5" t="s">
        <v>16</v>
      </c>
      <c r="K5" t="s">
        <v>36</v>
      </c>
      <c r="L5">
        <f t="shared" si="3"/>
        <v>23.59</v>
      </c>
      <c r="M5" t="s">
        <v>37</v>
      </c>
      <c r="N5">
        <f t="shared" si="4"/>
        <v>1364</v>
      </c>
      <c r="O5" t="s">
        <v>38</v>
      </c>
      <c r="P5">
        <f t="shared" si="5"/>
        <v>103</v>
      </c>
      <c r="Q5">
        <v>5</v>
      </c>
    </row>
    <row r="6" spans="1:18" x14ac:dyDescent="0.3">
      <c r="A6" t="s">
        <v>39</v>
      </c>
      <c r="B6" t="s">
        <v>28</v>
      </c>
      <c r="C6">
        <v>2014</v>
      </c>
      <c r="D6">
        <f t="shared" si="0"/>
        <v>6</v>
      </c>
      <c r="E6">
        <v>29000</v>
      </c>
      <c r="F6" t="s">
        <v>22</v>
      </c>
      <c r="G6">
        <f t="shared" si="1"/>
        <v>1</v>
      </c>
      <c r="H6" t="s">
        <v>15</v>
      </c>
      <c r="I6">
        <f t="shared" si="2"/>
        <v>1</v>
      </c>
      <c r="J6" t="s">
        <v>16</v>
      </c>
      <c r="K6" t="s">
        <v>40</v>
      </c>
      <c r="L6">
        <f t="shared" si="3"/>
        <v>18.5</v>
      </c>
      <c r="M6" t="s">
        <v>41</v>
      </c>
      <c r="N6">
        <f t="shared" si="4"/>
        <v>1197</v>
      </c>
      <c r="O6" t="s">
        <v>42</v>
      </c>
      <c r="P6">
        <f t="shared" si="5"/>
        <v>82.85</v>
      </c>
      <c r="Q6">
        <v>5</v>
      </c>
    </row>
    <row r="7" spans="1:18" x14ac:dyDescent="0.3">
      <c r="A7" t="s">
        <v>43</v>
      </c>
      <c r="B7" t="s">
        <v>21</v>
      </c>
      <c r="C7">
        <v>2016</v>
      </c>
      <c r="D7">
        <f t="shared" si="0"/>
        <v>4</v>
      </c>
      <c r="E7">
        <v>85609</v>
      </c>
      <c r="F7" t="s">
        <v>29</v>
      </c>
      <c r="G7">
        <f t="shared" si="1"/>
        <v>0</v>
      </c>
      <c r="H7" t="s">
        <v>15</v>
      </c>
      <c r="I7">
        <f t="shared" si="2"/>
        <v>1</v>
      </c>
      <c r="J7" t="s">
        <v>23</v>
      </c>
      <c r="K7" t="s">
        <v>44</v>
      </c>
      <c r="L7">
        <f t="shared" si="3"/>
        <v>16</v>
      </c>
      <c r="M7" t="s">
        <v>45</v>
      </c>
      <c r="N7">
        <f t="shared" si="4"/>
        <v>2179</v>
      </c>
      <c r="O7" t="s">
        <v>46</v>
      </c>
      <c r="P7">
        <f t="shared" si="5"/>
        <v>140</v>
      </c>
      <c r="Q7">
        <v>7</v>
      </c>
    </row>
    <row r="8" spans="1:18" x14ac:dyDescent="0.3">
      <c r="A8" t="s">
        <v>47</v>
      </c>
      <c r="B8" t="s">
        <v>48</v>
      </c>
      <c r="C8">
        <v>2015</v>
      </c>
      <c r="D8">
        <f t="shared" si="0"/>
        <v>5</v>
      </c>
      <c r="E8">
        <v>59000</v>
      </c>
      <c r="F8" t="s">
        <v>29</v>
      </c>
      <c r="G8">
        <f t="shared" si="1"/>
        <v>0</v>
      </c>
      <c r="H8" t="s">
        <v>49</v>
      </c>
      <c r="I8">
        <f t="shared" si="2"/>
        <v>0</v>
      </c>
      <c r="J8" t="s">
        <v>16</v>
      </c>
      <c r="K8" t="s">
        <v>50</v>
      </c>
      <c r="L8">
        <f t="shared" si="3"/>
        <v>12.55</v>
      </c>
      <c r="M8" t="s">
        <v>51</v>
      </c>
      <c r="N8">
        <f t="shared" si="4"/>
        <v>2982</v>
      </c>
      <c r="O8" t="s">
        <v>52</v>
      </c>
      <c r="P8">
        <f t="shared" si="5"/>
        <v>168.7</v>
      </c>
      <c r="Q8">
        <v>7</v>
      </c>
    </row>
    <row r="9" spans="1:18" x14ac:dyDescent="0.3">
      <c r="A9" t="s">
        <v>53</v>
      </c>
      <c r="B9" t="s">
        <v>54</v>
      </c>
      <c r="C9">
        <v>2013</v>
      </c>
      <c r="D9">
        <f t="shared" si="0"/>
        <v>7</v>
      </c>
      <c r="E9">
        <v>65000</v>
      </c>
      <c r="F9" t="s">
        <v>22</v>
      </c>
      <c r="G9">
        <f t="shared" si="1"/>
        <v>1</v>
      </c>
      <c r="H9" t="s">
        <v>15</v>
      </c>
      <c r="I9">
        <f t="shared" si="2"/>
        <v>1</v>
      </c>
      <c r="J9" t="s">
        <v>16</v>
      </c>
      <c r="K9" t="s">
        <v>55</v>
      </c>
      <c r="L9">
        <f t="shared" si="3"/>
        <v>21.1</v>
      </c>
      <c r="M9" t="s">
        <v>56</v>
      </c>
      <c r="N9">
        <f t="shared" si="4"/>
        <v>814</v>
      </c>
      <c r="O9" t="s">
        <v>57</v>
      </c>
      <c r="P9">
        <f t="shared" si="5"/>
        <v>55.2</v>
      </c>
      <c r="Q9">
        <v>5</v>
      </c>
    </row>
    <row r="10" spans="1:18" x14ac:dyDescent="0.3">
      <c r="A10" t="s">
        <v>58</v>
      </c>
      <c r="B10" t="s">
        <v>28</v>
      </c>
      <c r="C10">
        <v>2011</v>
      </c>
      <c r="D10">
        <f t="shared" si="0"/>
        <v>9</v>
      </c>
      <c r="E10">
        <v>66000</v>
      </c>
      <c r="F10" t="s">
        <v>22</v>
      </c>
      <c r="G10">
        <f t="shared" si="1"/>
        <v>1</v>
      </c>
      <c r="H10" t="s">
        <v>15</v>
      </c>
      <c r="I10">
        <f t="shared" si="2"/>
        <v>1</v>
      </c>
      <c r="J10" t="s">
        <v>23</v>
      </c>
      <c r="K10" t="s">
        <v>59</v>
      </c>
      <c r="L10">
        <f t="shared" si="3"/>
        <v>17</v>
      </c>
      <c r="M10" t="s">
        <v>60</v>
      </c>
      <c r="N10">
        <f t="shared" si="4"/>
        <v>1497</v>
      </c>
      <c r="O10" t="s">
        <v>61</v>
      </c>
      <c r="P10">
        <f t="shared" si="5"/>
        <v>118</v>
      </c>
      <c r="Q10">
        <v>5</v>
      </c>
    </row>
    <row r="11" spans="1:18" x14ac:dyDescent="0.3">
      <c r="A11" t="s">
        <v>62</v>
      </c>
      <c r="B11" t="s">
        <v>21</v>
      </c>
      <c r="C11">
        <v>2015</v>
      </c>
      <c r="D11">
        <f t="shared" si="0"/>
        <v>5</v>
      </c>
      <c r="E11">
        <v>54684</v>
      </c>
      <c r="F11" t="s">
        <v>29</v>
      </c>
      <c r="G11">
        <f t="shared" si="1"/>
        <v>0</v>
      </c>
      <c r="H11" t="s">
        <v>15</v>
      </c>
      <c r="I11">
        <f t="shared" si="2"/>
        <v>1</v>
      </c>
      <c r="J11" t="s">
        <v>16</v>
      </c>
      <c r="K11" t="s">
        <v>63</v>
      </c>
      <c r="L11">
        <f t="shared" si="3"/>
        <v>15.1</v>
      </c>
      <c r="M11" t="s">
        <v>45</v>
      </c>
      <c r="N11">
        <f t="shared" si="4"/>
        <v>2179</v>
      </c>
      <c r="O11" t="s">
        <v>46</v>
      </c>
      <c r="P11">
        <f t="shared" si="5"/>
        <v>140</v>
      </c>
      <c r="Q11">
        <v>7</v>
      </c>
    </row>
    <row r="12" spans="1:18" x14ac:dyDescent="0.3">
      <c r="A12" t="s">
        <v>64</v>
      </c>
      <c r="B12" t="s">
        <v>28</v>
      </c>
      <c r="C12">
        <v>2012</v>
      </c>
      <c r="D12">
        <f t="shared" si="0"/>
        <v>8</v>
      </c>
      <c r="E12">
        <v>78000</v>
      </c>
      <c r="F12" t="s">
        <v>29</v>
      </c>
      <c r="G12">
        <f t="shared" si="1"/>
        <v>0</v>
      </c>
      <c r="H12" t="s">
        <v>49</v>
      </c>
      <c r="I12">
        <f t="shared" si="2"/>
        <v>0</v>
      </c>
      <c r="J12" t="s">
        <v>23</v>
      </c>
      <c r="K12" t="s">
        <v>65</v>
      </c>
      <c r="L12">
        <f t="shared" si="3"/>
        <v>12.8</v>
      </c>
      <c r="M12" t="s">
        <v>66</v>
      </c>
      <c r="N12">
        <f t="shared" si="4"/>
        <v>1968</v>
      </c>
      <c r="O12" t="s">
        <v>67</v>
      </c>
      <c r="P12">
        <f t="shared" si="5"/>
        <v>167.6</v>
      </c>
      <c r="Q12">
        <v>5</v>
      </c>
    </row>
    <row r="13" spans="1:18" x14ac:dyDescent="0.3">
      <c r="A13" t="s">
        <v>68</v>
      </c>
      <c r="B13" t="s">
        <v>54</v>
      </c>
      <c r="C13">
        <v>2016</v>
      </c>
      <c r="D13">
        <f t="shared" si="0"/>
        <v>4</v>
      </c>
      <c r="E13">
        <v>21000</v>
      </c>
      <c r="F13" t="s">
        <v>22</v>
      </c>
      <c r="G13">
        <f t="shared" si="1"/>
        <v>1</v>
      </c>
      <c r="H13" t="s">
        <v>15</v>
      </c>
      <c r="I13">
        <f t="shared" si="2"/>
        <v>1</v>
      </c>
      <c r="J13" t="s">
        <v>16</v>
      </c>
      <c r="K13" t="s">
        <v>69</v>
      </c>
      <c r="L13">
        <f t="shared" si="3"/>
        <v>18.899999999999999</v>
      </c>
      <c r="M13" t="s">
        <v>41</v>
      </c>
      <c r="N13">
        <f t="shared" si="4"/>
        <v>1197</v>
      </c>
      <c r="O13" t="s">
        <v>70</v>
      </c>
      <c r="P13">
        <f t="shared" si="5"/>
        <v>82</v>
      </c>
      <c r="Q13">
        <v>5</v>
      </c>
    </row>
    <row r="14" spans="1:18" x14ac:dyDescent="0.3">
      <c r="A14" t="s">
        <v>71</v>
      </c>
      <c r="B14" t="s">
        <v>72</v>
      </c>
      <c r="C14">
        <v>2007</v>
      </c>
      <c r="D14">
        <f t="shared" si="0"/>
        <v>13</v>
      </c>
      <c r="E14">
        <v>90000</v>
      </c>
      <c r="F14" t="s">
        <v>22</v>
      </c>
      <c r="G14">
        <f t="shared" si="1"/>
        <v>1</v>
      </c>
      <c r="H14" t="s">
        <v>15</v>
      </c>
      <c r="I14">
        <f t="shared" si="2"/>
        <v>1</v>
      </c>
      <c r="J14" t="s">
        <v>73</v>
      </c>
      <c r="K14" t="s">
        <v>74</v>
      </c>
      <c r="L14">
        <f t="shared" si="3"/>
        <v>13.4</v>
      </c>
      <c r="M14" t="s">
        <v>75</v>
      </c>
      <c r="N14">
        <f t="shared" si="4"/>
        <v>1794</v>
      </c>
      <c r="O14" t="s">
        <v>76</v>
      </c>
      <c r="P14">
        <f t="shared" si="5"/>
        <v>125</v>
      </c>
      <c r="Q14">
        <v>5</v>
      </c>
    </row>
    <row r="15" spans="1:18" x14ac:dyDescent="0.3">
      <c r="A15" t="s">
        <v>77</v>
      </c>
      <c r="B15" t="s">
        <v>21</v>
      </c>
      <c r="C15">
        <v>2008</v>
      </c>
      <c r="D15">
        <f t="shared" si="0"/>
        <v>12</v>
      </c>
      <c r="E15">
        <v>87628</v>
      </c>
      <c r="F15" t="s">
        <v>29</v>
      </c>
      <c r="G15">
        <f t="shared" si="1"/>
        <v>0</v>
      </c>
      <c r="H15" t="s">
        <v>15</v>
      </c>
      <c r="I15">
        <f t="shared" si="2"/>
        <v>1</v>
      </c>
      <c r="J15" t="s">
        <v>16</v>
      </c>
      <c r="K15" t="s">
        <v>78</v>
      </c>
      <c r="L15">
        <f t="shared" si="3"/>
        <v>17.8</v>
      </c>
      <c r="M15" t="s">
        <v>79</v>
      </c>
      <c r="N15">
        <f t="shared" si="4"/>
        <v>1248</v>
      </c>
      <c r="O15" t="s">
        <v>80</v>
      </c>
      <c r="P15">
        <f t="shared" si="5"/>
        <v>75</v>
      </c>
      <c r="Q15">
        <v>5</v>
      </c>
    </row>
    <row r="16" spans="1:18" x14ac:dyDescent="0.3">
      <c r="A16" t="s">
        <v>81</v>
      </c>
      <c r="B16" t="s">
        <v>28</v>
      </c>
      <c r="C16">
        <v>2014</v>
      </c>
      <c r="D16">
        <f t="shared" si="0"/>
        <v>6</v>
      </c>
      <c r="E16">
        <v>45000</v>
      </c>
      <c r="F16" t="s">
        <v>22</v>
      </c>
      <c r="G16">
        <f t="shared" si="1"/>
        <v>1</v>
      </c>
      <c r="H16" t="s">
        <v>15</v>
      </c>
      <c r="I16">
        <f t="shared" si="2"/>
        <v>1</v>
      </c>
      <c r="J16" t="s">
        <v>16</v>
      </c>
      <c r="K16" t="s">
        <v>82</v>
      </c>
      <c r="L16">
        <f t="shared" si="3"/>
        <v>13.24</v>
      </c>
      <c r="M16" t="s">
        <v>83</v>
      </c>
      <c r="N16">
        <f t="shared" si="4"/>
        <v>1598</v>
      </c>
      <c r="O16" t="s">
        <v>84</v>
      </c>
      <c r="P16">
        <f t="shared" si="5"/>
        <v>102.5</v>
      </c>
      <c r="Q16">
        <v>5</v>
      </c>
    </row>
    <row r="17" spans="1:18" x14ac:dyDescent="0.3">
      <c r="A17" t="s">
        <v>85</v>
      </c>
      <c r="B17" t="s">
        <v>21</v>
      </c>
      <c r="C17">
        <v>2013</v>
      </c>
      <c r="D17">
        <f t="shared" si="0"/>
        <v>7</v>
      </c>
      <c r="E17">
        <v>30788</v>
      </c>
      <c r="F17" t="s">
        <v>29</v>
      </c>
      <c r="G17">
        <f t="shared" si="1"/>
        <v>0</v>
      </c>
      <c r="H17" t="s">
        <v>49</v>
      </c>
      <c r="I17">
        <f t="shared" si="2"/>
        <v>0</v>
      </c>
      <c r="J17" t="s">
        <v>16</v>
      </c>
      <c r="K17" t="s">
        <v>86</v>
      </c>
      <c r="L17">
        <f t="shared" si="3"/>
        <v>17.05</v>
      </c>
      <c r="M17" t="s">
        <v>87</v>
      </c>
      <c r="N17">
        <f t="shared" si="4"/>
        <v>1995</v>
      </c>
      <c r="O17" t="s">
        <v>88</v>
      </c>
      <c r="P17">
        <f t="shared" si="5"/>
        <v>184</v>
      </c>
      <c r="Q17">
        <v>5</v>
      </c>
    </row>
    <row r="18" spans="1:18" x14ac:dyDescent="0.3">
      <c r="A18" t="s">
        <v>89</v>
      </c>
      <c r="B18" t="s">
        <v>35</v>
      </c>
      <c r="C18">
        <v>2015</v>
      </c>
      <c r="D18">
        <f t="shared" si="0"/>
        <v>5</v>
      </c>
      <c r="E18">
        <v>39524</v>
      </c>
      <c r="F18" t="s">
        <v>29</v>
      </c>
      <c r="G18">
        <f t="shared" si="1"/>
        <v>0</v>
      </c>
      <c r="H18" t="s">
        <v>49</v>
      </c>
      <c r="I18">
        <f t="shared" si="2"/>
        <v>0</v>
      </c>
      <c r="J18" t="s">
        <v>16</v>
      </c>
      <c r="K18" t="s">
        <v>90</v>
      </c>
      <c r="L18">
        <f t="shared" si="3"/>
        <v>19.59</v>
      </c>
      <c r="M18" t="s">
        <v>87</v>
      </c>
      <c r="N18">
        <f t="shared" si="4"/>
        <v>1995</v>
      </c>
      <c r="O18" t="s">
        <v>88</v>
      </c>
      <c r="P18">
        <f t="shared" si="5"/>
        <v>184</v>
      </c>
      <c r="Q18">
        <v>5</v>
      </c>
    </row>
    <row r="19" spans="1:18" x14ac:dyDescent="0.3">
      <c r="A19" t="s">
        <v>91</v>
      </c>
      <c r="B19" t="s">
        <v>72</v>
      </c>
      <c r="C19">
        <v>2009</v>
      </c>
      <c r="D19">
        <f t="shared" si="0"/>
        <v>11</v>
      </c>
      <c r="E19">
        <v>140000</v>
      </c>
      <c r="F19" t="s">
        <v>29</v>
      </c>
      <c r="G19">
        <f t="shared" si="1"/>
        <v>0</v>
      </c>
      <c r="H19" t="s">
        <v>15</v>
      </c>
      <c r="I19">
        <f t="shared" si="2"/>
        <v>1</v>
      </c>
      <c r="J19" t="s">
        <v>16</v>
      </c>
      <c r="K19" t="s">
        <v>92</v>
      </c>
      <c r="L19">
        <f t="shared" si="3"/>
        <v>13.8</v>
      </c>
      <c r="M19" t="s">
        <v>93</v>
      </c>
      <c r="N19">
        <f t="shared" si="4"/>
        <v>1399</v>
      </c>
      <c r="O19" t="s">
        <v>94</v>
      </c>
      <c r="P19">
        <f t="shared" si="5"/>
        <v>68</v>
      </c>
      <c r="Q19">
        <v>5</v>
      </c>
    </row>
    <row r="20" spans="1:18" x14ac:dyDescent="0.3">
      <c r="A20" t="s">
        <v>95</v>
      </c>
      <c r="B20" t="s">
        <v>96</v>
      </c>
      <c r="C20">
        <v>2019</v>
      </c>
      <c r="D20">
        <f t="shared" si="0"/>
        <v>1</v>
      </c>
      <c r="E20">
        <v>15409</v>
      </c>
      <c r="F20" t="s">
        <v>22</v>
      </c>
      <c r="G20">
        <f t="shared" si="1"/>
        <v>1</v>
      </c>
      <c r="H20" t="s">
        <v>49</v>
      </c>
      <c r="I20">
        <f t="shared" si="2"/>
        <v>0</v>
      </c>
      <c r="J20" t="s">
        <v>16</v>
      </c>
      <c r="K20" t="s">
        <v>97</v>
      </c>
      <c r="L20">
        <f t="shared" si="3"/>
        <v>22</v>
      </c>
      <c r="M20" t="s">
        <v>41</v>
      </c>
      <c r="N20">
        <f t="shared" si="4"/>
        <v>1197</v>
      </c>
      <c r="O20" t="s">
        <v>98</v>
      </c>
      <c r="P20">
        <f t="shared" si="5"/>
        <v>81.8</v>
      </c>
      <c r="Q20">
        <v>5</v>
      </c>
    </row>
    <row r="21" spans="1:18" x14ac:dyDescent="0.3">
      <c r="A21" t="s">
        <v>99</v>
      </c>
      <c r="B21" t="s">
        <v>54</v>
      </c>
      <c r="C21">
        <v>2015</v>
      </c>
      <c r="D21">
        <f t="shared" si="0"/>
        <v>5</v>
      </c>
      <c r="E21">
        <v>36502</v>
      </c>
      <c r="F21" t="s">
        <v>22</v>
      </c>
      <c r="G21">
        <f t="shared" si="1"/>
        <v>1</v>
      </c>
      <c r="H21" t="s">
        <v>15</v>
      </c>
      <c r="I21">
        <f t="shared" si="2"/>
        <v>1</v>
      </c>
      <c r="J21" t="s">
        <v>16</v>
      </c>
      <c r="K21" t="s">
        <v>100</v>
      </c>
      <c r="L21">
        <f t="shared" si="3"/>
        <v>17.5</v>
      </c>
      <c r="M21" t="s">
        <v>101</v>
      </c>
      <c r="N21">
        <f t="shared" si="4"/>
        <v>1298</v>
      </c>
      <c r="O21" t="s">
        <v>102</v>
      </c>
      <c r="P21">
        <f t="shared" si="5"/>
        <v>85.8</v>
      </c>
      <c r="Q21">
        <v>5</v>
      </c>
    </row>
    <row r="22" spans="1:18" x14ac:dyDescent="0.3">
      <c r="A22" t="s">
        <v>103</v>
      </c>
      <c r="B22" t="s">
        <v>48</v>
      </c>
      <c r="C22">
        <v>2016</v>
      </c>
      <c r="D22">
        <f t="shared" si="0"/>
        <v>4</v>
      </c>
      <c r="E22">
        <v>200000</v>
      </c>
      <c r="F22" t="s">
        <v>29</v>
      </c>
      <c r="G22">
        <f t="shared" si="1"/>
        <v>0</v>
      </c>
      <c r="H22" t="s">
        <v>15</v>
      </c>
      <c r="I22">
        <f t="shared" si="2"/>
        <v>1</v>
      </c>
      <c r="J22" t="s">
        <v>16</v>
      </c>
      <c r="K22" t="s">
        <v>104</v>
      </c>
      <c r="L22">
        <f t="shared" si="3"/>
        <v>23.2</v>
      </c>
      <c r="M22" t="s">
        <v>79</v>
      </c>
      <c r="N22">
        <f t="shared" si="4"/>
        <v>1248</v>
      </c>
      <c r="O22" t="s">
        <v>105</v>
      </c>
      <c r="P22">
        <f t="shared" si="5"/>
        <v>73.94</v>
      </c>
      <c r="Q22">
        <v>5</v>
      </c>
    </row>
    <row r="23" spans="1:18" x14ac:dyDescent="0.3">
      <c r="A23" t="s">
        <v>106</v>
      </c>
      <c r="B23" t="s">
        <v>13</v>
      </c>
      <c r="C23">
        <v>2010</v>
      </c>
      <c r="D23">
        <f t="shared" si="0"/>
        <v>10</v>
      </c>
      <c r="E23">
        <v>70000</v>
      </c>
      <c r="F23" t="s">
        <v>22</v>
      </c>
      <c r="G23">
        <f t="shared" si="1"/>
        <v>1</v>
      </c>
      <c r="H23" t="s">
        <v>15</v>
      </c>
      <c r="I23">
        <f t="shared" si="2"/>
        <v>1</v>
      </c>
      <c r="J23" t="s">
        <v>16</v>
      </c>
      <c r="K23" t="s">
        <v>107</v>
      </c>
      <c r="L23">
        <f t="shared" si="3"/>
        <v>18.059999999999999</v>
      </c>
      <c r="M23" t="s">
        <v>108</v>
      </c>
      <c r="N23">
        <f t="shared" si="4"/>
        <v>1198</v>
      </c>
      <c r="O23" t="s">
        <v>80</v>
      </c>
      <c r="P23">
        <f t="shared" si="5"/>
        <v>75</v>
      </c>
      <c r="Q23">
        <v>5</v>
      </c>
    </row>
    <row r="24" spans="1:18" x14ac:dyDescent="0.3">
      <c r="A24" t="s">
        <v>20</v>
      </c>
      <c r="B24" t="s">
        <v>96</v>
      </c>
      <c r="C24">
        <v>2017</v>
      </c>
      <c r="D24">
        <f t="shared" si="0"/>
        <v>3</v>
      </c>
      <c r="E24">
        <v>36701</v>
      </c>
      <c r="F24" t="s">
        <v>22</v>
      </c>
      <c r="G24">
        <f t="shared" si="1"/>
        <v>1</v>
      </c>
      <c r="H24" t="s">
        <v>15</v>
      </c>
      <c r="I24">
        <f t="shared" si="2"/>
        <v>1</v>
      </c>
      <c r="J24" t="s">
        <v>16</v>
      </c>
      <c r="K24" t="s">
        <v>24</v>
      </c>
      <c r="L24">
        <f t="shared" si="3"/>
        <v>24.7</v>
      </c>
      <c r="M24" t="s">
        <v>25</v>
      </c>
      <c r="N24">
        <f t="shared" si="4"/>
        <v>796</v>
      </c>
      <c r="O24" t="s">
        <v>26</v>
      </c>
      <c r="P24">
        <f t="shared" si="5"/>
        <v>47.3</v>
      </c>
      <c r="Q24">
        <v>5</v>
      </c>
    </row>
    <row r="25" spans="1:18" x14ac:dyDescent="0.3">
      <c r="A25" t="s">
        <v>109</v>
      </c>
      <c r="B25" t="s">
        <v>110</v>
      </c>
      <c r="C25">
        <v>2009</v>
      </c>
      <c r="D25">
        <f t="shared" si="0"/>
        <v>11</v>
      </c>
      <c r="E25">
        <v>72000</v>
      </c>
      <c r="F25" t="s">
        <v>22</v>
      </c>
      <c r="G25">
        <f t="shared" si="1"/>
        <v>1</v>
      </c>
      <c r="H25" t="s">
        <v>15</v>
      </c>
      <c r="I25">
        <f t="shared" si="2"/>
        <v>1</v>
      </c>
      <c r="J25" t="s">
        <v>23</v>
      </c>
      <c r="K25" t="s">
        <v>100</v>
      </c>
      <c r="L25">
        <f t="shared" si="3"/>
        <v>17.5</v>
      </c>
      <c r="N25">
        <f t="shared" si="4"/>
        <v>1197</v>
      </c>
      <c r="P25">
        <f t="shared" si="5"/>
        <v>103</v>
      </c>
      <c r="Q25">
        <v>5</v>
      </c>
    </row>
    <row r="26" spans="1:18" x14ac:dyDescent="0.3">
      <c r="A26" t="s">
        <v>111</v>
      </c>
      <c r="B26" t="s">
        <v>110</v>
      </c>
      <c r="C26">
        <v>2011</v>
      </c>
      <c r="D26">
        <f t="shared" si="0"/>
        <v>9</v>
      </c>
      <c r="E26">
        <v>40000</v>
      </c>
      <c r="F26" t="s">
        <v>22</v>
      </c>
      <c r="G26">
        <f t="shared" si="1"/>
        <v>1</v>
      </c>
      <c r="H26" t="s">
        <v>15</v>
      </c>
      <c r="I26">
        <f t="shared" si="2"/>
        <v>1</v>
      </c>
      <c r="J26" t="s">
        <v>23</v>
      </c>
      <c r="K26" t="s">
        <v>112</v>
      </c>
      <c r="L26">
        <f t="shared" si="3"/>
        <v>15.5</v>
      </c>
      <c r="M26" t="s">
        <v>113</v>
      </c>
      <c r="N26">
        <f t="shared" si="4"/>
        <v>1799</v>
      </c>
      <c r="O26" t="s">
        <v>114</v>
      </c>
      <c r="P26">
        <f t="shared" si="5"/>
        <v>132</v>
      </c>
      <c r="Q26">
        <v>5</v>
      </c>
    </row>
    <row r="27" spans="1:18" x14ac:dyDescent="0.3">
      <c r="A27" t="s">
        <v>115</v>
      </c>
      <c r="B27" t="s">
        <v>48</v>
      </c>
      <c r="C27">
        <v>2005</v>
      </c>
      <c r="D27">
        <f t="shared" si="0"/>
        <v>15</v>
      </c>
      <c r="E27">
        <v>47000</v>
      </c>
      <c r="F27" t="s">
        <v>22</v>
      </c>
      <c r="G27">
        <f t="shared" si="1"/>
        <v>1</v>
      </c>
      <c r="H27" t="s">
        <v>15</v>
      </c>
      <c r="I27">
        <f t="shared" si="2"/>
        <v>1</v>
      </c>
      <c r="J27" t="s">
        <v>23</v>
      </c>
      <c r="K27" t="s">
        <v>92</v>
      </c>
      <c r="L27">
        <f t="shared" si="3"/>
        <v>13.8</v>
      </c>
      <c r="M27" t="s">
        <v>116</v>
      </c>
      <c r="N27">
        <f t="shared" si="4"/>
        <v>1299</v>
      </c>
      <c r="O27" t="s">
        <v>117</v>
      </c>
      <c r="P27">
        <f t="shared" si="5"/>
        <v>70</v>
      </c>
      <c r="Q27">
        <v>5</v>
      </c>
    </row>
    <row r="28" spans="1:18" x14ac:dyDescent="0.3">
      <c r="A28" t="s">
        <v>118</v>
      </c>
      <c r="B28" t="s">
        <v>48</v>
      </c>
      <c r="C28">
        <v>2006</v>
      </c>
      <c r="D28">
        <f t="shared" si="0"/>
        <v>14</v>
      </c>
      <c r="E28">
        <v>93500</v>
      </c>
      <c r="F28" t="s">
        <v>22</v>
      </c>
      <c r="G28">
        <f t="shared" si="1"/>
        <v>1</v>
      </c>
      <c r="H28" t="s">
        <v>15</v>
      </c>
      <c r="I28">
        <f t="shared" si="2"/>
        <v>1</v>
      </c>
      <c r="J28" t="s">
        <v>23</v>
      </c>
      <c r="K28" t="s">
        <v>119</v>
      </c>
      <c r="L28">
        <f t="shared" si="3"/>
        <v>19.7</v>
      </c>
      <c r="M28" t="s">
        <v>25</v>
      </c>
      <c r="N28">
        <f t="shared" si="4"/>
        <v>796</v>
      </c>
      <c r="O28" t="s">
        <v>120</v>
      </c>
      <c r="P28">
        <f t="shared" si="5"/>
        <v>46.3</v>
      </c>
      <c r="Q28">
        <v>5</v>
      </c>
    </row>
    <row r="29" spans="1:18" x14ac:dyDescent="0.3">
      <c r="A29" t="s">
        <v>121</v>
      </c>
      <c r="B29" t="s">
        <v>48</v>
      </c>
      <c r="C29">
        <v>2015</v>
      </c>
      <c r="D29">
        <f t="shared" si="0"/>
        <v>5</v>
      </c>
      <c r="E29">
        <v>52000</v>
      </c>
      <c r="F29" t="s">
        <v>29</v>
      </c>
      <c r="G29">
        <f t="shared" si="1"/>
        <v>0</v>
      </c>
      <c r="H29" t="s">
        <v>15</v>
      </c>
      <c r="I29">
        <f t="shared" si="2"/>
        <v>1</v>
      </c>
      <c r="J29" t="s">
        <v>16</v>
      </c>
      <c r="K29" t="s">
        <v>122</v>
      </c>
      <c r="L29">
        <f t="shared" si="3"/>
        <v>27.3</v>
      </c>
      <c r="M29" t="s">
        <v>123</v>
      </c>
      <c r="N29">
        <f t="shared" si="4"/>
        <v>1498</v>
      </c>
      <c r="O29" t="s">
        <v>124</v>
      </c>
      <c r="P29">
        <f t="shared" si="5"/>
        <v>98.6</v>
      </c>
      <c r="Q29">
        <v>5</v>
      </c>
    </row>
    <row r="30" spans="1:18" x14ac:dyDescent="0.3">
      <c r="A30" t="s">
        <v>125</v>
      </c>
      <c r="B30" t="s">
        <v>13</v>
      </c>
      <c r="C30">
        <v>2015</v>
      </c>
      <c r="D30">
        <f t="shared" si="0"/>
        <v>5</v>
      </c>
      <c r="E30">
        <v>55429</v>
      </c>
      <c r="F30" t="s">
        <v>29</v>
      </c>
      <c r="G30">
        <f t="shared" si="1"/>
        <v>0</v>
      </c>
      <c r="H30" t="s">
        <v>49</v>
      </c>
      <c r="I30">
        <f t="shared" si="2"/>
        <v>0</v>
      </c>
      <c r="J30" t="s">
        <v>23</v>
      </c>
      <c r="K30" t="s">
        <v>126</v>
      </c>
      <c r="L30">
        <f t="shared" si="3"/>
        <v>21.66</v>
      </c>
      <c r="M30" t="s">
        <v>123</v>
      </c>
      <c r="N30">
        <f t="shared" si="4"/>
        <v>1498</v>
      </c>
      <c r="O30" t="s">
        <v>127</v>
      </c>
      <c r="P30">
        <f t="shared" si="5"/>
        <v>103.52</v>
      </c>
      <c r="Q30">
        <v>5</v>
      </c>
    </row>
    <row r="31" spans="1:18" x14ac:dyDescent="0.3">
      <c r="A31" t="s">
        <v>128</v>
      </c>
      <c r="B31" t="s">
        <v>28</v>
      </c>
      <c r="C31">
        <v>2011</v>
      </c>
      <c r="D31">
        <f t="shared" si="0"/>
        <v>9</v>
      </c>
      <c r="E31">
        <v>133000</v>
      </c>
      <c r="F31" t="s">
        <v>22</v>
      </c>
      <c r="G31">
        <f t="shared" si="1"/>
        <v>1</v>
      </c>
      <c r="H31" t="s">
        <v>15</v>
      </c>
      <c r="I31">
        <f t="shared" si="2"/>
        <v>1</v>
      </c>
      <c r="J31" t="s">
        <v>23</v>
      </c>
      <c r="K31" t="s">
        <v>59</v>
      </c>
      <c r="L31">
        <f t="shared" si="3"/>
        <v>17</v>
      </c>
      <c r="M31" t="s">
        <v>41</v>
      </c>
      <c r="N31">
        <f t="shared" si="4"/>
        <v>1197</v>
      </c>
      <c r="O31" t="s">
        <v>129</v>
      </c>
      <c r="P31">
        <f t="shared" si="5"/>
        <v>80</v>
      </c>
      <c r="Q31">
        <v>5</v>
      </c>
    </row>
    <row r="32" spans="1:18" x14ac:dyDescent="0.3">
      <c r="A32" t="s">
        <v>130</v>
      </c>
      <c r="B32" t="s">
        <v>72</v>
      </c>
      <c r="C32">
        <v>2014</v>
      </c>
      <c r="D32">
        <f t="shared" si="0"/>
        <v>6</v>
      </c>
      <c r="E32">
        <v>70000</v>
      </c>
      <c r="F32" t="s">
        <v>29</v>
      </c>
      <c r="G32">
        <f t="shared" si="1"/>
        <v>0</v>
      </c>
      <c r="H32" t="s">
        <v>15</v>
      </c>
      <c r="I32">
        <f t="shared" si="2"/>
        <v>1</v>
      </c>
      <c r="J32" t="s">
        <v>23</v>
      </c>
      <c r="K32" t="s">
        <v>36</v>
      </c>
      <c r="L32">
        <f t="shared" si="3"/>
        <v>23.59</v>
      </c>
      <c r="M32" t="s">
        <v>37</v>
      </c>
      <c r="N32">
        <f t="shared" si="4"/>
        <v>1364</v>
      </c>
      <c r="O32" t="s">
        <v>131</v>
      </c>
      <c r="P32">
        <f t="shared" si="5"/>
        <v>67.06</v>
      </c>
      <c r="Q32">
        <v>5</v>
      </c>
      <c r="R32" t="s">
        <v>132</v>
      </c>
    </row>
    <row r="33" spans="1:18" x14ac:dyDescent="0.3">
      <c r="A33" t="s">
        <v>133</v>
      </c>
      <c r="B33" t="s">
        <v>48</v>
      </c>
      <c r="C33">
        <v>2014</v>
      </c>
      <c r="D33">
        <f t="shared" si="0"/>
        <v>6</v>
      </c>
      <c r="E33">
        <v>68000</v>
      </c>
      <c r="F33" t="s">
        <v>29</v>
      </c>
      <c r="G33">
        <f t="shared" si="1"/>
        <v>0</v>
      </c>
      <c r="H33" t="s">
        <v>15</v>
      </c>
      <c r="I33">
        <f t="shared" si="2"/>
        <v>1</v>
      </c>
      <c r="J33" t="s">
        <v>16</v>
      </c>
      <c r="K33" t="s">
        <v>134</v>
      </c>
      <c r="L33">
        <f t="shared" si="3"/>
        <v>15.11</v>
      </c>
      <c r="M33" t="s">
        <v>83</v>
      </c>
      <c r="N33">
        <f t="shared" si="4"/>
        <v>1598</v>
      </c>
      <c r="O33" t="s">
        <v>135</v>
      </c>
      <c r="P33">
        <f t="shared" si="5"/>
        <v>103.6</v>
      </c>
      <c r="Q33">
        <v>5</v>
      </c>
    </row>
    <row r="34" spans="1:18" x14ac:dyDescent="0.3">
      <c r="A34" t="s">
        <v>136</v>
      </c>
      <c r="B34" t="s">
        <v>48</v>
      </c>
      <c r="C34">
        <v>2010</v>
      </c>
      <c r="D34">
        <f t="shared" si="0"/>
        <v>10</v>
      </c>
      <c r="E34">
        <v>71000</v>
      </c>
      <c r="F34" t="s">
        <v>22</v>
      </c>
      <c r="G34">
        <f t="shared" si="1"/>
        <v>1</v>
      </c>
      <c r="H34" t="s">
        <v>15</v>
      </c>
      <c r="I34">
        <f t="shared" si="2"/>
        <v>1</v>
      </c>
      <c r="J34" t="s">
        <v>23</v>
      </c>
      <c r="K34" t="s">
        <v>137</v>
      </c>
      <c r="L34">
        <f t="shared" si="3"/>
        <v>19.809999999999999</v>
      </c>
      <c r="M34" t="s">
        <v>138</v>
      </c>
      <c r="N34">
        <f t="shared" si="4"/>
        <v>1086</v>
      </c>
      <c r="O34" t="s">
        <v>139</v>
      </c>
      <c r="P34">
        <f t="shared" si="5"/>
        <v>68.05</v>
      </c>
      <c r="Q34">
        <v>5</v>
      </c>
    </row>
    <row r="35" spans="1:18" x14ac:dyDescent="0.3">
      <c r="A35" t="s">
        <v>140</v>
      </c>
      <c r="B35" t="s">
        <v>72</v>
      </c>
      <c r="C35">
        <v>2012</v>
      </c>
      <c r="D35">
        <f t="shared" si="0"/>
        <v>8</v>
      </c>
      <c r="E35">
        <v>121000</v>
      </c>
      <c r="F35" t="s">
        <v>29</v>
      </c>
      <c r="G35">
        <f t="shared" si="1"/>
        <v>0</v>
      </c>
      <c r="H35" t="s">
        <v>15</v>
      </c>
      <c r="I35">
        <f t="shared" si="2"/>
        <v>1</v>
      </c>
      <c r="J35" t="s">
        <v>16</v>
      </c>
      <c r="K35" t="s">
        <v>141</v>
      </c>
      <c r="L35">
        <f t="shared" si="3"/>
        <v>10.5</v>
      </c>
      <c r="M35" t="s">
        <v>142</v>
      </c>
      <c r="N35">
        <f t="shared" si="4"/>
        <v>2835</v>
      </c>
      <c r="O35" t="s">
        <v>143</v>
      </c>
      <c r="P35">
        <f t="shared" si="5"/>
        <v>107.2</v>
      </c>
      <c r="Q35">
        <v>6</v>
      </c>
    </row>
    <row r="36" spans="1:18" x14ac:dyDescent="0.3">
      <c r="A36" t="s">
        <v>144</v>
      </c>
      <c r="B36" t="s">
        <v>145</v>
      </c>
      <c r="C36">
        <v>2015</v>
      </c>
      <c r="D36">
        <f t="shared" si="0"/>
        <v>5</v>
      </c>
      <c r="E36">
        <v>107000</v>
      </c>
      <c r="F36" t="s">
        <v>29</v>
      </c>
      <c r="G36">
        <f t="shared" si="1"/>
        <v>0</v>
      </c>
      <c r="H36" t="s">
        <v>15</v>
      </c>
      <c r="I36">
        <f t="shared" si="2"/>
        <v>1</v>
      </c>
      <c r="J36" t="s">
        <v>16</v>
      </c>
      <c r="K36" t="s">
        <v>146</v>
      </c>
      <c r="L36">
        <f t="shared" si="3"/>
        <v>23.4</v>
      </c>
      <c r="M36" t="s">
        <v>79</v>
      </c>
      <c r="N36">
        <f t="shared" si="4"/>
        <v>1248</v>
      </c>
      <c r="O36" t="s">
        <v>147</v>
      </c>
      <c r="P36">
        <f t="shared" si="5"/>
        <v>74</v>
      </c>
      <c r="Q36">
        <v>5</v>
      </c>
    </row>
    <row r="37" spans="1:18" x14ac:dyDescent="0.3">
      <c r="A37" t="s">
        <v>148</v>
      </c>
      <c r="B37" t="s">
        <v>72</v>
      </c>
      <c r="C37">
        <v>2015</v>
      </c>
      <c r="D37">
        <f t="shared" si="0"/>
        <v>5</v>
      </c>
      <c r="E37">
        <v>51000</v>
      </c>
      <c r="F37" t="s">
        <v>22</v>
      </c>
      <c r="G37">
        <f t="shared" si="1"/>
        <v>1</v>
      </c>
      <c r="H37" t="s">
        <v>15</v>
      </c>
      <c r="I37">
        <f t="shared" si="2"/>
        <v>1</v>
      </c>
      <c r="J37" t="s">
        <v>16</v>
      </c>
      <c r="K37" t="s">
        <v>149</v>
      </c>
      <c r="L37">
        <f t="shared" si="3"/>
        <v>19.100000000000001</v>
      </c>
      <c r="M37" t="s">
        <v>41</v>
      </c>
      <c r="N37">
        <f t="shared" si="4"/>
        <v>1197</v>
      </c>
      <c r="O37" t="s">
        <v>102</v>
      </c>
      <c r="P37">
        <f t="shared" si="5"/>
        <v>85.8</v>
      </c>
      <c r="Q37">
        <v>5</v>
      </c>
    </row>
    <row r="38" spans="1:18" x14ac:dyDescent="0.3">
      <c r="A38" t="s">
        <v>150</v>
      </c>
      <c r="B38" t="s">
        <v>28</v>
      </c>
      <c r="C38">
        <v>2017</v>
      </c>
      <c r="D38">
        <f t="shared" si="0"/>
        <v>3</v>
      </c>
      <c r="E38">
        <v>13500</v>
      </c>
      <c r="F38" t="s">
        <v>22</v>
      </c>
      <c r="G38">
        <f t="shared" si="1"/>
        <v>1</v>
      </c>
      <c r="H38" t="s">
        <v>49</v>
      </c>
      <c r="I38">
        <f t="shared" si="2"/>
        <v>0</v>
      </c>
      <c r="J38" t="s">
        <v>16</v>
      </c>
      <c r="K38" t="s">
        <v>151</v>
      </c>
      <c r="L38">
        <f t="shared" si="3"/>
        <v>14.84</v>
      </c>
      <c r="M38" t="s">
        <v>83</v>
      </c>
      <c r="N38">
        <f t="shared" si="4"/>
        <v>1598</v>
      </c>
      <c r="O38" t="s">
        <v>127</v>
      </c>
      <c r="P38">
        <f t="shared" si="5"/>
        <v>103.52</v>
      </c>
      <c r="Q38">
        <v>5</v>
      </c>
      <c r="R38" t="s">
        <v>152</v>
      </c>
    </row>
    <row r="39" spans="1:18" x14ac:dyDescent="0.3">
      <c r="A39" t="s">
        <v>153</v>
      </c>
      <c r="B39" t="s">
        <v>110</v>
      </c>
      <c r="C39">
        <v>2016</v>
      </c>
      <c r="D39">
        <f t="shared" si="0"/>
        <v>4</v>
      </c>
      <c r="E39">
        <v>13000</v>
      </c>
      <c r="F39" t="s">
        <v>22</v>
      </c>
      <c r="G39">
        <f t="shared" si="1"/>
        <v>1</v>
      </c>
      <c r="H39" t="s">
        <v>15</v>
      </c>
      <c r="I39">
        <f t="shared" si="2"/>
        <v>1</v>
      </c>
      <c r="J39" t="s">
        <v>16</v>
      </c>
      <c r="K39" t="s">
        <v>154</v>
      </c>
      <c r="L39">
        <f t="shared" si="3"/>
        <v>15.29</v>
      </c>
      <c r="M39" t="s">
        <v>155</v>
      </c>
      <c r="N39">
        <f t="shared" si="4"/>
        <v>1591</v>
      </c>
      <c r="O39" t="s">
        <v>156</v>
      </c>
      <c r="P39">
        <f t="shared" si="5"/>
        <v>121.3</v>
      </c>
      <c r="Q39">
        <v>5</v>
      </c>
    </row>
    <row r="40" spans="1:18" x14ac:dyDescent="0.3">
      <c r="A40" t="s">
        <v>157</v>
      </c>
      <c r="B40" t="s">
        <v>48</v>
      </c>
      <c r="C40">
        <v>2010</v>
      </c>
      <c r="D40">
        <f t="shared" si="0"/>
        <v>10</v>
      </c>
      <c r="E40">
        <v>81000</v>
      </c>
      <c r="F40" t="s">
        <v>29</v>
      </c>
      <c r="G40">
        <f t="shared" si="1"/>
        <v>0</v>
      </c>
      <c r="H40" t="s">
        <v>15</v>
      </c>
      <c r="I40">
        <f t="shared" si="2"/>
        <v>1</v>
      </c>
      <c r="J40" t="s">
        <v>16</v>
      </c>
      <c r="K40" t="s">
        <v>65</v>
      </c>
      <c r="L40">
        <f t="shared" si="3"/>
        <v>12.8</v>
      </c>
      <c r="M40" t="s">
        <v>158</v>
      </c>
      <c r="N40">
        <f t="shared" si="4"/>
        <v>2494</v>
      </c>
      <c r="O40" t="s">
        <v>159</v>
      </c>
      <c r="P40">
        <f t="shared" si="5"/>
        <v>102</v>
      </c>
      <c r="Q40">
        <v>8</v>
      </c>
    </row>
    <row r="41" spans="1:18" x14ac:dyDescent="0.3">
      <c r="A41" t="s">
        <v>160</v>
      </c>
      <c r="B41" t="s">
        <v>28</v>
      </c>
      <c r="C41">
        <v>2012</v>
      </c>
      <c r="D41">
        <f t="shared" si="0"/>
        <v>8</v>
      </c>
      <c r="E41">
        <v>66889</v>
      </c>
      <c r="F41" t="s">
        <v>29</v>
      </c>
      <c r="G41">
        <f t="shared" si="1"/>
        <v>0</v>
      </c>
      <c r="H41" t="s">
        <v>49</v>
      </c>
      <c r="I41">
        <f t="shared" si="2"/>
        <v>0</v>
      </c>
      <c r="J41" t="s">
        <v>16</v>
      </c>
      <c r="K41" t="s">
        <v>161</v>
      </c>
      <c r="L41">
        <f t="shared" si="3"/>
        <v>22.48</v>
      </c>
      <c r="M41" t="s">
        <v>87</v>
      </c>
      <c r="N41">
        <f t="shared" si="4"/>
        <v>1995</v>
      </c>
      <c r="O41" t="s">
        <v>162</v>
      </c>
      <c r="P41">
        <f t="shared" si="5"/>
        <v>190</v>
      </c>
      <c r="Q41">
        <v>5</v>
      </c>
      <c r="R41" t="s">
        <v>163</v>
      </c>
    </row>
    <row r="42" spans="1:18" x14ac:dyDescent="0.3">
      <c r="A42" t="s">
        <v>164</v>
      </c>
      <c r="B42" t="s">
        <v>165</v>
      </c>
      <c r="C42">
        <v>2018</v>
      </c>
      <c r="D42">
        <f t="shared" si="0"/>
        <v>2</v>
      </c>
      <c r="E42">
        <v>32000</v>
      </c>
      <c r="F42" t="s">
        <v>29</v>
      </c>
      <c r="G42">
        <f t="shared" si="1"/>
        <v>0</v>
      </c>
      <c r="H42" t="s">
        <v>15</v>
      </c>
      <c r="I42">
        <f t="shared" si="2"/>
        <v>1</v>
      </c>
      <c r="J42" t="s">
        <v>16</v>
      </c>
      <c r="K42" t="s">
        <v>166</v>
      </c>
      <c r="L42">
        <f t="shared" si="3"/>
        <v>27.39</v>
      </c>
      <c r="M42" t="s">
        <v>79</v>
      </c>
      <c r="N42">
        <f t="shared" si="4"/>
        <v>1248</v>
      </c>
      <c r="O42" t="s">
        <v>147</v>
      </c>
      <c r="P42">
        <f t="shared" si="5"/>
        <v>74</v>
      </c>
      <c r="Q42">
        <v>5</v>
      </c>
    </row>
    <row r="43" spans="1:18" x14ac:dyDescent="0.3">
      <c r="A43" t="s">
        <v>167</v>
      </c>
      <c r="B43" t="s">
        <v>48</v>
      </c>
      <c r="C43">
        <v>2013</v>
      </c>
      <c r="D43">
        <f t="shared" si="0"/>
        <v>7</v>
      </c>
      <c r="E43">
        <v>87001</v>
      </c>
      <c r="F43" t="s">
        <v>29</v>
      </c>
      <c r="G43">
        <f t="shared" si="1"/>
        <v>0</v>
      </c>
      <c r="H43" t="s">
        <v>49</v>
      </c>
      <c r="I43">
        <f t="shared" si="2"/>
        <v>0</v>
      </c>
      <c r="J43" t="s">
        <v>16</v>
      </c>
      <c r="K43" t="s">
        <v>168</v>
      </c>
      <c r="L43">
        <f t="shared" si="3"/>
        <v>17.11</v>
      </c>
      <c r="M43" t="s">
        <v>66</v>
      </c>
      <c r="N43">
        <f t="shared" si="4"/>
        <v>1968</v>
      </c>
      <c r="O43" t="s">
        <v>169</v>
      </c>
      <c r="P43">
        <f t="shared" si="5"/>
        <v>174.33</v>
      </c>
      <c r="Q43">
        <v>5</v>
      </c>
    </row>
    <row r="44" spans="1:18" x14ac:dyDescent="0.3">
      <c r="A44" t="s">
        <v>170</v>
      </c>
      <c r="B44" t="s">
        <v>35</v>
      </c>
      <c r="C44">
        <v>2013</v>
      </c>
      <c r="D44">
        <f t="shared" si="0"/>
        <v>7</v>
      </c>
      <c r="E44">
        <v>55000</v>
      </c>
      <c r="F44" t="s">
        <v>29</v>
      </c>
      <c r="G44">
        <f t="shared" si="1"/>
        <v>0</v>
      </c>
      <c r="H44" t="s">
        <v>49</v>
      </c>
      <c r="I44">
        <f t="shared" si="2"/>
        <v>0</v>
      </c>
      <c r="J44" t="s">
        <v>23</v>
      </c>
      <c r="K44" t="s">
        <v>171</v>
      </c>
      <c r="L44">
        <f t="shared" si="3"/>
        <v>16.55</v>
      </c>
      <c r="M44" t="s">
        <v>66</v>
      </c>
      <c r="N44">
        <f t="shared" si="4"/>
        <v>1968</v>
      </c>
      <c r="O44" t="s">
        <v>46</v>
      </c>
      <c r="P44">
        <f t="shared" si="5"/>
        <v>140</v>
      </c>
      <c r="Q44">
        <v>5</v>
      </c>
    </row>
    <row r="45" spans="1:18" x14ac:dyDescent="0.3">
      <c r="A45" t="s">
        <v>172</v>
      </c>
      <c r="B45" t="s">
        <v>54</v>
      </c>
      <c r="C45">
        <v>2018</v>
      </c>
      <c r="D45">
        <f t="shared" si="0"/>
        <v>2</v>
      </c>
      <c r="E45">
        <v>4000</v>
      </c>
      <c r="F45" t="s">
        <v>22</v>
      </c>
      <c r="G45">
        <f t="shared" si="1"/>
        <v>1</v>
      </c>
      <c r="H45" t="s">
        <v>15</v>
      </c>
      <c r="I45">
        <f t="shared" si="2"/>
        <v>1</v>
      </c>
      <c r="J45" t="s">
        <v>16</v>
      </c>
      <c r="K45" t="s">
        <v>173</v>
      </c>
      <c r="L45">
        <f t="shared" si="3"/>
        <v>15.41</v>
      </c>
      <c r="M45" t="s">
        <v>83</v>
      </c>
      <c r="N45">
        <f t="shared" si="4"/>
        <v>1598</v>
      </c>
      <c r="O45" t="s">
        <v>127</v>
      </c>
      <c r="P45">
        <f t="shared" si="5"/>
        <v>103.52</v>
      </c>
      <c r="Q45">
        <v>5</v>
      </c>
      <c r="R45" t="s">
        <v>174</v>
      </c>
    </row>
    <row r="46" spans="1:18" x14ac:dyDescent="0.3">
      <c r="A46" t="s">
        <v>175</v>
      </c>
      <c r="B46" t="s">
        <v>96</v>
      </c>
      <c r="C46">
        <v>2017</v>
      </c>
      <c r="D46">
        <f t="shared" si="0"/>
        <v>3</v>
      </c>
      <c r="E46">
        <v>27778</v>
      </c>
      <c r="F46" t="s">
        <v>29</v>
      </c>
      <c r="G46">
        <f t="shared" si="1"/>
        <v>0</v>
      </c>
      <c r="H46" t="s">
        <v>15</v>
      </c>
      <c r="I46">
        <f t="shared" si="2"/>
        <v>1</v>
      </c>
      <c r="J46" t="s">
        <v>16</v>
      </c>
      <c r="K46" t="s">
        <v>176</v>
      </c>
      <c r="L46">
        <f t="shared" si="3"/>
        <v>24.52</v>
      </c>
      <c r="M46" t="s">
        <v>79</v>
      </c>
      <c r="N46">
        <f t="shared" si="4"/>
        <v>1248</v>
      </c>
      <c r="O46" t="s">
        <v>177</v>
      </c>
      <c r="P46">
        <f t="shared" si="5"/>
        <v>88.5</v>
      </c>
      <c r="Q46">
        <v>7</v>
      </c>
    </row>
    <row r="47" spans="1:18" x14ac:dyDescent="0.3">
      <c r="A47" t="s">
        <v>178</v>
      </c>
      <c r="B47" t="s">
        <v>28</v>
      </c>
      <c r="C47">
        <v>2017</v>
      </c>
      <c r="D47">
        <f t="shared" si="0"/>
        <v>3</v>
      </c>
      <c r="E47">
        <v>5000</v>
      </c>
      <c r="F47" t="s">
        <v>22</v>
      </c>
      <c r="G47">
        <f t="shared" si="1"/>
        <v>1</v>
      </c>
      <c r="H47" t="s">
        <v>15</v>
      </c>
      <c r="I47">
        <f t="shared" si="2"/>
        <v>1</v>
      </c>
      <c r="J47" t="s">
        <v>16</v>
      </c>
      <c r="K47" t="s">
        <v>179</v>
      </c>
      <c r="L47">
        <f t="shared" si="3"/>
        <v>20.73</v>
      </c>
      <c r="M47" t="s">
        <v>180</v>
      </c>
      <c r="N47">
        <f t="shared" si="4"/>
        <v>1373</v>
      </c>
      <c r="O47" t="s">
        <v>181</v>
      </c>
      <c r="P47">
        <f t="shared" si="5"/>
        <v>91.1</v>
      </c>
      <c r="Q47">
        <v>5</v>
      </c>
    </row>
    <row r="48" spans="1:18" x14ac:dyDescent="0.3">
      <c r="A48" t="s">
        <v>182</v>
      </c>
      <c r="B48" t="s">
        <v>48</v>
      </c>
      <c r="C48">
        <v>2014</v>
      </c>
      <c r="D48">
        <f t="shared" si="0"/>
        <v>6</v>
      </c>
      <c r="E48">
        <v>72000</v>
      </c>
      <c r="F48" t="s">
        <v>22</v>
      </c>
      <c r="G48">
        <f t="shared" si="1"/>
        <v>1</v>
      </c>
      <c r="H48" t="s">
        <v>15</v>
      </c>
      <c r="I48">
        <f t="shared" si="2"/>
        <v>1</v>
      </c>
      <c r="J48" t="s">
        <v>16</v>
      </c>
      <c r="K48" t="s">
        <v>179</v>
      </c>
      <c r="L48">
        <f t="shared" si="3"/>
        <v>20.73</v>
      </c>
      <c r="M48" t="s">
        <v>180</v>
      </c>
      <c r="N48">
        <f t="shared" si="4"/>
        <v>1373</v>
      </c>
      <c r="O48" t="s">
        <v>181</v>
      </c>
      <c r="P48">
        <f t="shared" si="5"/>
        <v>91.1</v>
      </c>
      <c r="Q48">
        <v>5</v>
      </c>
    </row>
    <row r="49" spans="1:18" x14ac:dyDescent="0.3">
      <c r="A49" t="s">
        <v>183</v>
      </c>
      <c r="B49" t="s">
        <v>72</v>
      </c>
      <c r="C49">
        <v>2015</v>
      </c>
      <c r="D49">
        <f t="shared" si="0"/>
        <v>5</v>
      </c>
      <c r="E49">
        <v>21000</v>
      </c>
      <c r="F49" t="s">
        <v>29</v>
      </c>
      <c r="G49">
        <f t="shared" si="1"/>
        <v>0</v>
      </c>
      <c r="H49" t="s">
        <v>49</v>
      </c>
      <c r="I49">
        <f t="shared" si="2"/>
        <v>0</v>
      </c>
      <c r="J49" t="s">
        <v>16</v>
      </c>
      <c r="K49" t="s">
        <v>184</v>
      </c>
      <c r="L49">
        <f t="shared" si="3"/>
        <v>20</v>
      </c>
      <c r="M49" t="s">
        <v>185</v>
      </c>
      <c r="N49">
        <f t="shared" si="4"/>
        <v>2143</v>
      </c>
      <c r="O49" t="s">
        <v>186</v>
      </c>
      <c r="P49">
        <f t="shared" si="5"/>
        <v>136</v>
      </c>
      <c r="Q49">
        <v>5</v>
      </c>
    </row>
    <row r="50" spans="1:18" x14ac:dyDescent="0.3">
      <c r="A50" t="s">
        <v>187</v>
      </c>
      <c r="B50" t="s">
        <v>96</v>
      </c>
      <c r="C50">
        <v>2015</v>
      </c>
      <c r="D50">
        <f t="shared" si="0"/>
        <v>5</v>
      </c>
      <c r="E50">
        <v>59299</v>
      </c>
      <c r="F50" t="s">
        <v>29</v>
      </c>
      <c r="G50">
        <f t="shared" si="1"/>
        <v>0</v>
      </c>
      <c r="H50" t="s">
        <v>15</v>
      </c>
      <c r="I50">
        <f t="shared" si="2"/>
        <v>1</v>
      </c>
      <c r="J50" t="s">
        <v>16</v>
      </c>
      <c r="K50" t="s">
        <v>188</v>
      </c>
      <c r="L50">
        <f t="shared" si="3"/>
        <v>12.99</v>
      </c>
      <c r="M50" t="s">
        <v>158</v>
      </c>
      <c r="N50">
        <f t="shared" si="4"/>
        <v>2494</v>
      </c>
      <c r="O50" t="s">
        <v>189</v>
      </c>
      <c r="P50">
        <f t="shared" si="5"/>
        <v>100.6</v>
      </c>
      <c r="Q50">
        <v>7</v>
      </c>
    </row>
    <row r="51" spans="1:18" x14ac:dyDescent="0.3">
      <c r="A51" t="s">
        <v>190</v>
      </c>
      <c r="B51" t="s">
        <v>165</v>
      </c>
      <c r="C51">
        <v>2014</v>
      </c>
      <c r="D51">
        <f t="shared" si="0"/>
        <v>6</v>
      </c>
      <c r="E51">
        <v>75000</v>
      </c>
      <c r="F51" t="s">
        <v>29</v>
      </c>
      <c r="G51">
        <f t="shared" si="1"/>
        <v>0</v>
      </c>
      <c r="H51" t="s">
        <v>49</v>
      </c>
      <c r="I51">
        <f t="shared" si="2"/>
        <v>0</v>
      </c>
      <c r="J51" t="s">
        <v>16</v>
      </c>
      <c r="K51" t="s">
        <v>191</v>
      </c>
      <c r="L51">
        <f t="shared" si="3"/>
        <v>18.88</v>
      </c>
      <c r="M51" t="s">
        <v>87</v>
      </c>
      <c r="N51">
        <f t="shared" si="4"/>
        <v>1995</v>
      </c>
      <c r="O51" t="s">
        <v>88</v>
      </c>
      <c r="P51">
        <f t="shared" si="5"/>
        <v>184</v>
      </c>
      <c r="Q51">
        <v>5</v>
      </c>
    </row>
    <row r="52" spans="1:18" x14ac:dyDescent="0.3">
      <c r="A52" t="s">
        <v>20</v>
      </c>
      <c r="B52" t="s">
        <v>96</v>
      </c>
      <c r="C52">
        <v>2019</v>
      </c>
      <c r="D52">
        <f t="shared" si="0"/>
        <v>1</v>
      </c>
      <c r="E52">
        <v>3413</v>
      </c>
      <c r="F52" t="s">
        <v>22</v>
      </c>
      <c r="G52">
        <f t="shared" si="1"/>
        <v>1</v>
      </c>
      <c r="H52" t="s">
        <v>15</v>
      </c>
      <c r="I52">
        <f t="shared" si="2"/>
        <v>1</v>
      </c>
      <c r="J52" t="s">
        <v>16</v>
      </c>
      <c r="K52" t="s">
        <v>24</v>
      </c>
      <c r="L52">
        <f t="shared" si="3"/>
        <v>24.7</v>
      </c>
      <c r="M52" t="s">
        <v>25</v>
      </c>
      <c r="N52">
        <f t="shared" si="4"/>
        <v>796</v>
      </c>
      <c r="O52" t="s">
        <v>26</v>
      </c>
      <c r="P52">
        <f t="shared" si="5"/>
        <v>47.3</v>
      </c>
      <c r="Q52">
        <v>5</v>
      </c>
    </row>
    <row r="53" spans="1:18" x14ac:dyDescent="0.3">
      <c r="A53" t="s">
        <v>192</v>
      </c>
      <c r="B53" t="s">
        <v>28</v>
      </c>
      <c r="C53">
        <v>2014</v>
      </c>
      <c r="D53">
        <f t="shared" si="0"/>
        <v>6</v>
      </c>
      <c r="E53">
        <v>62000</v>
      </c>
      <c r="F53" t="s">
        <v>29</v>
      </c>
      <c r="G53">
        <f t="shared" si="1"/>
        <v>0</v>
      </c>
      <c r="H53" t="s">
        <v>15</v>
      </c>
      <c r="I53">
        <f t="shared" si="2"/>
        <v>1</v>
      </c>
      <c r="J53" t="s">
        <v>16</v>
      </c>
      <c r="K53" t="s">
        <v>193</v>
      </c>
      <c r="L53">
        <f t="shared" si="3"/>
        <v>22.7</v>
      </c>
      <c r="M53" t="s">
        <v>123</v>
      </c>
      <c r="N53">
        <f t="shared" si="4"/>
        <v>1498</v>
      </c>
      <c r="O53" t="s">
        <v>194</v>
      </c>
      <c r="P53">
        <f t="shared" si="5"/>
        <v>89.84</v>
      </c>
      <c r="Q53">
        <v>5</v>
      </c>
    </row>
    <row r="54" spans="1:18" x14ac:dyDescent="0.3">
      <c r="A54" t="s">
        <v>195</v>
      </c>
      <c r="B54" t="s">
        <v>28</v>
      </c>
      <c r="C54">
        <v>2010</v>
      </c>
      <c r="D54">
        <f t="shared" si="0"/>
        <v>10</v>
      </c>
      <c r="E54">
        <v>105001</v>
      </c>
      <c r="F54" t="s">
        <v>29</v>
      </c>
      <c r="G54">
        <f t="shared" si="1"/>
        <v>0</v>
      </c>
      <c r="H54" t="s">
        <v>49</v>
      </c>
      <c r="I54">
        <f t="shared" si="2"/>
        <v>0</v>
      </c>
      <c r="J54" t="s">
        <v>16</v>
      </c>
      <c r="K54" t="s">
        <v>196</v>
      </c>
      <c r="L54">
        <f t="shared" si="3"/>
        <v>11.4</v>
      </c>
      <c r="M54" t="s">
        <v>197</v>
      </c>
      <c r="N54">
        <f t="shared" si="4"/>
        <v>2953</v>
      </c>
      <c r="O54" t="s">
        <v>198</v>
      </c>
      <c r="P54">
        <f t="shared" si="5"/>
        <v>153.86000000000001</v>
      </c>
      <c r="Q54">
        <v>7</v>
      </c>
    </row>
    <row r="55" spans="1:18" x14ac:dyDescent="0.3">
      <c r="A55" t="s">
        <v>199</v>
      </c>
      <c r="B55" t="s">
        <v>28</v>
      </c>
      <c r="C55">
        <v>2013</v>
      </c>
      <c r="D55">
        <f t="shared" si="0"/>
        <v>7</v>
      </c>
      <c r="E55">
        <v>89000</v>
      </c>
      <c r="F55" t="s">
        <v>29</v>
      </c>
      <c r="G55">
        <f t="shared" si="1"/>
        <v>0</v>
      </c>
      <c r="H55" t="s">
        <v>49</v>
      </c>
      <c r="I55">
        <f t="shared" si="2"/>
        <v>0</v>
      </c>
      <c r="J55" t="s">
        <v>16</v>
      </c>
      <c r="K55" t="s">
        <v>200</v>
      </c>
      <c r="L55">
        <f t="shared" si="3"/>
        <v>14.16</v>
      </c>
      <c r="M55" t="s">
        <v>66</v>
      </c>
      <c r="N55">
        <f t="shared" si="4"/>
        <v>1968</v>
      </c>
      <c r="O55" t="s">
        <v>201</v>
      </c>
      <c r="P55">
        <f t="shared" si="5"/>
        <v>174.3</v>
      </c>
      <c r="Q55">
        <v>5</v>
      </c>
    </row>
    <row r="56" spans="1:18" x14ac:dyDescent="0.3">
      <c r="A56" t="s">
        <v>202</v>
      </c>
      <c r="B56" t="s">
        <v>28</v>
      </c>
      <c r="C56">
        <v>2014</v>
      </c>
      <c r="D56">
        <f t="shared" si="0"/>
        <v>6</v>
      </c>
      <c r="E56">
        <v>21000</v>
      </c>
      <c r="F56" t="s">
        <v>22</v>
      </c>
      <c r="G56">
        <f t="shared" si="1"/>
        <v>1</v>
      </c>
      <c r="H56" t="s">
        <v>15</v>
      </c>
      <c r="I56">
        <f t="shared" si="2"/>
        <v>1</v>
      </c>
      <c r="J56" t="s">
        <v>16</v>
      </c>
      <c r="K56" t="s">
        <v>203</v>
      </c>
      <c r="L56">
        <f t="shared" si="3"/>
        <v>17.010000000000002</v>
      </c>
      <c r="M56" t="s">
        <v>155</v>
      </c>
      <c r="N56">
        <f t="shared" si="4"/>
        <v>1591</v>
      </c>
      <c r="O56" t="s">
        <v>156</v>
      </c>
      <c r="P56">
        <f t="shared" si="5"/>
        <v>121.3</v>
      </c>
      <c r="Q56">
        <v>5</v>
      </c>
    </row>
    <row r="57" spans="1:18" x14ac:dyDescent="0.3">
      <c r="A57" t="s">
        <v>204</v>
      </c>
      <c r="B57" t="s">
        <v>145</v>
      </c>
      <c r="C57">
        <v>2014</v>
      </c>
      <c r="D57">
        <f t="shared" si="0"/>
        <v>6</v>
      </c>
      <c r="E57">
        <v>50000</v>
      </c>
      <c r="F57" t="s">
        <v>29</v>
      </c>
      <c r="G57">
        <f t="shared" si="1"/>
        <v>0</v>
      </c>
      <c r="H57" t="s">
        <v>15</v>
      </c>
      <c r="I57">
        <f t="shared" si="2"/>
        <v>1</v>
      </c>
      <c r="J57" t="s">
        <v>16</v>
      </c>
      <c r="K57" t="s">
        <v>63</v>
      </c>
      <c r="L57">
        <f t="shared" si="3"/>
        <v>15.1</v>
      </c>
      <c r="M57" t="s">
        <v>45</v>
      </c>
      <c r="N57">
        <f t="shared" si="4"/>
        <v>2179</v>
      </c>
      <c r="O57" t="s">
        <v>46</v>
      </c>
      <c r="P57">
        <f t="shared" si="5"/>
        <v>140</v>
      </c>
      <c r="Q57">
        <v>7</v>
      </c>
    </row>
    <row r="58" spans="1:18" x14ac:dyDescent="0.3">
      <c r="A58" t="s">
        <v>205</v>
      </c>
      <c r="B58" t="s">
        <v>35</v>
      </c>
      <c r="C58">
        <v>2016</v>
      </c>
      <c r="D58">
        <f t="shared" si="0"/>
        <v>4</v>
      </c>
      <c r="E58">
        <v>70687</v>
      </c>
      <c r="F58" t="s">
        <v>29</v>
      </c>
      <c r="G58">
        <f t="shared" si="1"/>
        <v>0</v>
      </c>
      <c r="H58" t="s">
        <v>15</v>
      </c>
      <c r="I58">
        <f t="shared" si="2"/>
        <v>1</v>
      </c>
      <c r="J58" t="s">
        <v>16</v>
      </c>
      <c r="K58" t="s">
        <v>206</v>
      </c>
      <c r="L58">
        <f t="shared" si="3"/>
        <v>24.3</v>
      </c>
      <c r="M58" t="s">
        <v>79</v>
      </c>
      <c r="N58">
        <f t="shared" si="4"/>
        <v>1248</v>
      </c>
      <c r="O58" t="s">
        <v>177</v>
      </c>
      <c r="P58">
        <f t="shared" si="5"/>
        <v>88.5</v>
      </c>
      <c r="Q58">
        <v>5</v>
      </c>
      <c r="R58" t="s">
        <v>207</v>
      </c>
    </row>
    <row r="59" spans="1:18" x14ac:dyDescent="0.3">
      <c r="A59" t="s">
        <v>208</v>
      </c>
      <c r="B59" t="s">
        <v>48</v>
      </c>
      <c r="C59">
        <v>2016</v>
      </c>
      <c r="D59">
        <f t="shared" si="0"/>
        <v>4</v>
      </c>
      <c r="E59">
        <v>104350</v>
      </c>
      <c r="F59" t="s">
        <v>29</v>
      </c>
      <c r="G59">
        <f t="shared" si="1"/>
        <v>0</v>
      </c>
      <c r="H59" t="s">
        <v>15</v>
      </c>
      <c r="I59">
        <f t="shared" si="2"/>
        <v>1</v>
      </c>
      <c r="J59" t="s">
        <v>16</v>
      </c>
      <c r="K59" t="s">
        <v>36</v>
      </c>
      <c r="L59">
        <f t="shared" si="3"/>
        <v>23.59</v>
      </c>
      <c r="M59" t="s">
        <v>37</v>
      </c>
      <c r="N59">
        <f t="shared" si="4"/>
        <v>1364</v>
      </c>
      <c r="O59" t="s">
        <v>209</v>
      </c>
      <c r="P59">
        <f t="shared" si="5"/>
        <v>67.040000000000006</v>
      </c>
      <c r="Q59">
        <v>5</v>
      </c>
      <c r="R59" t="s">
        <v>210</v>
      </c>
    </row>
    <row r="60" spans="1:18" x14ac:dyDescent="0.3">
      <c r="A60" t="s">
        <v>211</v>
      </c>
      <c r="B60" t="s">
        <v>72</v>
      </c>
      <c r="C60">
        <v>2011</v>
      </c>
      <c r="D60">
        <f t="shared" si="0"/>
        <v>9</v>
      </c>
      <c r="E60">
        <v>150000</v>
      </c>
      <c r="F60" t="s">
        <v>29</v>
      </c>
      <c r="G60">
        <f t="shared" si="1"/>
        <v>0</v>
      </c>
      <c r="H60" t="s">
        <v>15</v>
      </c>
      <c r="I60">
        <f t="shared" si="2"/>
        <v>1</v>
      </c>
      <c r="J60" t="s">
        <v>23</v>
      </c>
      <c r="K60" t="s">
        <v>212</v>
      </c>
      <c r="L60">
        <f t="shared" si="3"/>
        <v>19.09</v>
      </c>
      <c r="M60" t="s">
        <v>213</v>
      </c>
      <c r="N60">
        <f t="shared" si="4"/>
        <v>1396</v>
      </c>
      <c r="O60" t="s">
        <v>214</v>
      </c>
      <c r="P60">
        <f t="shared" si="5"/>
        <v>69</v>
      </c>
      <c r="Q60">
        <v>5</v>
      </c>
    </row>
    <row r="61" spans="1:18" x14ac:dyDescent="0.3">
      <c r="A61" t="s">
        <v>215</v>
      </c>
      <c r="B61" t="s">
        <v>13</v>
      </c>
      <c r="C61">
        <v>2008</v>
      </c>
      <c r="D61">
        <f t="shared" si="0"/>
        <v>12</v>
      </c>
      <c r="E61">
        <v>81000</v>
      </c>
      <c r="F61" t="s">
        <v>22</v>
      </c>
      <c r="G61">
        <f t="shared" si="1"/>
        <v>1</v>
      </c>
      <c r="H61" t="s">
        <v>15</v>
      </c>
      <c r="I61">
        <f t="shared" si="2"/>
        <v>1</v>
      </c>
      <c r="J61" t="s">
        <v>16</v>
      </c>
      <c r="K61" t="s">
        <v>216</v>
      </c>
      <c r="L61">
        <f t="shared" si="3"/>
        <v>17.7</v>
      </c>
      <c r="M61" t="s">
        <v>60</v>
      </c>
      <c r="N61">
        <f t="shared" si="4"/>
        <v>1497</v>
      </c>
      <c r="O61" t="s">
        <v>217</v>
      </c>
      <c r="P61">
        <f t="shared" si="5"/>
        <v>78</v>
      </c>
      <c r="Q61">
        <v>5</v>
      </c>
    </row>
    <row r="62" spans="1:18" x14ac:dyDescent="0.3">
      <c r="A62" t="s">
        <v>218</v>
      </c>
      <c r="B62" t="s">
        <v>145</v>
      </c>
      <c r="C62">
        <v>2008</v>
      </c>
      <c r="D62">
        <f t="shared" si="0"/>
        <v>12</v>
      </c>
      <c r="E62">
        <v>89000</v>
      </c>
      <c r="F62" t="s">
        <v>22</v>
      </c>
      <c r="G62">
        <f t="shared" si="1"/>
        <v>1</v>
      </c>
      <c r="H62" t="s">
        <v>15</v>
      </c>
      <c r="I62">
        <f t="shared" si="2"/>
        <v>1</v>
      </c>
      <c r="J62" t="s">
        <v>23</v>
      </c>
      <c r="K62" t="s">
        <v>219</v>
      </c>
      <c r="L62">
        <f t="shared" si="3"/>
        <v>14.53</v>
      </c>
      <c r="M62" t="s">
        <v>220</v>
      </c>
      <c r="N62">
        <f t="shared" si="4"/>
        <v>1798</v>
      </c>
      <c r="O62" t="s">
        <v>221</v>
      </c>
      <c r="P62">
        <f t="shared" si="5"/>
        <v>138.1</v>
      </c>
      <c r="Q62">
        <v>5</v>
      </c>
    </row>
    <row r="63" spans="1:18" x14ac:dyDescent="0.3">
      <c r="A63" t="s">
        <v>222</v>
      </c>
      <c r="B63" t="s">
        <v>96</v>
      </c>
      <c r="C63">
        <v>2017</v>
      </c>
      <c r="D63">
        <f t="shared" si="0"/>
        <v>3</v>
      </c>
      <c r="E63">
        <v>35223</v>
      </c>
      <c r="F63" t="s">
        <v>22</v>
      </c>
      <c r="G63">
        <f t="shared" si="1"/>
        <v>1</v>
      </c>
      <c r="H63" t="s">
        <v>15</v>
      </c>
      <c r="I63">
        <f t="shared" si="2"/>
        <v>1</v>
      </c>
      <c r="J63" t="s">
        <v>16</v>
      </c>
      <c r="K63" t="s">
        <v>69</v>
      </c>
      <c r="L63">
        <f t="shared" si="3"/>
        <v>18.899999999999999</v>
      </c>
      <c r="M63" t="s">
        <v>41</v>
      </c>
      <c r="N63">
        <f t="shared" si="4"/>
        <v>1197</v>
      </c>
      <c r="O63" t="s">
        <v>70</v>
      </c>
      <c r="P63">
        <f t="shared" si="5"/>
        <v>82</v>
      </c>
      <c r="Q63">
        <v>5</v>
      </c>
    </row>
    <row r="64" spans="1:18" x14ac:dyDescent="0.3">
      <c r="A64" t="s">
        <v>223</v>
      </c>
      <c r="B64" t="s">
        <v>145</v>
      </c>
      <c r="C64">
        <v>2015</v>
      </c>
      <c r="D64">
        <f t="shared" si="0"/>
        <v>5</v>
      </c>
      <c r="E64">
        <v>48000</v>
      </c>
      <c r="F64" t="s">
        <v>22</v>
      </c>
      <c r="G64">
        <f t="shared" si="1"/>
        <v>1</v>
      </c>
      <c r="H64" t="s">
        <v>15</v>
      </c>
      <c r="I64">
        <f t="shared" si="2"/>
        <v>1</v>
      </c>
      <c r="J64" t="s">
        <v>16</v>
      </c>
      <c r="K64" t="s">
        <v>224</v>
      </c>
      <c r="L64">
        <f t="shared" si="3"/>
        <v>18.600000000000001</v>
      </c>
      <c r="M64" t="s">
        <v>41</v>
      </c>
      <c r="N64">
        <f t="shared" si="4"/>
        <v>1197</v>
      </c>
      <c r="O64" t="s">
        <v>225</v>
      </c>
      <c r="P64">
        <f t="shared" si="5"/>
        <v>81.83</v>
      </c>
      <c r="Q64">
        <v>5</v>
      </c>
    </row>
    <row r="65" spans="1:18" x14ac:dyDescent="0.3">
      <c r="A65" t="s">
        <v>226</v>
      </c>
      <c r="B65" t="s">
        <v>13</v>
      </c>
      <c r="C65">
        <v>2015</v>
      </c>
      <c r="D65">
        <f t="shared" si="0"/>
        <v>5</v>
      </c>
      <c r="E65">
        <v>60000</v>
      </c>
      <c r="F65" t="s">
        <v>29</v>
      </c>
      <c r="G65">
        <f t="shared" si="1"/>
        <v>0</v>
      </c>
      <c r="H65" t="s">
        <v>15</v>
      </c>
      <c r="I65">
        <f t="shared" si="2"/>
        <v>1</v>
      </c>
      <c r="J65" t="s">
        <v>16</v>
      </c>
      <c r="K65" t="s">
        <v>227</v>
      </c>
      <c r="L65">
        <f t="shared" si="3"/>
        <v>20.14</v>
      </c>
      <c r="M65" t="s">
        <v>123</v>
      </c>
      <c r="N65">
        <f t="shared" si="4"/>
        <v>1498</v>
      </c>
      <c r="O65" t="s">
        <v>228</v>
      </c>
      <c r="P65">
        <f t="shared" si="5"/>
        <v>88.8</v>
      </c>
      <c r="Q65">
        <v>5</v>
      </c>
    </row>
    <row r="66" spans="1:18" x14ac:dyDescent="0.3">
      <c r="A66" t="s">
        <v>229</v>
      </c>
      <c r="B66" t="s">
        <v>28</v>
      </c>
      <c r="C66">
        <v>2018</v>
      </c>
      <c r="D66">
        <f t="shared" si="0"/>
        <v>2</v>
      </c>
      <c r="E66">
        <v>7000</v>
      </c>
      <c r="F66" t="s">
        <v>22</v>
      </c>
      <c r="G66">
        <f t="shared" si="1"/>
        <v>1</v>
      </c>
      <c r="H66" t="s">
        <v>15</v>
      </c>
      <c r="I66">
        <f t="shared" si="2"/>
        <v>1</v>
      </c>
      <c r="J66" t="s">
        <v>16</v>
      </c>
      <c r="K66" t="s">
        <v>230</v>
      </c>
      <c r="L66">
        <f t="shared" si="3"/>
        <v>23</v>
      </c>
      <c r="M66" t="s">
        <v>18</v>
      </c>
      <c r="N66">
        <f t="shared" si="4"/>
        <v>998</v>
      </c>
      <c r="O66" t="s">
        <v>231</v>
      </c>
      <c r="P66">
        <f t="shared" si="5"/>
        <v>67</v>
      </c>
      <c r="Q66">
        <v>5</v>
      </c>
      <c r="R66" t="s">
        <v>232</v>
      </c>
    </row>
    <row r="67" spans="1:18" x14ac:dyDescent="0.3">
      <c r="A67" t="s">
        <v>233</v>
      </c>
      <c r="B67" t="s">
        <v>96</v>
      </c>
      <c r="C67">
        <v>2015</v>
      </c>
      <c r="D67">
        <f t="shared" ref="D67:D130" si="6">2020-C67</f>
        <v>5</v>
      </c>
      <c r="E67">
        <v>47572</v>
      </c>
      <c r="F67" t="s">
        <v>22</v>
      </c>
      <c r="G67">
        <f t="shared" ref="G67:G130" si="7">IF(F67="Petrol",1,0)</f>
        <v>1</v>
      </c>
      <c r="H67" t="s">
        <v>15</v>
      </c>
      <c r="I67">
        <f t="shared" ref="I67:I130" si="8">IF(H67="Manual",1,0)</f>
        <v>1</v>
      </c>
      <c r="J67" t="s">
        <v>16</v>
      </c>
      <c r="K67" t="s">
        <v>234</v>
      </c>
      <c r="L67">
        <f t="shared" ref="L67:L130" si="9">VALUE(LEFT(K67,FIND(" ",K67)-1))</f>
        <v>18.2</v>
      </c>
      <c r="M67" t="s">
        <v>235</v>
      </c>
      <c r="N67">
        <f t="shared" ref="N67:N130" si="10">IFERROR(VALUE(SUBSTITUTE(M67," CC","")),1197)</f>
        <v>1199</v>
      </c>
      <c r="O67" t="s">
        <v>236</v>
      </c>
      <c r="P67">
        <f t="shared" ref="P67:P130" si="11">IFERROR(VALUE(SUBSTITUTE(O67," bhp","")),103)</f>
        <v>82.5</v>
      </c>
      <c r="Q67">
        <v>5</v>
      </c>
    </row>
    <row r="68" spans="1:18" x14ac:dyDescent="0.3">
      <c r="A68" t="s">
        <v>237</v>
      </c>
      <c r="B68" t="s">
        <v>13</v>
      </c>
      <c r="C68">
        <v>2010</v>
      </c>
      <c r="D68">
        <f t="shared" si="6"/>
        <v>10</v>
      </c>
      <c r="E68">
        <v>72727</v>
      </c>
      <c r="F68" t="s">
        <v>29</v>
      </c>
      <c r="G68">
        <f t="shared" si="7"/>
        <v>0</v>
      </c>
      <c r="H68" t="s">
        <v>15</v>
      </c>
      <c r="I68">
        <f t="shared" si="8"/>
        <v>1</v>
      </c>
      <c r="J68" t="s">
        <v>23</v>
      </c>
      <c r="K68" t="s">
        <v>238</v>
      </c>
      <c r="L68">
        <f t="shared" si="9"/>
        <v>15.4</v>
      </c>
      <c r="M68" t="s">
        <v>45</v>
      </c>
      <c r="N68">
        <f t="shared" si="10"/>
        <v>2179</v>
      </c>
      <c r="O68" t="s">
        <v>239</v>
      </c>
      <c r="P68">
        <f t="shared" si="11"/>
        <v>120</v>
      </c>
      <c r="Q68">
        <v>8</v>
      </c>
    </row>
    <row r="69" spans="1:18" x14ac:dyDescent="0.3">
      <c r="A69" t="s">
        <v>240</v>
      </c>
      <c r="B69" t="s">
        <v>28</v>
      </c>
      <c r="C69">
        <v>2018</v>
      </c>
      <c r="D69">
        <f t="shared" si="6"/>
        <v>2</v>
      </c>
      <c r="E69">
        <v>4708</v>
      </c>
      <c r="F69" t="s">
        <v>29</v>
      </c>
      <c r="G69">
        <f t="shared" si="7"/>
        <v>0</v>
      </c>
      <c r="H69" t="s">
        <v>15</v>
      </c>
      <c r="I69">
        <f t="shared" si="8"/>
        <v>1</v>
      </c>
      <c r="J69" t="s">
        <v>16</v>
      </c>
      <c r="K69" t="s">
        <v>126</v>
      </c>
      <c r="L69">
        <f t="shared" si="9"/>
        <v>21.66</v>
      </c>
      <c r="M69" t="s">
        <v>123</v>
      </c>
      <c r="N69">
        <f t="shared" si="10"/>
        <v>1498</v>
      </c>
      <c r="O69" t="s">
        <v>241</v>
      </c>
      <c r="P69">
        <f t="shared" si="11"/>
        <v>108.62</v>
      </c>
      <c r="Q69">
        <v>5</v>
      </c>
      <c r="R69" t="s">
        <v>242</v>
      </c>
    </row>
    <row r="70" spans="1:18" x14ac:dyDescent="0.3">
      <c r="A70" t="s">
        <v>243</v>
      </c>
      <c r="B70" t="s">
        <v>13</v>
      </c>
      <c r="C70">
        <v>2009</v>
      </c>
      <c r="D70">
        <f t="shared" si="6"/>
        <v>11</v>
      </c>
      <c r="E70">
        <v>55000</v>
      </c>
      <c r="F70" t="s">
        <v>22</v>
      </c>
      <c r="G70">
        <f t="shared" si="7"/>
        <v>1</v>
      </c>
      <c r="H70" t="s">
        <v>15</v>
      </c>
      <c r="I70">
        <f t="shared" si="8"/>
        <v>1</v>
      </c>
      <c r="J70" t="s">
        <v>23</v>
      </c>
      <c r="K70" t="s">
        <v>69</v>
      </c>
      <c r="L70">
        <f t="shared" si="9"/>
        <v>18.899999999999999</v>
      </c>
      <c r="M70" t="s">
        <v>18</v>
      </c>
      <c r="N70">
        <f t="shared" si="10"/>
        <v>998</v>
      </c>
      <c r="O70" t="s">
        <v>244</v>
      </c>
      <c r="P70">
        <f t="shared" si="11"/>
        <v>67.099999999999994</v>
      </c>
      <c r="Q70">
        <v>5</v>
      </c>
    </row>
    <row r="71" spans="1:18" x14ac:dyDescent="0.3">
      <c r="A71" t="s">
        <v>245</v>
      </c>
      <c r="B71" t="s">
        <v>21</v>
      </c>
      <c r="C71">
        <v>2013</v>
      </c>
      <c r="D71">
        <f t="shared" si="6"/>
        <v>7</v>
      </c>
      <c r="E71">
        <v>44198</v>
      </c>
      <c r="F71" t="s">
        <v>22</v>
      </c>
      <c r="G71">
        <f t="shared" si="7"/>
        <v>1</v>
      </c>
      <c r="H71" t="s">
        <v>15</v>
      </c>
      <c r="I71">
        <f t="shared" si="8"/>
        <v>1</v>
      </c>
      <c r="J71" t="s">
        <v>23</v>
      </c>
      <c r="K71" t="s">
        <v>246</v>
      </c>
      <c r="L71">
        <f t="shared" si="9"/>
        <v>18.399999999999999</v>
      </c>
      <c r="M71" t="s">
        <v>108</v>
      </c>
      <c r="N71">
        <f t="shared" si="10"/>
        <v>1198</v>
      </c>
      <c r="O71" t="s">
        <v>247</v>
      </c>
      <c r="P71">
        <f t="shared" si="11"/>
        <v>86.8</v>
      </c>
      <c r="Q71">
        <v>5</v>
      </c>
    </row>
    <row r="72" spans="1:18" x14ac:dyDescent="0.3">
      <c r="A72" t="s">
        <v>248</v>
      </c>
      <c r="B72" t="s">
        <v>165</v>
      </c>
      <c r="C72">
        <v>2015</v>
      </c>
      <c r="D72">
        <f t="shared" si="6"/>
        <v>5</v>
      </c>
      <c r="E72">
        <v>35000</v>
      </c>
      <c r="F72" t="s">
        <v>22</v>
      </c>
      <c r="G72">
        <f t="shared" si="7"/>
        <v>1</v>
      </c>
      <c r="H72" t="s">
        <v>15</v>
      </c>
      <c r="I72">
        <f t="shared" si="8"/>
        <v>1</v>
      </c>
      <c r="J72" t="s">
        <v>16</v>
      </c>
      <c r="K72" t="s">
        <v>249</v>
      </c>
      <c r="L72">
        <f t="shared" si="9"/>
        <v>16.02</v>
      </c>
      <c r="M72" t="s">
        <v>180</v>
      </c>
      <c r="N72">
        <f t="shared" si="10"/>
        <v>1373</v>
      </c>
      <c r="O72" t="s">
        <v>250</v>
      </c>
      <c r="P72">
        <f t="shared" si="11"/>
        <v>93.7</v>
      </c>
      <c r="Q72">
        <v>7</v>
      </c>
    </row>
    <row r="73" spans="1:18" x14ac:dyDescent="0.3">
      <c r="A73" t="s">
        <v>251</v>
      </c>
      <c r="B73" t="s">
        <v>165</v>
      </c>
      <c r="C73">
        <v>2013</v>
      </c>
      <c r="D73">
        <f t="shared" si="6"/>
        <v>7</v>
      </c>
      <c r="E73">
        <v>63831</v>
      </c>
      <c r="F73" t="s">
        <v>22</v>
      </c>
      <c r="G73">
        <f t="shared" si="7"/>
        <v>1</v>
      </c>
      <c r="H73" t="s">
        <v>15</v>
      </c>
      <c r="I73">
        <f t="shared" si="8"/>
        <v>1</v>
      </c>
      <c r="J73" t="s">
        <v>16</v>
      </c>
      <c r="K73" t="s">
        <v>252</v>
      </c>
      <c r="L73">
        <f t="shared" si="9"/>
        <v>0</v>
      </c>
      <c r="M73" t="s">
        <v>138</v>
      </c>
      <c r="N73">
        <f t="shared" si="10"/>
        <v>1086</v>
      </c>
      <c r="O73" t="s">
        <v>253</v>
      </c>
      <c r="P73">
        <f t="shared" si="11"/>
        <v>62</v>
      </c>
      <c r="Q73">
        <v>5</v>
      </c>
    </row>
    <row r="74" spans="1:18" x14ac:dyDescent="0.3">
      <c r="A74" t="s">
        <v>254</v>
      </c>
      <c r="B74" t="s">
        <v>13</v>
      </c>
      <c r="C74">
        <v>2017</v>
      </c>
      <c r="D74">
        <f t="shared" si="6"/>
        <v>3</v>
      </c>
      <c r="E74">
        <v>17540</v>
      </c>
      <c r="F74" t="s">
        <v>22</v>
      </c>
      <c r="G74">
        <f t="shared" si="7"/>
        <v>1</v>
      </c>
      <c r="H74" t="s">
        <v>15</v>
      </c>
      <c r="I74">
        <f t="shared" si="8"/>
        <v>1</v>
      </c>
      <c r="J74" t="s">
        <v>16</v>
      </c>
      <c r="K74" t="s">
        <v>255</v>
      </c>
      <c r="L74">
        <f t="shared" si="9"/>
        <v>18.16</v>
      </c>
      <c r="M74" t="s">
        <v>256</v>
      </c>
      <c r="N74">
        <f t="shared" si="10"/>
        <v>1196</v>
      </c>
      <c r="O74" t="s">
        <v>247</v>
      </c>
      <c r="P74">
        <f t="shared" si="11"/>
        <v>86.8</v>
      </c>
      <c r="Q74">
        <v>5</v>
      </c>
    </row>
    <row r="75" spans="1:18" x14ac:dyDescent="0.3">
      <c r="A75" t="s">
        <v>257</v>
      </c>
      <c r="B75" t="s">
        <v>28</v>
      </c>
      <c r="C75">
        <v>2017</v>
      </c>
      <c r="D75">
        <f t="shared" si="6"/>
        <v>3</v>
      </c>
      <c r="E75">
        <v>14000</v>
      </c>
      <c r="F75" t="s">
        <v>22</v>
      </c>
      <c r="G75">
        <f t="shared" si="7"/>
        <v>1</v>
      </c>
      <c r="H75" t="s">
        <v>49</v>
      </c>
      <c r="I75">
        <f t="shared" si="8"/>
        <v>0</v>
      </c>
      <c r="J75" t="s">
        <v>16</v>
      </c>
      <c r="K75" t="s">
        <v>258</v>
      </c>
      <c r="L75">
        <f t="shared" si="9"/>
        <v>23.84</v>
      </c>
      <c r="M75" t="s">
        <v>235</v>
      </c>
      <c r="N75">
        <f t="shared" si="10"/>
        <v>1199</v>
      </c>
      <c r="O75" t="s">
        <v>259</v>
      </c>
      <c r="P75">
        <f t="shared" si="11"/>
        <v>84</v>
      </c>
      <c r="Q75">
        <v>5</v>
      </c>
      <c r="R75" t="s">
        <v>260</v>
      </c>
    </row>
    <row r="76" spans="1:18" x14ac:dyDescent="0.3">
      <c r="A76" t="s">
        <v>261</v>
      </c>
      <c r="B76" t="s">
        <v>110</v>
      </c>
      <c r="C76">
        <v>2007</v>
      </c>
      <c r="D76">
        <f t="shared" si="6"/>
        <v>13</v>
      </c>
      <c r="E76">
        <v>47000</v>
      </c>
      <c r="F76" t="s">
        <v>22</v>
      </c>
      <c r="G76">
        <f t="shared" si="7"/>
        <v>1</v>
      </c>
      <c r="H76" t="s">
        <v>15</v>
      </c>
      <c r="I76">
        <f t="shared" si="8"/>
        <v>1</v>
      </c>
      <c r="J76" t="s">
        <v>23</v>
      </c>
      <c r="K76" t="s">
        <v>252</v>
      </c>
      <c r="L76">
        <f t="shared" si="9"/>
        <v>0</v>
      </c>
      <c r="M76" t="s">
        <v>138</v>
      </c>
      <c r="N76">
        <f t="shared" si="10"/>
        <v>1086</v>
      </c>
      <c r="O76" t="s">
        <v>38</v>
      </c>
      <c r="P76">
        <f t="shared" si="11"/>
        <v>103</v>
      </c>
      <c r="Q76">
        <v>5</v>
      </c>
    </row>
    <row r="77" spans="1:18" x14ac:dyDescent="0.3">
      <c r="A77" t="s">
        <v>262</v>
      </c>
      <c r="B77" t="s">
        <v>72</v>
      </c>
      <c r="C77">
        <v>2010</v>
      </c>
      <c r="D77">
        <f t="shared" si="6"/>
        <v>10</v>
      </c>
      <c r="E77">
        <v>75422</v>
      </c>
      <c r="F77" t="s">
        <v>22</v>
      </c>
      <c r="G77">
        <f t="shared" si="7"/>
        <v>1</v>
      </c>
      <c r="H77" t="s">
        <v>15</v>
      </c>
      <c r="I77">
        <f t="shared" si="8"/>
        <v>1</v>
      </c>
      <c r="J77" t="s">
        <v>23</v>
      </c>
      <c r="K77" t="s">
        <v>224</v>
      </c>
      <c r="L77">
        <f t="shared" si="9"/>
        <v>18.600000000000001</v>
      </c>
      <c r="M77" t="s">
        <v>235</v>
      </c>
      <c r="N77">
        <f t="shared" si="10"/>
        <v>1199</v>
      </c>
      <c r="O77" t="s">
        <v>263</v>
      </c>
      <c r="P77">
        <f t="shared" si="11"/>
        <v>79.400000000000006</v>
      </c>
      <c r="Q77">
        <v>5</v>
      </c>
    </row>
    <row r="78" spans="1:18" x14ac:dyDescent="0.3">
      <c r="A78" t="s">
        <v>264</v>
      </c>
      <c r="B78" t="s">
        <v>35</v>
      </c>
      <c r="C78">
        <v>2011</v>
      </c>
      <c r="D78">
        <f t="shared" si="6"/>
        <v>9</v>
      </c>
      <c r="E78">
        <v>67000</v>
      </c>
      <c r="F78" t="s">
        <v>29</v>
      </c>
      <c r="G78">
        <f t="shared" si="7"/>
        <v>0</v>
      </c>
      <c r="H78" t="s">
        <v>15</v>
      </c>
      <c r="I78">
        <f t="shared" si="8"/>
        <v>1</v>
      </c>
      <c r="J78" t="s">
        <v>23</v>
      </c>
      <c r="K78" t="s">
        <v>265</v>
      </c>
      <c r="L78">
        <f t="shared" si="9"/>
        <v>23.08</v>
      </c>
      <c r="M78" t="s">
        <v>266</v>
      </c>
      <c r="N78">
        <f t="shared" si="10"/>
        <v>1461</v>
      </c>
      <c r="O78" t="s">
        <v>267</v>
      </c>
      <c r="P78">
        <f t="shared" si="11"/>
        <v>63.1</v>
      </c>
      <c r="Q78">
        <v>5</v>
      </c>
    </row>
    <row r="79" spans="1:18" x14ac:dyDescent="0.3">
      <c r="A79" t="s">
        <v>268</v>
      </c>
      <c r="B79" t="s">
        <v>13</v>
      </c>
      <c r="C79">
        <v>2013</v>
      </c>
      <c r="D79">
        <f t="shared" si="6"/>
        <v>7</v>
      </c>
      <c r="E79">
        <v>79999</v>
      </c>
      <c r="F79" t="s">
        <v>29</v>
      </c>
      <c r="G79">
        <f t="shared" si="7"/>
        <v>0</v>
      </c>
      <c r="H79" t="s">
        <v>15</v>
      </c>
      <c r="I79">
        <f t="shared" si="8"/>
        <v>1</v>
      </c>
      <c r="J79" t="s">
        <v>16</v>
      </c>
      <c r="K79" t="s">
        <v>188</v>
      </c>
      <c r="L79">
        <f t="shared" si="9"/>
        <v>12.99</v>
      </c>
      <c r="M79" t="s">
        <v>158</v>
      </c>
      <c r="N79">
        <f t="shared" si="10"/>
        <v>2494</v>
      </c>
      <c r="O79" t="s">
        <v>269</v>
      </c>
      <c r="P79">
        <f t="shared" si="11"/>
        <v>100</v>
      </c>
      <c r="Q79">
        <v>8</v>
      </c>
    </row>
    <row r="80" spans="1:18" x14ac:dyDescent="0.3">
      <c r="A80" t="s">
        <v>270</v>
      </c>
      <c r="B80" t="s">
        <v>145</v>
      </c>
      <c r="C80">
        <v>2017</v>
      </c>
      <c r="D80">
        <f t="shared" si="6"/>
        <v>3</v>
      </c>
      <c r="E80">
        <v>5044</v>
      </c>
      <c r="F80" t="s">
        <v>22</v>
      </c>
      <c r="G80">
        <f t="shared" si="7"/>
        <v>1</v>
      </c>
      <c r="H80" t="s">
        <v>15</v>
      </c>
      <c r="I80">
        <f t="shared" si="8"/>
        <v>1</v>
      </c>
      <c r="J80" t="s">
        <v>16</v>
      </c>
      <c r="K80" t="s">
        <v>227</v>
      </c>
      <c r="L80">
        <f t="shared" si="9"/>
        <v>20.14</v>
      </c>
      <c r="M80" t="s">
        <v>41</v>
      </c>
      <c r="N80">
        <f t="shared" si="10"/>
        <v>1197</v>
      </c>
      <c r="O80" t="s">
        <v>271</v>
      </c>
      <c r="P80">
        <f t="shared" si="11"/>
        <v>81.86</v>
      </c>
      <c r="Q80">
        <v>5</v>
      </c>
      <c r="R80" t="s">
        <v>272</v>
      </c>
    </row>
    <row r="81" spans="1:18" x14ac:dyDescent="0.3">
      <c r="A81" t="s">
        <v>273</v>
      </c>
      <c r="B81" t="s">
        <v>145</v>
      </c>
      <c r="C81">
        <v>2016</v>
      </c>
      <c r="D81">
        <f t="shared" si="6"/>
        <v>4</v>
      </c>
      <c r="E81">
        <v>31601</v>
      </c>
      <c r="F81" t="s">
        <v>22</v>
      </c>
      <c r="G81">
        <f t="shared" si="7"/>
        <v>1</v>
      </c>
      <c r="H81" t="s">
        <v>15</v>
      </c>
      <c r="I81">
        <f t="shared" si="8"/>
        <v>1</v>
      </c>
      <c r="J81" t="s">
        <v>16</v>
      </c>
      <c r="K81" t="s">
        <v>179</v>
      </c>
      <c r="L81">
        <f t="shared" si="9"/>
        <v>20.73</v>
      </c>
      <c r="M81" t="s">
        <v>180</v>
      </c>
      <c r="N81">
        <f t="shared" si="10"/>
        <v>1373</v>
      </c>
      <c r="O81" t="s">
        <v>181</v>
      </c>
      <c r="P81">
        <f t="shared" si="11"/>
        <v>91.1</v>
      </c>
      <c r="Q81">
        <v>5</v>
      </c>
    </row>
    <row r="82" spans="1:18" x14ac:dyDescent="0.3">
      <c r="A82" t="s">
        <v>274</v>
      </c>
      <c r="B82" t="s">
        <v>13</v>
      </c>
      <c r="C82">
        <v>2014</v>
      </c>
      <c r="D82">
        <f t="shared" si="6"/>
        <v>6</v>
      </c>
      <c r="E82">
        <v>70000</v>
      </c>
      <c r="F82" t="s">
        <v>29</v>
      </c>
      <c r="G82">
        <f t="shared" si="7"/>
        <v>0</v>
      </c>
      <c r="H82" t="s">
        <v>49</v>
      </c>
      <c r="I82">
        <f t="shared" si="8"/>
        <v>0</v>
      </c>
      <c r="J82" t="s">
        <v>16</v>
      </c>
      <c r="K82" t="s">
        <v>275</v>
      </c>
      <c r="L82">
        <f t="shared" si="9"/>
        <v>18.12</v>
      </c>
      <c r="M82" t="s">
        <v>87</v>
      </c>
      <c r="N82">
        <f t="shared" si="10"/>
        <v>1995</v>
      </c>
      <c r="O82" t="s">
        <v>162</v>
      </c>
      <c r="P82">
        <f t="shared" si="11"/>
        <v>190</v>
      </c>
      <c r="Q82">
        <v>5</v>
      </c>
    </row>
    <row r="83" spans="1:18" x14ac:dyDescent="0.3">
      <c r="A83" t="s">
        <v>276</v>
      </c>
      <c r="B83" t="s">
        <v>165</v>
      </c>
      <c r="C83">
        <v>2016</v>
      </c>
      <c r="D83">
        <f t="shared" si="6"/>
        <v>4</v>
      </c>
      <c r="E83">
        <v>16000</v>
      </c>
      <c r="F83" t="s">
        <v>22</v>
      </c>
      <c r="G83">
        <f t="shared" si="7"/>
        <v>1</v>
      </c>
      <c r="H83" t="s">
        <v>49</v>
      </c>
      <c r="I83">
        <f t="shared" si="8"/>
        <v>0</v>
      </c>
      <c r="J83" t="s">
        <v>16</v>
      </c>
      <c r="K83" t="s">
        <v>277</v>
      </c>
      <c r="L83">
        <f t="shared" si="9"/>
        <v>19.16</v>
      </c>
      <c r="M83" t="s">
        <v>278</v>
      </c>
      <c r="N83">
        <f t="shared" si="10"/>
        <v>2487</v>
      </c>
      <c r="O83" t="s">
        <v>279</v>
      </c>
      <c r="P83">
        <f t="shared" si="11"/>
        <v>175.67</v>
      </c>
      <c r="Q83">
        <v>5</v>
      </c>
      <c r="R83" t="s">
        <v>280</v>
      </c>
    </row>
    <row r="84" spans="1:18" x14ac:dyDescent="0.3">
      <c r="A84" t="s">
        <v>281</v>
      </c>
      <c r="B84" t="s">
        <v>28</v>
      </c>
      <c r="C84">
        <v>2016</v>
      </c>
      <c r="D84">
        <f t="shared" si="6"/>
        <v>4</v>
      </c>
      <c r="E84">
        <v>31700</v>
      </c>
      <c r="F84" t="s">
        <v>29</v>
      </c>
      <c r="G84">
        <f t="shared" si="7"/>
        <v>0</v>
      </c>
      <c r="H84" t="s">
        <v>15</v>
      </c>
      <c r="I84">
        <f t="shared" si="8"/>
        <v>1</v>
      </c>
      <c r="J84" t="s">
        <v>16</v>
      </c>
      <c r="K84" t="s">
        <v>282</v>
      </c>
      <c r="L84">
        <f t="shared" si="9"/>
        <v>21.43</v>
      </c>
      <c r="M84" t="s">
        <v>37</v>
      </c>
      <c r="N84">
        <f t="shared" si="10"/>
        <v>1364</v>
      </c>
      <c r="O84" t="s">
        <v>283</v>
      </c>
      <c r="P84">
        <f t="shared" si="11"/>
        <v>87.2</v>
      </c>
      <c r="Q84">
        <v>5</v>
      </c>
    </row>
    <row r="85" spans="1:18" x14ac:dyDescent="0.3">
      <c r="A85" t="s">
        <v>284</v>
      </c>
      <c r="B85" t="s">
        <v>96</v>
      </c>
      <c r="C85">
        <v>2014</v>
      </c>
      <c r="D85">
        <f t="shared" si="6"/>
        <v>6</v>
      </c>
      <c r="E85">
        <v>76969</v>
      </c>
      <c r="F85" t="s">
        <v>29</v>
      </c>
      <c r="G85">
        <f t="shared" si="7"/>
        <v>0</v>
      </c>
      <c r="H85" t="s">
        <v>15</v>
      </c>
      <c r="I85">
        <f t="shared" si="8"/>
        <v>1</v>
      </c>
      <c r="J85" t="s">
        <v>16</v>
      </c>
      <c r="K85" t="s">
        <v>285</v>
      </c>
      <c r="L85">
        <f t="shared" si="9"/>
        <v>22.32</v>
      </c>
      <c r="M85" t="s">
        <v>286</v>
      </c>
      <c r="N85">
        <f t="shared" si="10"/>
        <v>1582</v>
      </c>
      <c r="O85" t="s">
        <v>287</v>
      </c>
      <c r="P85">
        <f t="shared" si="11"/>
        <v>126.32</v>
      </c>
      <c r="Q85">
        <v>5</v>
      </c>
    </row>
    <row r="86" spans="1:18" x14ac:dyDescent="0.3">
      <c r="A86" t="s">
        <v>288</v>
      </c>
      <c r="B86" t="s">
        <v>145</v>
      </c>
      <c r="C86">
        <v>2015</v>
      </c>
      <c r="D86">
        <f t="shared" si="6"/>
        <v>5</v>
      </c>
      <c r="E86">
        <v>37000</v>
      </c>
      <c r="F86" t="s">
        <v>29</v>
      </c>
      <c r="G86">
        <f t="shared" si="7"/>
        <v>0</v>
      </c>
      <c r="H86" t="s">
        <v>49</v>
      </c>
      <c r="I86">
        <f t="shared" si="8"/>
        <v>0</v>
      </c>
      <c r="J86" t="s">
        <v>16</v>
      </c>
      <c r="K86" t="s">
        <v>289</v>
      </c>
      <c r="L86">
        <f t="shared" si="9"/>
        <v>21.21</v>
      </c>
      <c r="M86" t="s">
        <v>123</v>
      </c>
      <c r="N86">
        <f t="shared" si="10"/>
        <v>1498</v>
      </c>
      <c r="O86" t="s">
        <v>290</v>
      </c>
      <c r="P86">
        <f t="shared" si="11"/>
        <v>103.2</v>
      </c>
      <c r="Q86">
        <v>5</v>
      </c>
    </row>
    <row r="87" spans="1:18" x14ac:dyDescent="0.3">
      <c r="A87" t="s">
        <v>291</v>
      </c>
      <c r="B87" t="s">
        <v>28</v>
      </c>
      <c r="C87">
        <v>2014</v>
      </c>
      <c r="D87">
        <f t="shared" si="6"/>
        <v>6</v>
      </c>
      <c r="E87">
        <v>23000</v>
      </c>
      <c r="F87" t="s">
        <v>22</v>
      </c>
      <c r="G87">
        <f t="shared" si="7"/>
        <v>1</v>
      </c>
      <c r="H87" t="s">
        <v>49</v>
      </c>
      <c r="I87">
        <f t="shared" si="8"/>
        <v>0</v>
      </c>
      <c r="J87" t="s">
        <v>16</v>
      </c>
      <c r="K87" t="s">
        <v>292</v>
      </c>
      <c r="L87">
        <f t="shared" si="9"/>
        <v>11.07</v>
      </c>
      <c r="M87" t="s">
        <v>293</v>
      </c>
      <c r="N87">
        <f t="shared" si="10"/>
        <v>2496</v>
      </c>
      <c r="O87" t="s">
        <v>294</v>
      </c>
      <c r="P87">
        <f t="shared" si="11"/>
        <v>179.5</v>
      </c>
      <c r="Q87">
        <v>5</v>
      </c>
    </row>
    <row r="88" spans="1:18" x14ac:dyDescent="0.3">
      <c r="A88" t="s">
        <v>295</v>
      </c>
      <c r="B88" t="s">
        <v>21</v>
      </c>
      <c r="C88">
        <v>2014</v>
      </c>
      <c r="D88">
        <f t="shared" si="6"/>
        <v>6</v>
      </c>
      <c r="E88">
        <v>59098</v>
      </c>
      <c r="F88" t="s">
        <v>22</v>
      </c>
      <c r="G88">
        <f t="shared" si="7"/>
        <v>1</v>
      </c>
      <c r="H88" t="s">
        <v>15</v>
      </c>
      <c r="I88">
        <f t="shared" si="8"/>
        <v>1</v>
      </c>
      <c r="J88" t="s">
        <v>23</v>
      </c>
      <c r="K88" t="s">
        <v>59</v>
      </c>
      <c r="L88">
        <f t="shared" si="9"/>
        <v>17</v>
      </c>
      <c r="M88" t="s">
        <v>41</v>
      </c>
      <c r="N88">
        <f t="shared" si="10"/>
        <v>1197</v>
      </c>
      <c r="O88" t="s">
        <v>129</v>
      </c>
      <c r="P88">
        <f t="shared" si="11"/>
        <v>80</v>
      </c>
      <c r="Q88">
        <v>5</v>
      </c>
    </row>
    <row r="89" spans="1:18" x14ac:dyDescent="0.3">
      <c r="A89" t="s">
        <v>296</v>
      </c>
      <c r="B89" t="s">
        <v>96</v>
      </c>
      <c r="C89">
        <v>2010</v>
      </c>
      <c r="D89">
        <f t="shared" si="6"/>
        <v>10</v>
      </c>
      <c r="E89">
        <v>142299</v>
      </c>
      <c r="F89" t="s">
        <v>22</v>
      </c>
      <c r="G89">
        <f t="shared" si="7"/>
        <v>1</v>
      </c>
      <c r="H89" t="s">
        <v>15</v>
      </c>
      <c r="I89">
        <f t="shared" si="8"/>
        <v>1</v>
      </c>
      <c r="J89" t="s">
        <v>16</v>
      </c>
      <c r="K89" t="s">
        <v>297</v>
      </c>
      <c r="L89">
        <f t="shared" si="9"/>
        <v>13.07</v>
      </c>
      <c r="M89" t="s">
        <v>298</v>
      </c>
      <c r="N89">
        <f t="shared" si="10"/>
        <v>1368</v>
      </c>
      <c r="O89" t="s">
        <v>299</v>
      </c>
      <c r="P89">
        <f t="shared" si="11"/>
        <v>88.76</v>
      </c>
      <c r="Q89">
        <v>5</v>
      </c>
    </row>
    <row r="90" spans="1:18" x14ac:dyDescent="0.3">
      <c r="A90" t="s">
        <v>300</v>
      </c>
      <c r="B90" t="s">
        <v>54</v>
      </c>
      <c r="C90">
        <v>2011</v>
      </c>
      <c r="D90">
        <f t="shared" si="6"/>
        <v>9</v>
      </c>
      <c r="E90">
        <v>75731</v>
      </c>
      <c r="F90" t="s">
        <v>29</v>
      </c>
      <c r="G90">
        <f t="shared" si="7"/>
        <v>0</v>
      </c>
      <c r="H90" t="s">
        <v>15</v>
      </c>
      <c r="I90">
        <f t="shared" si="8"/>
        <v>1</v>
      </c>
      <c r="J90" t="s">
        <v>16</v>
      </c>
      <c r="K90" t="s">
        <v>184</v>
      </c>
      <c r="L90">
        <f t="shared" si="9"/>
        <v>20</v>
      </c>
      <c r="M90" t="s">
        <v>93</v>
      </c>
      <c r="N90">
        <f t="shared" si="10"/>
        <v>1399</v>
      </c>
      <c r="O90" t="s">
        <v>94</v>
      </c>
      <c r="P90">
        <f t="shared" si="11"/>
        <v>68</v>
      </c>
      <c r="Q90">
        <v>5</v>
      </c>
    </row>
    <row r="91" spans="1:18" x14ac:dyDescent="0.3">
      <c r="A91" t="s">
        <v>301</v>
      </c>
      <c r="B91" t="s">
        <v>21</v>
      </c>
      <c r="C91">
        <v>2017</v>
      </c>
      <c r="D91">
        <f t="shared" si="6"/>
        <v>3</v>
      </c>
      <c r="E91">
        <v>69627</v>
      </c>
      <c r="F91" t="s">
        <v>22</v>
      </c>
      <c r="G91">
        <f t="shared" si="7"/>
        <v>1</v>
      </c>
      <c r="H91" t="s">
        <v>15</v>
      </c>
      <c r="I91">
        <f t="shared" si="8"/>
        <v>1</v>
      </c>
      <c r="J91" t="s">
        <v>16</v>
      </c>
      <c r="K91" t="s">
        <v>224</v>
      </c>
      <c r="L91">
        <f t="shared" si="9"/>
        <v>18.600000000000001</v>
      </c>
      <c r="M91" t="s">
        <v>41</v>
      </c>
      <c r="N91">
        <f t="shared" si="10"/>
        <v>1197</v>
      </c>
      <c r="O91" t="s">
        <v>225</v>
      </c>
      <c r="P91">
        <f t="shared" si="11"/>
        <v>81.83</v>
      </c>
      <c r="Q91">
        <v>5</v>
      </c>
    </row>
    <row r="92" spans="1:18" x14ac:dyDescent="0.3">
      <c r="A92" t="s">
        <v>302</v>
      </c>
      <c r="B92" t="s">
        <v>28</v>
      </c>
      <c r="C92">
        <v>2011</v>
      </c>
      <c r="D92">
        <f t="shared" si="6"/>
        <v>9</v>
      </c>
      <c r="E92">
        <v>49000</v>
      </c>
      <c r="F92" t="s">
        <v>22</v>
      </c>
      <c r="G92">
        <f t="shared" si="7"/>
        <v>1</v>
      </c>
      <c r="H92" t="s">
        <v>15</v>
      </c>
      <c r="I92">
        <f t="shared" si="8"/>
        <v>1</v>
      </c>
      <c r="J92" t="s">
        <v>16</v>
      </c>
      <c r="K92" t="s">
        <v>303</v>
      </c>
      <c r="L92">
        <f t="shared" si="9"/>
        <v>15.3</v>
      </c>
      <c r="M92" t="s">
        <v>304</v>
      </c>
      <c r="N92">
        <f t="shared" si="10"/>
        <v>1596</v>
      </c>
      <c r="O92" t="s">
        <v>305</v>
      </c>
      <c r="P92">
        <f t="shared" si="11"/>
        <v>99.6</v>
      </c>
      <c r="Q92">
        <v>5</v>
      </c>
    </row>
    <row r="93" spans="1:18" x14ac:dyDescent="0.3">
      <c r="A93" t="s">
        <v>306</v>
      </c>
      <c r="B93" t="s">
        <v>28</v>
      </c>
      <c r="C93">
        <v>2015</v>
      </c>
      <c r="D93">
        <f t="shared" si="6"/>
        <v>5</v>
      </c>
      <c r="E93">
        <v>25700</v>
      </c>
      <c r="F93" t="s">
        <v>22</v>
      </c>
      <c r="G93">
        <f t="shared" si="7"/>
        <v>1</v>
      </c>
      <c r="H93" t="s">
        <v>49</v>
      </c>
      <c r="I93">
        <f t="shared" si="8"/>
        <v>0</v>
      </c>
      <c r="J93" t="s">
        <v>16</v>
      </c>
      <c r="K93" t="s">
        <v>307</v>
      </c>
      <c r="L93">
        <f t="shared" si="9"/>
        <v>11.9</v>
      </c>
      <c r="M93" t="s">
        <v>308</v>
      </c>
      <c r="N93">
        <f t="shared" si="10"/>
        <v>1595</v>
      </c>
      <c r="O93" t="s">
        <v>309</v>
      </c>
      <c r="P93">
        <f t="shared" si="11"/>
        <v>120.7</v>
      </c>
      <c r="Q93">
        <v>5</v>
      </c>
    </row>
    <row r="94" spans="1:18" x14ac:dyDescent="0.3">
      <c r="A94" t="s">
        <v>39</v>
      </c>
      <c r="B94" t="s">
        <v>13</v>
      </c>
      <c r="C94">
        <v>2012</v>
      </c>
      <c r="D94">
        <f t="shared" si="6"/>
        <v>8</v>
      </c>
      <c r="E94">
        <v>80800</v>
      </c>
      <c r="F94" t="s">
        <v>22</v>
      </c>
      <c r="G94">
        <f t="shared" si="7"/>
        <v>1</v>
      </c>
      <c r="H94" t="s">
        <v>15</v>
      </c>
      <c r="I94">
        <f t="shared" si="8"/>
        <v>1</v>
      </c>
      <c r="J94" t="s">
        <v>16</v>
      </c>
      <c r="K94" t="s">
        <v>40</v>
      </c>
      <c r="L94">
        <f t="shared" si="9"/>
        <v>18.5</v>
      </c>
      <c r="M94" t="s">
        <v>41</v>
      </c>
      <c r="N94">
        <f t="shared" si="10"/>
        <v>1197</v>
      </c>
      <c r="O94" t="s">
        <v>42</v>
      </c>
      <c r="P94">
        <f t="shared" si="11"/>
        <v>82.85</v>
      </c>
      <c r="Q94">
        <v>5</v>
      </c>
    </row>
    <row r="95" spans="1:18" x14ac:dyDescent="0.3">
      <c r="A95" t="s">
        <v>310</v>
      </c>
      <c r="B95" t="s">
        <v>35</v>
      </c>
      <c r="C95">
        <v>2013</v>
      </c>
      <c r="D95">
        <f t="shared" si="6"/>
        <v>7</v>
      </c>
      <c r="E95">
        <v>110896</v>
      </c>
      <c r="F95" t="s">
        <v>29</v>
      </c>
      <c r="G95">
        <f t="shared" si="7"/>
        <v>0</v>
      </c>
      <c r="H95" t="s">
        <v>15</v>
      </c>
      <c r="I95">
        <f t="shared" si="8"/>
        <v>1</v>
      </c>
      <c r="J95" t="s">
        <v>16</v>
      </c>
      <c r="K95" t="s">
        <v>146</v>
      </c>
      <c r="L95">
        <f t="shared" si="9"/>
        <v>23.4</v>
      </c>
      <c r="M95" t="s">
        <v>79</v>
      </c>
      <c r="N95">
        <f t="shared" si="10"/>
        <v>1248</v>
      </c>
      <c r="O95" t="s">
        <v>147</v>
      </c>
      <c r="P95">
        <f t="shared" si="11"/>
        <v>74</v>
      </c>
      <c r="Q95">
        <v>5</v>
      </c>
    </row>
    <row r="96" spans="1:18" x14ac:dyDescent="0.3">
      <c r="A96" t="s">
        <v>311</v>
      </c>
      <c r="B96" t="s">
        <v>145</v>
      </c>
      <c r="C96">
        <v>2009</v>
      </c>
      <c r="D96">
        <f t="shared" si="6"/>
        <v>11</v>
      </c>
      <c r="E96">
        <v>62261</v>
      </c>
      <c r="F96" t="s">
        <v>22</v>
      </c>
      <c r="G96">
        <f t="shared" si="7"/>
        <v>1</v>
      </c>
      <c r="H96" t="s">
        <v>15</v>
      </c>
      <c r="I96">
        <f t="shared" si="8"/>
        <v>1</v>
      </c>
      <c r="J96" t="s">
        <v>16</v>
      </c>
      <c r="K96" t="s">
        <v>312</v>
      </c>
      <c r="L96">
        <f t="shared" si="9"/>
        <v>17.920000000000002</v>
      </c>
      <c r="M96" t="s">
        <v>138</v>
      </c>
      <c r="N96">
        <f t="shared" si="10"/>
        <v>1086</v>
      </c>
      <c r="O96" t="s">
        <v>313</v>
      </c>
      <c r="P96">
        <f t="shared" si="11"/>
        <v>62.1</v>
      </c>
      <c r="Q96">
        <v>5</v>
      </c>
    </row>
    <row r="97" spans="1:18" x14ac:dyDescent="0.3">
      <c r="A97" t="s">
        <v>314</v>
      </c>
      <c r="B97" t="s">
        <v>96</v>
      </c>
      <c r="C97">
        <v>2017</v>
      </c>
      <c r="D97">
        <f t="shared" si="6"/>
        <v>3</v>
      </c>
      <c r="E97">
        <v>27610</v>
      </c>
      <c r="F97" t="s">
        <v>22</v>
      </c>
      <c r="G97">
        <f t="shared" si="7"/>
        <v>1</v>
      </c>
      <c r="H97" t="s">
        <v>15</v>
      </c>
      <c r="I97">
        <f t="shared" si="8"/>
        <v>1</v>
      </c>
      <c r="J97" t="s">
        <v>16</v>
      </c>
      <c r="K97" t="s">
        <v>315</v>
      </c>
      <c r="L97">
        <f t="shared" si="9"/>
        <v>21.4</v>
      </c>
      <c r="M97" t="s">
        <v>41</v>
      </c>
      <c r="N97">
        <f t="shared" si="10"/>
        <v>1197</v>
      </c>
      <c r="O97" t="s">
        <v>316</v>
      </c>
      <c r="P97">
        <f t="shared" si="11"/>
        <v>83.1</v>
      </c>
      <c r="Q97">
        <v>5</v>
      </c>
      <c r="R97" t="s">
        <v>317</v>
      </c>
    </row>
    <row r="98" spans="1:18" x14ac:dyDescent="0.3">
      <c r="A98" t="s">
        <v>318</v>
      </c>
      <c r="B98" t="s">
        <v>96</v>
      </c>
      <c r="C98">
        <v>2011</v>
      </c>
      <c r="D98">
        <f t="shared" si="6"/>
        <v>9</v>
      </c>
      <c r="E98">
        <v>89219</v>
      </c>
      <c r="F98" t="s">
        <v>22</v>
      </c>
      <c r="G98">
        <f t="shared" si="7"/>
        <v>1</v>
      </c>
      <c r="H98" t="s">
        <v>15</v>
      </c>
      <c r="I98">
        <f t="shared" si="8"/>
        <v>1</v>
      </c>
      <c r="J98" t="s">
        <v>16</v>
      </c>
      <c r="K98" t="s">
        <v>319</v>
      </c>
      <c r="L98">
        <f t="shared" si="9"/>
        <v>10.199999999999999</v>
      </c>
      <c r="M98" t="s">
        <v>320</v>
      </c>
      <c r="N98">
        <f t="shared" si="10"/>
        <v>2354</v>
      </c>
      <c r="O98" t="s">
        <v>321</v>
      </c>
      <c r="P98">
        <f t="shared" si="11"/>
        <v>180</v>
      </c>
      <c r="Q98">
        <v>5</v>
      </c>
    </row>
    <row r="99" spans="1:18" x14ac:dyDescent="0.3">
      <c r="A99" t="s">
        <v>322</v>
      </c>
      <c r="B99" t="s">
        <v>35</v>
      </c>
      <c r="C99">
        <v>2018</v>
      </c>
      <c r="D99">
        <f t="shared" si="6"/>
        <v>2</v>
      </c>
      <c r="E99">
        <v>6700</v>
      </c>
      <c r="F99" t="s">
        <v>22</v>
      </c>
      <c r="G99">
        <f t="shared" si="7"/>
        <v>1</v>
      </c>
      <c r="H99" t="s">
        <v>49</v>
      </c>
      <c r="I99">
        <f t="shared" si="8"/>
        <v>0</v>
      </c>
      <c r="J99" t="s">
        <v>16</v>
      </c>
      <c r="K99" t="s">
        <v>323</v>
      </c>
      <c r="L99">
        <f t="shared" si="9"/>
        <v>19.34</v>
      </c>
      <c r="M99" t="s">
        <v>108</v>
      </c>
      <c r="N99">
        <f t="shared" si="10"/>
        <v>1198</v>
      </c>
      <c r="O99" t="s">
        <v>324</v>
      </c>
      <c r="P99">
        <f t="shared" si="11"/>
        <v>75.94</v>
      </c>
      <c r="Q99">
        <v>5</v>
      </c>
    </row>
    <row r="100" spans="1:18" x14ac:dyDescent="0.3">
      <c r="A100" t="s">
        <v>325</v>
      </c>
      <c r="B100" t="s">
        <v>48</v>
      </c>
      <c r="C100">
        <v>2011</v>
      </c>
      <c r="D100">
        <f t="shared" si="6"/>
        <v>9</v>
      </c>
      <c r="E100">
        <v>51599</v>
      </c>
      <c r="F100" t="s">
        <v>22</v>
      </c>
      <c r="G100">
        <f t="shared" si="7"/>
        <v>1</v>
      </c>
      <c r="H100" t="s">
        <v>15</v>
      </c>
      <c r="I100">
        <f t="shared" si="8"/>
        <v>1</v>
      </c>
      <c r="J100" t="s">
        <v>16</v>
      </c>
      <c r="K100" t="s">
        <v>326</v>
      </c>
      <c r="L100">
        <f t="shared" si="9"/>
        <v>19</v>
      </c>
      <c r="M100" t="s">
        <v>18</v>
      </c>
      <c r="N100">
        <f t="shared" si="10"/>
        <v>998</v>
      </c>
      <c r="O100" t="s">
        <v>244</v>
      </c>
      <c r="P100">
        <f t="shared" si="11"/>
        <v>67.099999999999994</v>
      </c>
      <c r="Q100">
        <v>5</v>
      </c>
    </row>
    <row r="101" spans="1:18" x14ac:dyDescent="0.3">
      <c r="A101" t="s">
        <v>327</v>
      </c>
      <c r="B101" t="s">
        <v>145</v>
      </c>
      <c r="C101">
        <v>2013</v>
      </c>
      <c r="D101">
        <f t="shared" si="6"/>
        <v>7</v>
      </c>
      <c r="E101">
        <v>37489</v>
      </c>
      <c r="F101" t="s">
        <v>29</v>
      </c>
      <c r="G101">
        <f t="shared" si="7"/>
        <v>0</v>
      </c>
      <c r="H101" t="s">
        <v>15</v>
      </c>
      <c r="I101">
        <f t="shared" si="8"/>
        <v>1</v>
      </c>
      <c r="J101" t="s">
        <v>16</v>
      </c>
      <c r="K101" t="s">
        <v>193</v>
      </c>
      <c r="L101">
        <f t="shared" si="9"/>
        <v>22.7</v>
      </c>
      <c r="M101" t="s">
        <v>286</v>
      </c>
      <c r="N101">
        <f t="shared" si="10"/>
        <v>1582</v>
      </c>
      <c r="O101" t="s">
        <v>328</v>
      </c>
      <c r="P101">
        <f t="shared" si="11"/>
        <v>126.24</v>
      </c>
      <c r="Q101">
        <v>5</v>
      </c>
    </row>
    <row r="102" spans="1:18" x14ac:dyDescent="0.3">
      <c r="A102" t="s">
        <v>329</v>
      </c>
      <c r="B102" t="s">
        <v>28</v>
      </c>
      <c r="C102">
        <v>2016</v>
      </c>
      <c r="D102">
        <f t="shared" si="6"/>
        <v>4</v>
      </c>
      <c r="E102">
        <v>98000</v>
      </c>
      <c r="F102" t="s">
        <v>29</v>
      </c>
      <c r="G102">
        <f t="shared" si="7"/>
        <v>0</v>
      </c>
      <c r="H102" t="s">
        <v>15</v>
      </c>
      <c r="I102">
        <f t="shared" si="8"/>
        <v>1</v>
      </c>
      <c r="J102" t="s">
        <v>16</v>
      </c>
      <c r="K102" t="s">
        <v>100</v>
      </c>
      <c r="L102">
        <f t="shared" si="9"/>
        <v>17.5</v>
      </c>
      <c r="M102" t="s">
        <v>213</v>
      </c>
      <c r="N102">
        <f t="shared" si="10"/>
        <v>1396</v>
      </c>
      <c r="O102" t="s">
        <v>117</v>
      </c>
      <c r="P102">
        <f t="shared" si="11"/>
        <v>70</v>
      </c>
      <c r="Q102">
        <v>5</v>
      </c>
    </row>
    <row r="103" spans="1:18" x14ac:dyDescent="0.3">
      <c r="A103" t="s">
        <v>330</v>
      </c>
      <c r="B103" t="s">
        <v>35</v>
      </c>
      <c r="C103">
        <v>2012</v>
      </c>
      <c r="D103">
        <f t="shared" si="6"/>
        <v>8</v>
      </c>
      <c r="E103">
        <v>25183</v>
      </c>
      <c r="F103" t="s">
        <v>22</v>
      </c>
      <c r="G103">
        <f t="shared" si="7"/>
        <v>1</v>
      </c>
      <c r="H103" t="s">
        <v>15</v>
      </c>
      <c r="I103">
        <f t="shared" si="8"/>
        <v>1</v>
      </c>
      <c r="J103" t="s">
        <v>16</v>
      </c>
      <c r="K103" t="s">
        <v>331</v>
      </c>
      <c r="L103">
        <f t="shared" si="9"/>
        <v>26</v>
      </c>
      <c r="M103" t="s">
        <v>332</v>
      </c>
      <c r="N103">
        <f t="shared" si="10"/>
        <v>624</v>
      </c>
      <c r="O103" t="s">
        <v>333</v>
      </c>
      <c r="P103">
        <f t="shared" si="11"/>
        <v>35</v>
      </c>
      <c r="Q103">
        <v>4</v>
      </c>
    </row>
    <row r="104" spans="1:18" x14ac:dyDescent="0.3">
      <c r="A104" t="s">
        <v>274</v>
      </c>
      <c r="B104" t="s">
        <v>110</v>
      </c>
      <c r="C104">
        <v>2015</v>
      </c>
      <c r="D104">
        <f t="shared" si="6"/>
        <v>5</v>
      </c>
      <c r="E104">
        <v>52100</v>
      </c>
      <c r="F104" t="s">
        <v>29</v>
      </c>
      <c r="G104">
        <f t="shared" si="7"/>
        <v>0</v>
      </c>
      <c r="H104" t="s">
        <v>49</v>
      </c>
      <c r="I104">
        <f t="shared" si="8"/>
        <v>0</v>
      </c>
      <c r="J104" t="s">
        <v>23</v>
      </c>
      <c r="K104" t="s">
        <v>275</v>
      </c>
      <c r="L104">
        <f t="shared" si="9"/>
        <v>18.12</v>
      </c>
      <c r="M104" t="s">
        <v>87</v>
      </c>
      <c r="N104">
        <f t="shared" si="10"/>
        <v>1995</v>
      </c>
      <c r="O104" t="s">
        <v>162</v>
      </c>
      <c r="P104">
        <f t="shared" si="11"/>
        <v>190</v>
      </c>
      <c r="Q104">
        <v>5</v>
      </c>
    </row>
    <row r="105" spans="1:18" x14ac:dyDescent="0.3">
      <c r="A105" t="s">
        <v>334</v>
      </c>
      <c r="B105" t="s">
        <v>48</v>
      </c>
      <c r="C105">
        <v>2014</v>
      </c>
      <c r="D105">
        <f t="shared" si="6"/>
        <v>6</v>
      </c>
      <c r="E105">
        <v>60000</v>
      </c>
      <c r="F105" t="s">
        <v>29</v>
      </c>
      <c r="G105">
        <f t="shared" si="7"/>
        <v>0</v>
      </c>
      <c r="H105" t="s">
        <v>15</v>
      </c>
      <c r="I105">
        <f t="shared" si="8"/>
        <v>1</v>
      </c>
      <c r="J105" t="s">
        <v>16</v>
      </c>
      <c r="K105" t="s">
        <v>335</v>
      </c>
      <c r="L105">
        <f t="shared" si="9"/>
        <v>25.8</v>
      </c>
      <c r="M105" t="s">
        <v>123</v>
      </c>
      <c r="N105">
        <f t="shared" si="10"/>
        <v>1498</v>
      </c>
      <c r="O105" t="s">
        <v>124</v>
      </c>
      <c r="P105">
        <f t="shared" si="11"/>
        <v>98.6</v>
      </c>
      <c r="Q105">
        <v>5</v>
      </c>
    </row>
    <row r="106" spans="1:18" x14ac:dyDescent="0.3">
      <c r="A106" t="s">
        <v>336</v>
      </c>
      <c r="B106" t="s">
        <v>145</v>
      </c>
      <c r="C106">
        <v>2013</v>
      </c>
      <c r="D106">
        <f t="shared" si="6"/>
        <v>7</v>
      </c>
      <c r="E106">
        <v>51000</v>
      </c>
      <c r="F106" t="s">
        <v>29</v>
      </c>
      <c r="G106">
        <f t="shared" si="7"/>
        <v>0</v>
      </c>
      <c r="H106" t="s">
        <v>15</v>
      </c>
      <c r="I106">
        <f t="shared" si="8"/>
        <v>1</v>
      </c>
      <c r="J106" t="s">
        <v>16</v>
      </c>
      <c r="K106" t="s">
        <v>337</v>
      </c>
      <c r="L106">
        <f t="shared" si="9"/>
        <v>22.07</v>
      </c>
      <c r="M106" t="s">
        <v>235</v>
      </c>
      <c r="N106">
        <f t="shared" si="10"/>
        <v>1199</v>
      </c>
      <c r="O106" t="s">
        <v>338</v>
      </c>
      <c r="P106">
        <f t="shared" si="11"/>
        <v>73.900000000000006</v>
      </c>
      <c r="Q106">
        <v>5</v>
      </c>
    </row>
    <row r="107" spans="1:18" x14ac:dyDescent="0.3">
      <c r="A107" t="s">
        <v>339</v>
      </c>
      <c r="B107" t="s">
        <v>28</v>
      </c>
      <c r="C107">
        <v>2012</v>
      </c>
      <c r="D107">
        <f t="shared" si="6"/>
        <v>8</v>
      </c>
      <c r="E107">
        <v>70000</v>
      </c>
      <c r="F107" t="s">
        <v>29</v>
      </c>
      <c r="G107">
        <f t="shared" si="7"/>
        <v>0</v>
      </c>
      <c r="H107" t="s">
        <v>15</v>
      </c>
      <c r="I107">
        <f t="shared" si="8"/>
        <v>1</v>
      </c>
      <c r="J107" t="s">
        <v>16</v>
      </c>
      <c r="K107" t="s">
        <v>340</v>
      </c>
      <c r="L107">
        <f t="shared" si="9"/>
        <v>22.3</v>
      </c>
      <c r="M107" t="s">
        <v>79</v>
      </c>
      <c r="N107">
        <f t="shared" si="10"/>
        <v>1248</v>
      </c>
      <c r="O107" t="s">
        <v>147</v>
      </c>
      <c r="P107">
        <f t="shared" si="11"/>
        <v>74</v>
      </c>
      <c r="Q107">
        <v>5</v>
      </c>
    </row>
    <row r="108" spans="1:18" x14ac:dyDescent="0.3">
      <c r="A108" t="s">
        <v>341</v>
      </c>
      <c r="B108" t="s">
        <v>54</v>
      </c>
      <c r="C108">
        <v>2015</v>
      </c>
      <c r="D108">
        <f t="shared" si="6"/>
        <v>5</v>
      </c>
      <c r="E108">
        <v>95000</v>
      </c>
      <c r="F108" t="s">
        <v>29</v>
      </c>
      <c r="G108">
        <f t="shared" si="7"/>
        <v>0</v>
      </c>
      <c r="H108" t="s">
        <v>15</v>
      </c>
      <c r="I108">
        <f t="shared" si="8"/>
        <v>1</v>
      </c>
      <c r="J108" t="s">
        <v>16</v>
      </c>
      <c r="K108" t="s">
        <v>342</v>
      </c>
      <c r="L108">
        <f t="shared" si="9"/>
        <v>17.32</v>
      </c>
      <c r="M108" t="s">
        <v>66</v>
      </c>
      <c r="N108">
        <f t="shared" si="10"/>
        <v>1968</v>
      </c>
      <c r="O108" t="s">
        <v>343</v>
      </c>
      <c r="P108">
        <f t="shared" si="11"/>
        <v>138.13</v>
      </c>
      <c r="Q108">
        <v>5</v>
      </c>
    </row>
    <row r="109" spans="1:18" x14ac:dyDescent="0.3">
      <c r="A109" t="s">
        <v>344</v>
      </c>
      <c r="B109" t="s">
        <v>54</v>
      </c>
      <c r="C109">
        <v>2014</v>
      </c>
      <c r="D109">
        <f t="shared" si="6"/>
        <v>6</v>
      </c>
      <c r="E109">
        <v>66346</v>
      </c>
      <c r="F109" t="s">
        <v>29</v>
      </c>
      <c r="G109">
        <f t="shared" si="7"/>
        <v>0</v>
      </c>
      <c r="H109" t="s">
        <v>15</v>
      </c>
      <c r="I109">
        <f t="shared" si="8"/>
        <v>1</v>
      </c>
      <c r="J109" t="s">
        <v>16</v>
      </c>
      <c r="K109" t="s">
        <v>331</v>
      </c>
      <c r="L109">
        <f t="shared" si="9"/>
        <v>26</v>
      </c>
      <c r="M109" t="s">
        <v>123</v>
      </c>
      <c r="N109">
        <f t="shared" si="10"/>
        <v>1498</v>
      </c>
      <c r="O109" t="s">
        <v>124</v>
      </c>
      <c r="P109">
        <f t="shared" si="11"/>
        <v>98.6</v>
      </c>
      <c r="Q109">
        <v>5</v>
      </c>
    </row>
    <row r="110" spans="1:18" x14ac:dyDescent="0.3">
      <c r="A110" t="s">
        <v>345</v>
      </c>
      <c r="B110" t="s">
        <v>35</v>
      </c>
      <c r="C110">
        <v>2015</v>
      </c>
      <c r="D110">
        <f t="shared" si="6"/>
        <v>5</v>
      </c>
      <c r="E110">
        <v>69150</v>
      </c>
      <c r="F110" t="s">
        <v>29</v>
      </c>
      <c r="G110">
        <f t="shared" si="7"/>
        <v>0</v>
      </c>
      <c r="H110" t="s">
        <v>15</v>
      </c>
      <c r="I110">
        <f t="shared" si="8"/>
        <v>1</v>
      </c>
      <c r="J110" t="s">
        <v>16</v>
      </c>
      <c r="K110" t="s">
        <v>335</v>
      </c>
      <c r="L110">
        <f t="shared" si="9"/>
        <v>25.8</v>
      </c>
      <c r="M110" t="s">
        <v>123</v>
      </c>
      <c r="N110">
        <f t="shared" si="10"/>
        <v>1498</v>
      </c>
      <c r="O110" t="s">
        <v>124</v>
      </c>
      <c r="P110">
        <f t="shared" si="11"/>
        <v>98.6</v>
      </c>
      <c r="Q110">
        <v>5</v>
      </c>
    </row>
    <row r="111" spans="1:18" x14ac:dyDescent="0.3">
      <c r="A111" t="s">
        <v>346</v>
      </c>
      <c r="B111" t="s">
        <v>110</v>
      </c>
      <c r="C111">
        <v>2016</v>
      </c>
      <c r="D111">
        <f t="shared" si="6"/>
        <v>4</v>
      </c>
      <c r="E111">
        <v>31000</v>
      </c>
      <c r="F111" t="s">
        <v>22</v>
      </c>
      <c r="G111">
        <f t="shared" si="7"/>
        <v>1</v>
      </c>
      <c r="H111" t="s">
        <v>15</v>
      </c>
      <c r="I111">
        <f t="shared" si="8"/>
        <v>1</v>
      </c>
      <c r="J111" t="s">
        <v>16</v>
      </c>
      <c r="K111" t="s">
        <v>224</v>
      </c>
      <c r="L111">
        <f t="shared" si="9"/>
        <v>18.600000000000001</v>
      </c>
      <c r="M111" t="s">
        <v>41</v>
      </c>
      <c r="N111">
        <f t="shared" si="10"/>
        <v>1197</v>
      </c>
      <c r="O111" t="s">
        <v>225</v>
      </c>
      <c r="P111">
        <f t="shared" si="11"/>
        <v>81.83</v>
      </c>
      <c r="Q111">
        <v>5</v>
      </c>
    </row>
    <row r="112" spans="1:18" x14ac:dyDescent="0.3">
      <c r="A112" t="s">
        <v>274</v>
      </c>
      <c r="B112" t="s">
        <v>110</v>
      </c>
      <c r="C112">
        <v>2013</v>
      </c>
      <c r="D112">
        <f t="shared" si="6"/>
        <v>7</v>
      </c>
      <c r="E112">
        <v>49000</v>
      </c>
      <c r="F112" t="s">
        <v>29</v>
      </c>
      <c r="G112">
        <f t="shared" si="7"/>
        <v>0</v>
      </c>
      <c r="H112" t="s">
        <v>49</v>
      </c>
      <c r="I112">
        <f t="shared" si="8"/>
        <v>0</v>
      </c>
      <c r="J112" t="s">
        <v>23</v>
      </c>
      <c r="K112" t="s">
        <v>275</v>
      </c>
      <c r="L112">
        <f t="shared" si="9"/>
        <v>18.12</v>
      </c>
      <c r="M112" t="s">
        <v>87</v>
      </c>
      <c r="N112">
        <f t="shared" si="10"/>
        <v>1995</v>
      </c>
      <c r="O112" t="s">
        <v>162</v>
      </c>
      <c r="P112">
        <f t="shared" si="11"/>
        <v>190</v>
      </c>
      <c r="Q112">
        <v>5</v>
      </c>
    </row>
    <row r="113" spans="1:18" x14ac:dyDescent="0.3">
      <c r="A113" t="s">
        <v>347</v>
      </c>
      <c r="B113" t="s">
        <v>96</v>
      </c>
      <c r="C113">
        <v>2014</v>
      </c>
      <c r="D113">
        <f t="shared" si="6"/>
        <v>6</v>
      </c>
      <c r="E113">
        <v>63058</v>
      </c>
      <c r="F113" t="s">
        <v>22</v>
      </c>
      <c r="G113">
        <f t="shared" si="7"/>
        <v>1</v>
      </c>
      <c r="H113" t="s">
        <v>15</v>
      </c>
      <c r="I113">
        <f t="shared" si="8"/>
        <v>1</v>
      </c>
      <c r="J113" t="s">
        <v>16</v>
      </c>
      <c r="K113" t="s">
        <v>348</v>
      </c>
      <c r="L113">
        <f t="shared" si="9"/>
        <v>19.399999999999999</v>
      </c>
      <c r="M113" t="s">
        <v>108</v>
      </c>
      <c r="N113">
        <f t="shared" si="10"/>
        <v>1198</v>
      </c>
      <c r="O113" t="s">
        <v>247</v>
      </c>
      <c r="P113">
        <f t="shared" si="11"/>
        <v>86.8</v>
      </c>
      <c r="Q113">
        <v>5</v>
      </c>
    </row>
    <row r="114" spans="1:18" x14ac:dyDescent="0.3">
      <c r="A114" t="s">
        <v>349</v>
      </c>
      <c r="B114" t="s">
        <v>13</v>
      </c>
      <c r="C114">
        <v>2016</v>
      </c>
      <c r="D114">
        <f t="shared" si="6"/>
        <v>4</v>
      </c>
      <c r="E114">
        <v>22000</v>
      </c>
      <c r="F114" t="s">
        <v>29</v>
      </c>
      <c r="G114">
        <f t="shared" si="7"/>
        <v>0</v>
      </c>
      <c r="H114" t="s">
        <v>49</v>
      </c>
      <c r="I114">
        <f t="shared" si="8"/>
        <v>0</v>
      </c>
      <c r="J114" t="s">
        <v>16</v>
      </c>
      <c r="K114" t="s">
        <v>350</v>
      </c>
      <c r="L114">
        <f t="shared" si="9"/>
        <v>19.71</v>
      </c>
      <c r="M114" t="s">
        <v>185</v>
      </c>
      <c r="N114">
        <f t="shared" si="10"/>
        <v>2143</v>
      </c>
      <c r="O114" t="s">
        <v>351</v>
      </c>
      <c r="P114">
        <f t="shared" si="11"/>
        <v>201.15</v>
      </c>
      <c r="Q114">
        <v>5</v>
      </c>
    </row>
    <row r="115" spans="1:18" x14ac:dyDescent="0.3">
      <c r="A115" t="s">
        <v>352</v>
      </c>
      <c r="B115" t="s">
        <v>21</v>
      </c>
      <c r="C115">
        <v>2015</v>
      </c>
      <c r="D115">
        <f t="shared" si="6"/>
        <v>5</v>
      </c>
      <c r="E115">
        <v>73026</v>
      </c>
      <c r="F115" t="s">
        <v>22</v>
      </c>
      <c r="G115">
        <f t="shared" si="7"/>
        <v>1</v>
      </c>
      <c r="H115" t="s">
        <v>15</v>
      </c>
      <c r="I115">
        <f t="shared" si="8"/>
        <v>1</v>
      </c>
      <c r="J115" t="s">
        <v>16</v>
      </c>
      <c r="K115" t="s">
        <v>353</v>
      </c>
      <c r="L115">
        <f t="shared" si="9"/>
        <v>16.47</v>
      </c>
      <c r="M115" t="s">
        <v>108</v>
      </c>
      <c r="N115">
        <f t="shared" si="10"/>
        <v>1198</v>
      </c>
      <c r="O115" t="s">
        <v>147</v>
      </c>
      <c r="P115">
        <f t="shared" si="11"/>
        <v>74</v>
      </c>
      <c r="Q115">
        <v>5</v>
      </c>
    </row>
    <row r="116" spans="1:18" x14ac:dyDescent="0.3">
      <c r="A116" t="s">
        <v>354</v>
      </c>
      <c r="B116" t="s">
        <v>21</v>
      </c>
      <c r="C116">
        <v>2011</v>
      </c>
      <c r="D116">
        <f t="shared" si="6"/>
        <v>9</v>
      </c>
      <c r="E116">
        <v>21762</v>
      </c>
      <c r="F116" t="s">
        <v>22</v>
      </c>
      <c r="G116">
        <f t="shared" si="7"/>
        <v>1</v>
      </c>
      <c r="H116" t="s">
        <v>49</v>
      </c>
      <c r="I116">
        <f t="shared" si="8"/>
        <v>0</v>
      </c>
      <c r="J116" t="s">
        <v>23</v>
      </c>
      <c r="K116" t="s">
        <v>355</v>
      </c>
      <c r="L116">
        <f t="shared" si="9"/>
        <v>19.2</v>
      </c>
      <c r="M116" t="s">
        <v>41</v>
      </c>
      <c r="N116">
        <f t="shared" si="10"/>
        <v>1197</v>
      </c>
      <c r="O116" t="s">
        <v>129</v>
      </c>
      <c r="P116">
        <f t="shared" si="11"/>
        <v>80</v>
      </c>
      <c r="Q116">
        <v>5</v>
      </c>
    </row>
    <row r="117" spans="1:18" x14ac:dyDescent="0.3">
      <c r="A117" t="s">
        <v>202</v>
      </c>
      <c r="B117" t="s">
        <v>21</v>
      </c>
      <c r="C117">
        <v>2018</v>
      </c>
      <c r="D117">
        <f t="shared" si="6"/>
        <v>2</v>
      </c>
      <c r="E117">
        <v>29738</v>
      </c>
      <c r="F117" t="s">
        <v>22</v>
      </c>
      <c r="G117">
        <f t="shared" si="7"/>
        <v>1</v>
      </c>
      <c r="H117" t="s">
        <v>15</v>
      </c>
      <c r="I117">
        <f t="shared" si="8"/>
        <v>1</v>
      </c>
      <c r="J117" t="s">
        <v>16</v>
      </c>
      <c r="K117" t="s">
        <v>203</v>
      </c>
      <c r="L117">
        <f t="shared" si="9"/>
        <v>17.010000000000002</v>
      </c>
      <c r="M117" t="s">
        <v>155</v>
      </c>
      <c r="N117">
        <f t="shared" si="10"/>
        <v>1591</v>
      </c>
      <c r="O117" t="s">
        <v>156</v>
      </c>
      <c r="P117">
        <f t="shared" si="11"/>
        <v>121.3</v>
      </c>
      <c r="Q117">
        <v>5</v>
      </c>
    </row>
    <row r="118" spans="1:18" x14ac:dyDescent="0.3">
      <c r="A118" t="s">
        <v>356</v>
      </c>
      <c r="B118" t="s">
        <v>28</v>
      </c>
      <c r="C118">
        <v>2018</v>
      </c>
      <c r="D118">
        <f t="shared" si="6"/>
        <v>2</v>
      </c>
      <c r="E118">
        <v>16053</v>
      </c>
      <c r="F118" t="s">
        <v>22</v>
      </c>
      <c r="G118">
        <f t="shared" si="7"/>
        <v>1</v>
      </c>
      <c r="H118" t="s">
        <v>15</v>
      </c>
      <c r="I118">
        <f t="shared" si="8"/>
        <v>1</v>
      </c>
      <c r="J118" t="s">
        <v>16</v>
      </c>
      <c r="K118" t="s">
        <v>224</v>
      </c>
      <c r="L118">
        <f t="shared" si="9"/>
        <v>18.600000000000001</v>
      </c>
      <c r="M118" t="s">
        <v>41</v>
      </c>
      <c r="N118">
        <f t="shared" si="10"/>
        <v>1197</v>
      </c>
      <c r="O118" t="s">
        <v>225</v>
      </c>
      <c r="P118">
        <f t="shared" si="11"/>
        <v>81.83</v>
      </c>
      <c r="Q118">
        <v>5</v>
      </c>
    </row>
    <row r="119" spans="1:18" x14ac:dyDescent="0.3">
      <c r="A119" t="s">
        <v>357</v>
      </c>
      <c r="B119" t="s">
        <v>96</v>
      </c>
      <c r="C119">
        <v>2012</v>
      </c>
      <c r="D119">
        <f t="shared" si="6"/>
        <v>8</v>
      </c>
      <c r="E119">
        <v>61665</v>
      </c>
      <c r="F119" t="s">
        <v>29</v>
      </c>
      <c r="G119">
        <f t="shared" si="7"/>
        <v>0</v>
      </c>
      <c r="H119" t="s">
        <v>49</v>
      </c>
      <c r="I119">
        <f t="shared" si="8"/>
        <v>0</v>
      </c>
      <c r="J119" t="s">
        <v>16</v>
      </c>
      <c r="K119" t="s">
        <v>358</v>
      </c>
      <c r="L119">
        <f t="shared" si="9"/>
        <v>16.73</v>
      </c>
      <c r="M119" t="s">
        <v>359</v>
      </c>
      <c r="N119">
        <f t="shared" si="10"/>
        <v>2993</v>
      </c>
      <c r="O119" t="s">
        <v>360</v>
      </c>
      <c r="P119">
        <f t="shared" si="11"/>
        <v>218</v>
      </c>
      <c r="Q119">
        <v>5</v>
      </c>
    </row>
    <row r="120" spans="1:18" x14ac:dyDescent="0.3">
      <c r="A120" t="s">
        <v>361</v>
      </c>
      <c r="B120" t="s">
        <v>13</v>
      </c>
      <c r="C120">
        <v>2015</v>
      </c>
      <c r="D120">
        <f t="shared" si="6"/>
        <v>5</v>
      </c>
      <c r="E120">
        <v>51000</v>
      </c>
      <c r="F120" t="s">
        <v>29</v>
      </c>
      <c r="G120">
        <f t="shared" si="7"/>
        <v>0</v>
      </c>
      <c r="H120" t="s">
        <v>15</v>
      </c>
      <c r="I120">
        <f t="shared" si="8"/>
        <v>1</v>
      </c>
      <c r="J120" t="s">
        <v>16</v>
      </c>
      <c r="K120" t="s">
        <v>362</v>
      </c>
      <c r="L120">
        <f t="shared" si="9"/>
        <v>19.3</v>
      </c>
      <c r="M120" t="s">
        <v>79</v>
      </c>
      <c r="N120">
        <f t="shared" si="10"/>
        <v>1248</v>
      </c>
      <c r="O120" t="s">
        <v>338</v>
      </c>
      <c r="P120">
        <f t="shared" si="11"/>
        <v>73.900000000000006</v>
      </c>
      <c r="Q120">
        <v>5</v>
      </c>
    </row>
    <row r="121" spans="1:18" x14ac:dyDescent="0.3">
      <c r="A121" t="s">
        <v>363</v>
      </c>
      <c r="B121" t="s">
        <v>110</v>
      </c>
      <c r="C121">
        <v>2016</v>
      </c>
      <c r="D121">
        <f t="shared" si="6"/>
        <v>4</v>
      </c>
      <c r="E121">
        <v>34820</v>
      </c>
      <c r="F121" t="s">
        <v>29</v>
      </c>
      <c r="G121">
        <f t="shared" si="7"/>
        <v>0</v>
      </c>
      <c r="H121" t="s">
        <v>15</v>
      </c>
      <c r="I121">
        <f t="shared" si="8"/>
        <v>1</v>
      </c>
      <c r="J121" t="s">
        <v>16</v>
      </c>
      <c r="K121" t="s">
        <v>364</v>
      </c>
      <c r="L121">
        <f t="shared" si="9"/>
        <v>21.9</v>
      </c>
      <c r="M121" t="s">
        <v>123</v>
      </c>
      <c r="N121">
        <f t="shared" si="10"/>
        <v>1498</v>
      </c>
      <c r="O121" t="s">
        <v>124</v>
      </c>
      <c r="P121">
        <f t="shared" si="11"/>
        <v>98.6</v>
      </c>
      <c r="Q121">
        <v>7</v>
      </c>
      <c r="R121" t="s">
        <v>365</v>
      </c>
    </row>
    <row r="122" spans="1:18" x14ac:dyDescent="0.3">
      <c r="A122" t="s">
        <v>248</v>
      </c>
      <c r="B122" t="s">
        <v>28</v>
      </c>
      <c r="C122">
        <v>2018</v>
      </c>
      <c r="D122">
        <f t="shared" si="6"/>
        <v>2</v>
      </c>
      <c r="E122">
        <v>12000</v>
      </c>
      <c r="F122" t="s">
        <v>22</v>
      </c>
      <c r="G122">
        <f t="shared" si="7"/>
        <v>1</v>
      </c>
      <c r="H122" t="s">
        <v>15</v>
      </c>
      <c r="I122">
        <f t="shared" si="8"/>
        <v>1</v>
      </c>
      <c r="J122" t="s">
        <v>16</v>
      </c>
      <c r="K122" t="s">
        <v>100</v>
      </c>
      <c r="L122">
        <f t="shared" si="9"/>
        <v>17.5</v>
      </c>
      <c r="M122" t="s">
        <v>180</v>
      </c>
      <c r="N122">
        <f t="shared" si="10"/>
        <v>1373</v>
      </c>
      <c r="O122" t="s">
        <v>181</v>
      </c>
      <c r="P122">
        <f t="shared" si="11"/>
        <v>91.1</v>
      </c>
      <c r="Q122">
        <v>7</v>
      </c>
    </row>
    <row r="123" spans="1:18" x14ac:dyDescent="0.3">
      <c r="A123" t="s">
        <v>366</v>
      </c>
      <c r="B123" t="s">
        <v>35</v>
      </c>
      <c r="C123">
        <v>2017</v>
      </c>
      <c r="D123">
        <f t="shared" si="6"/>
        <v>3</v>
      </c>
      <c r="E123">
        <v>32287</v>
      </c>
      <c r="F123" t="s">
        <v>29</v>
      </c>
      <c r="G123">
        <f t="shared" si="7"/>
        <v>0</v>
      </c>
      <c r="H123" t="s">
        <v>15</v>
      </c>
      <c r="I123">
        <f t="shared" si="8"/>
        <v>1</v>
      </c>
      <c r="J123" t="s">
        <v>16</v>
      </c>
      <c r="K123" t="s">
        <v>367</v>
      </c>
      <c r="L123">
        <f t="shared" si="9"/>
        <v>26.59</v>
      </c>
      <c r="M123" t="s">
        <v>79</v>
      </c>
      <c r="N123">
        <f t="shared" si="10"/>
        <v>1248</v>
      </c>
      <c r="O123" t="s">
        <v>147</v>
      </c>
      <c r="P123">
        <f t="shared" si="11"/>
        <v>74</v>
      </c>
      <c r="Q123">
        <v>5</v>
      </c>
    </row>
    <row r="124" spans="1:18" x14ac:dyDescent="0.3">
      <c r="A124" t="s">
        <v>34</v>
      </c>
      <c r="B124" t="s">
        <v>54</v>
      </c>
      <c r="C124">
        <v>2012</v>
      </c>
      <c r="D124">
        <f t="shared" si="6"/>
        <v>8</v>
      </c>
      <c r="E124">
        <v>121134</v>
      </c>
      <c r="F124" t="s">
        <v>29</v>
      </c>
      <c r="G124">
        <f t="shared" si="7"/>
        <v>0</v>
      </c>
      <c r="H124" t="s">
        <v>15</v>
      </c>
      <c r="I124">
        <f t="shared" si="8"/>
        <v>1</v>
      </c>
      <c r="J124" t="s">
        <v>16</v>
      </c>
      <c r="K124" t="s">
        <v>36</v>
      </c>
      <c r="L124">
        <f t="shared" si="9"/>
        <v>23.59</v>
      </c>
      <c r="M124" t="s">
        <v>37</v>
      </c>
      <c r="N124">
        <f t="shared" si="10"/>
        <v>1364</v>
      </c>
      <c r="O124" t="s">
        <v>38</v>
      </c>
      <c r="P124">
        <f t="shared" si="11"/>
        <v>103</v>
      </c>
      <c r="Q124">
        <v>5</v>
      </c>
    </row>
    <row r="125" spans="1:18" x14ac:dyDescent="0.3">
      <c r="A125" t="s">
        <v>368</v>
      </c>
      <c r="B125" t="s">
        <v>21</v>
      </c>
      <c r="C125">
        <v>2015</v>
      </c>
      <c r="D125">
        <f t="shared" si="6"/>
        <v>5</v>
      </c>
      <c r="E125">
        <v>74485</v>
      </c>
      <c r="F125" t="s">
        <v>29</v>
      </c>
      <c r="G125">
        <f t="shared" si="7"/>
        <v>0</v>
      </c>
      <c r="H125" t="s">
        <v>49</v>
      </c>
      <c r="I125">
        <f t="shared" si="8"/>
        <v>0</v>
      </c>
      <c r="J125" t="s">
        <v>16</v>
      </c>
      <c r="K125" t="s">
        <v>369</v>
      </c>
      <c r="L125">
        <f t="shared" si="9"/>
        <v>16.09</v>
      </c>
      <c r="M125" t="s">
        <v>87</v>
      </c>
      <c r="N125">
        <f t="shared" si="10"/>
        <v>1995</v>
      </c>
      <c r="O125" t="s">
        <v>88</v>
      </c>
      <c r="P125">
        <f t="shared" si="11"/>
        <v>184</v>
      </c>
      <c r="Q125">
        <v>5</v>
      </c>
    </row>
    <row r="126" spans="1:18" x14ac:dyDescent="0.3">
      <c r="A126" t="s">
        <v>370</v>
      </c>
      <c r="B126" t="s">
        <v>72</v>
      </c>
      <c r="C126">
        <v>2011</v>
      </c>
      <c r="D126">
        <f t="shared" si="6"/>
        <v>9</v>
      </c>
      <c r="E126">
        <v>63000</v>
      </c>
      <c r="F126" t="s">
        <v>29</v>
      </c>
      <c r="G126">
        <f t="shared" si="7"/>
        <v>0</v>
      </c>
      <c r="H126" t="s">
        <v>15</v>
      </c>
      <c r="I126">
        <f t="shared" si="8"/>
        <v>1</v>
      </c>
      <c r="J126" t="s">
        <v>16</v>
      </c>
      <c r="K126" t="s">
        <v>371</v>
      </c>
      <c r="L126">
        <f t="shared" si="9"/>
        <v>25.44</v>
      </c>
      <c r="M126" t="s">
        <v>372</v>
      </c>
      <c r="N126">
        <f t="shared" si="10"/>
        <v>936</v>
      </c>
      <c r="O126" t="s">
        <v>373</v>
      </c>
      <c r="P126">
        <f t="shared" si="11"/>
        <v>57.6</v>
      </c>
      <c r="Q126">
        <v>5</v>
      </c>
    </row>
    <row r="127" spans="1:18" x14ac:dyDescent="0.3">
      <c r="A127" t="s">
        <v>374</v>
      </c>
      <c r="B127" t="s">
        <v>21</v>
      </c>
      <c r="C127">
        <v>2018</v>
      </c>
      <c r="D127">
        <f t="shared" si="6"/>
        <v>2</v>
      </c>
      <c r="E127">
        <v>53190</v>
      </c>
      <c r="F127" t="s">
        <v>29</v>
      </c>
      <c r="G127">
        <f t="shared" si="7"/>
        <v>0</v>
      </c>
      <c r="H127" t="s">
        <v>49</v>
      </c>
      <c r="I127">
        <f t="shared" si="8"/>
        <v>0</v>
      </c>
      <c r="J127" t="s">
        <v>16</v>
      </c>
      <c r="K127" t="s">
        <v>375</v>
      </c>
      <c r="L127">
        <f t="shared" si="9"/>
        <v>18.510000000000002</v>
      </c>
      <c r="M127" t="s">
        <v>66</v>
      </c>
      <c r="N127">
        <f t="shared" si="10"/>
        <v>1968</v>
      </c>
      <c r="O127" t="s">
        <v>376</v>
      </c>
      <c r="P127">
        <f t="shared" si="11"/>
        <v>147.51</v>
      </c>
      <c r="Q127">
        <v>5</v>
      </c>
      <c r="R127" t="s">
        <v>377</v>
      </c>
    </row>
    <row r="128" spans="1:18" x14ac:dyDescent="0.3">
      <c r="A128" t="s">
        <v>378</v>
      </c>
      <c r="B128" t="s">
        <v>110</v>
      </c>
      <c r="C128">
        <v>2016</v>
      </c>
      <c r="D128">
        <f t="shared" si="6"/>
        <v>4</v>
      </c>
      <c r="E128">
        <v>26900</v>
      </c>
      <c r="F128" t="s">
        <v>29</v>
      </c>
      <c r="G128">
        <f t="shared" si="7"/>
        <v>0</v>
      </c>
      <c r="H128" t="s">
        <v>49</v>
      </c>
      <c r="I128">
        <f t="shared" si="8"/>
        <v>0</v>
      </c>
      <c r="J128" t="s">
        <v>16</v>
      </c>
      <c r="K128" t="s">
        <v>379</v>
      </c>
      <c r="L128">
        <f t="shared" si="9"/>
        <v>12</v>
      </c>
      <c r="M128" t="s">
        <v>380</v>
      </c>
      <c r="N128">
        <f t="shared" si="10"/>
        <v>2987</v>
      </c>
      <c r="O128" t="s">
        <v>381</v>
      </c>
      <c r="P128">
        <f t="shared" si="11"/>
        <v>224</v>
      </c>
      <c r="Q128">
        <v>7</v>
      </c>
    </row>
    <row r="129" spans="1:18" x14ac:dyDescent="0.3">
      <c r="A129" t="s">
        <v>382</v>
      </c>
      <c r="B129" t="s">
        <v>35</v>
      </c>
      <c r="C129">
        <v>2015</v>
      </c>
      <c r="D129">
        <f t="shared" si="6"/>
        <v>5</v>
      </c>
      <c r="E129">
        <v>40000</v>
      </c>
      <c r="F129" t="s">
        <v>29</v>
      </c>
      <c r="G129">
        <f t="shared" si="7"/>
        <v>0</v>
      </c>
      <c r="H129" t="s">
        <v>49</v>
      </c>
      <c r="I129">
        <f t="shared" si="8"/>
        <v>0</v>
      </c>
      <c r="J129" t="s">
        <v>16</v>
      </c>
      <c r="K129" t="s">
        <v>90</v>
      </c>
      <c r="L129">
        <f t="shared" si="9"/>
        <v>19.59</v>
      </c>
      <c r="M129" t="s">
        <v>87</v>
      </c>
      <c r="N129">
        <f t="shared" si="10"/>
        <v>1995</v>
      </c>
      <c r="O129" t="s">
        <v>88</v>
      </c>
      <c r="P129">
        <f t="shared" si="11"/>
        <v>184</v>
      </c>
      <c r="Q129">
        <v>5</v>
      </c>
    </row>
    <row r="130" spans="1:18" x14ac:dyDescent="0.3">
      <c r="A130" t="s">
        <v>383</v>
      </c>
      <c r="B130" t="s">
        <v>21</v>
      </c>
      <c r="C130">
        <v>2016</v>
      </c>
      <c r="D130">
        <f t="shared" si="6"/>
        <v>4</v>
      </c>
      <c r="E130">
        <v>40587</v>
      </c>
      <c r="F130" t="s">
        <v>22</v>
      </c>
      <c r="G130">
        <f t="shared" si="7"/>
        <v>1</v>
      </c>
      <c r="H130" t="s">
        <v>15</v>
      </c>
      <c r="I130">
        <f t="shared" si="8"/>
        <v>1</v>
      </c>
      <c r="J130" t="s">
        <v>16</v>
      </c>
      <c r="K130" t="s">
        <v>69</v>
      </c>
      <c r="L130">
        <f t="shared" si="9"/>
        <v>18.899999999999999</v>
      </c>
      <c r="M130" t="s">
        <v>41</v>
      </c>
      <c r="N130">
        <f t="shared" si="10"/>
        <v>1197</v>
      </c>
      <c r="O130" t="s">
        <v>70</v>
      </c>
      <c r="P130">
        <f t="shared" si="11"/>
        <v>82</v>
      </c>
      <c r="Q130">
        <v>5</v>
      </c>
    </row>
    <row r="131" spans="1:18" x14ac:dyDescent="0.3">
      <c r="A131" t="s">
        <v>222</v>
      </c>
      <c r="B131" t="s">
        <v>35</v>
      </c>
      <c r="C131">
        <v>2015</v>
      </c>
      <c r="D131">
        <f t="shared" ref="D131:D194" si="12">2020-C131</f>
        <v>5</v>
      </c>
      <c r="E131">
        <v>27000</v>
      </c>
      <c r="F131" t="s">
        <v>22</v>
      </c>
      <c r="G131">
        <f t="shared" ref="G131:G194" si="13">IF(F131="Petrol",1,0)</f>
        <v>1</v>
      </c>
      <c r="H131" t="s">
        <v>15</v>
      </c>
      <c r="I131">
        <f t="shared" ref="I131:I194" si="14">IF(H131="Manual",1,0)</f>
        <v>1</v>
      </c>
      <c r="J131" t="s">
        <v>16</v>
      </c>
      <c r="K131" t="s">
        <v>69</v>
      </c>
      <c r="L131">
        <f t="shared" ref="L131:L194" si="15">VALUE(LEFT(K131,FIND(" ",K131)-1))</f>
        <v>18.899999999999999</v>
      </c>
      <c r="M131" t="s">
        <v>41</v>
      </c>
      <c r="N131">
        <f t="shared" ref="N131:N194" si="16">IFERROR(VALUE(SUBSTITUTE(M131," CC","")),1197)</f>
        <v>1197</v>
      </c>
      <c r="O131" t="s">
        <v>70</v>
      </c>
      <c r="P131">
        <f t="shared" ref="P131:P194" si="17">IFERROR(VALUE(SUBSTITUTE(O131," bhp","")),103)</f>
        <v>82</v>
      </c>
      <c r="Q131">
        <v>5</v>
      </c>
    </row>
    <row r="132" spans="1:18" x14ac:dyDescent="0.3">
      <c r="A132" t="s">
        <v>384</v>
      </c>
      <c r="B132" t="s">
        <v>21</v>
      </c>
      <c r="C132">
        <v>2016</v>
      </c>
      <c r="D132">
        <f t="shared" si="12"/>
        <v>4</v>
      </c>
      <c r="E132">
        <v>29108</v>
      </c>
      <c r="F132" t="s">
        <v>29</v>
      </c>
      <c r="G132">
        <f t="shared" si="13"/>
        <v>0</v>
      </c>
      <c r="H132" t="s">
        <v>15</v>
      </c>
      <c r="I132">
        <f t="shared" si="14"/>
        <v>1</v>
      </c>
      <c r="J132" t="s">
        <v>16</v>
      </c>
      <c r="K132" t="s">
        <v>36</v>
      </c>
      <c r="L132">
        <f t="shared" si="15"/>
        <v>23.59</v>
      </c>
      <c r="M132" t="s">
        <v>37</v>
      </c>
      <c r="N132">
        <f t="shared" si="16"/>
        <v>1364</v>
      </c>
      <c r="O132" t="s">
        <v>209</v>
      </c>
      <c r="P132">
        <f t="shared" si="17"/>
        <v>67.040000000000006</v>
      </c>
      <c r="Q132">
        <v>5</v>
      </c>
    </row>
    <row r="133" spans="1:18" x14ac:dyDescent="0.3">
      <c r="A133" t="s">
        <v>385</v>
      </c>
      <c r="B133" t="s">
        <v>28</v>
      </c>
      <c r="C133">
        <v>2015</v>
      </c>
      <c r="D133">
        <f t="shared" si="12"/>
        <v>5</v>
      </c>
      <c r="E133">
        <v>18000</v>
      </c>
      <c r="F133" t="s">
        <v>22</v>
      </c>
      <c r="G133">
        <f t="shared" si="13"/>
        <v>1</v>
      </c>
      <c r="H133" t="s">
        <v>15</v>
      </c>
      <c r="I133">
        <f t="shared" si="14"/>
        <v>1</v>
      </c>
      <c r="J133" t="s">
        <v>16</v>
      </c>
      <c r="K133" t="s">
        <v>386</v>
      </c>
      <c r="L133">
        <f t="shared" si="15"/>
        <v>19.829999999999998</v>
      </c>
      <c r="M133" t="s">
        <v>108</v>
      </c>
      <c r="N133">
        <f t="shared" si="16"/>
        <v>1198</v>
      </c>
      <c r="O133" t="s">
        <v>231</v>
      </c>
      <c r="P133">
        <f t="shared" si="17"/>
        <v>67</v>
      </c>
      <c r="Q133">
        <v>5</v>
      </c>
      <c r="R133" t="s">
        <v>387</v>
      </c>
    </row>
    <row r="134" spans="1:18" x14ac:dyDescent="0.3">
      <c r="A134" t="s">
        <v>388</v>
      </c>
      <c r="B134" t="s">
        <v>145</v>
      </c>
      <c r="C134">
        <v>2017</v>
      </c>
      <c r="D134">
        <f t="shared" si="12"/>
        <v>3</v>
      </c>
      <c r="E134">
        <v>10500</v>
      </c>
      <c r="F134" t="s">
        <v>22</v>
      </c>
      <c r="G134">
        <f t="shared" si="13"/>
        <v>1</v>
      </c>
      <c r="H134" t="s">
        <v>15</v>
      </c>
      <c r="I134">
        <f t="shared" si="14"/>
        <v>1</v>
      </c>
      <c r="J134" t="s">
        <v>16</v>
      </c>
      <c r="K134" t="s">
        <v>389</v>
      </c>
      <c r="L134">
        <f t="shared" si="15"/>
        <v>20.89</v>
      </c>
      <c r="M134" t="s">
        <v>41</v>
      </c>
      <c r="N134">
        <f t="shared" si="16"/>
        <v>1197</v>
      </c>
      <c r="O134" t="s">
        <v>98</v>
      </c>
      <c r="P134">
        <f t="shared" si="17"/>
        <v>81.8</v>
      </c>
      <c r="Q134">
        <v>5</v>
      </c>
      <c r="R134" t="s">
        <v>390</v>
      </c>
    </row>
    <row r="135" spans="1:18" x14ac:dyDescent="0.3">
      <c r="A135" t="s">
        <v>391</v>
      </c>
      <c r="B135" t="s">
        <v>72</v>
      </c>
      <c r="C135">
        <v>2009</v>
      </c>
      <c r="D135">
        <f t="shared" si="12"/>
        <v>11</v>
      </c>
      <c r="E135">
        <v>60000</v>
      </c>
      <c r="F135" t="s">
        <v>22</v>
      </c>
      <c r="G135">
        <f t="shared" si="13"/>
        <v>1</v>
      </c>
      <c r="H135" t="s">
        <v>15</v>
      </c>
      <c r="I135">
        <f t="shared" si="14"/>
        <v>1</v>
      </c>
      <c r="J135" t="s">
        <v>73</v>
      </c>
      <c r="K135" t="s">
        <v>326</v>
      </c>
      <c r="L135">
        <f t="shared" si="15"/>
        <v>19</v>
      </c>
      <c r="M135" t="s">
        <v>18</v>
      </c>
      <c r="N135">
        <f t="shared" si="16"/>
        <v>998</v>
      </c>
      <c r="O135" t="s">
        <v>392</v>
      </c>
      <c r="P135">
        <f t="shared" si="17"/>
        <v>66.099999999999994</v>
      </c>
      <c r="Q135">
        <v>5</v>
      </c>
    </row>
    <row r="136" spans="1:18" x14ac:dyDescent="0.3">
      <c r="A136" t="s">
        <v>393</v>
      </c>
      <c r="B136" t="s">
        <v>48</v>
      </c>
      <c r="C136">
        <v>2011</v>
      </c>
      <c r="D136">
        <f t="shared" si="12"/>
        <v>9</v>
      </c>
      <c r="E136">
        <v>61000</v>
      </c>
      <c r="F136" t="s">
        <v>22</v>
      </c>
      <c r="G136">
        <f t="shared" si="13"/>
        <v>1</v>
      </c>
      <c r="H136" t="s">
        <v>49</v>
      </c>
      <c r="I136">
        <f t="shared" si="14"/>
        <v>0</v>
      </c>
      <c r="J136" t="s">
        <v>73</v>
      </c>
      <c r="K136" t="s">
        <v>394</v>
      </c>
      <c r="L136">
        <f t="shared" si="15"/>
        <v>13.9</v>
      </c>
      <c r="M136" t="s">
        <v>113</v>
      </c>
      <c r="N136">
        <f t="shared" si="16"/>
        <v>1799</v>
      </c>
      <c r="O136" t="s">
        <v>395</v>
      </c>
      <c r="P136">
        <f t="shared" si="17"/>
        <v>130.30000000000001</v>
      </c>
      <c r="Q136">
        <v>5</v>
      </c>
    </row>
    <row r="137" spans="1:18" x14ac:dyDescent="0.3">
      <c r="A137" t="s">
        <v>396</v>
      </c>
      <c r="B137" t="s">
        <v>145</v>
      </c>
      <c r="C137">
        <v>2017</v>
      </c>
      <c r="D137">
        <f t="shared" si="12"/>
        <v>3</v>
      </c>
      <c r="E137">
        <v>5000</v>
      </c>
      <c r="F137" t="s">
        <v>22</v>
      </c>
      <c r="G137">
        <f t="shared" si="13"/>
        <v>1</v>
      </c>
      <c r="H137" t="s">
        <v>15</v>
      </c>
      <c r="I137">
        <f t="shared" si="14"/>
        <v>1</v>
      </c>
      <c r="J137" t="s">
        <v>16</v>
      </c>
      <c r="K137" t="s">
        <v>397</v>
      </c>
      <c r="L137">
        <f t="shared" si="15"/>
        <v>22.74</v>
      </c>
      <c r="M137" t="s">
        <v>25</v>
      </c>
      <c r="N137">
        <f t="shared" si="16"/>
        <v>796</v>
      </c>
      <c r="O137" t="s">
        <v>26</v>
      </c>
      <c r="P137">
        <f t="shared" si="17"/>
        <v>47.3</v>
      </c>
      <c r="Q137">
        <v>5</v>
      </c>
    </row>
    <row r="138" spans="1:18" x14ac:dyDescent="0.3">
      <c r="A138" t="s">
        <v>398</v>
      </c>
      <c r="B138" t="s">
        <v>48</v>
      </c>
      <c r="C138">
        <v>2018</v>
      </c>
      <c r="D138">
        <f t="shared" si="12"/>
        <v>2</v>
      </c>
      <c r="E138">
        <v>24001</v>
      </c>
      <c r="F138" t="s">
        <v>29</v>
      </c>
      <c r="G138">
        <f t="shared" si="13"/>
        <v>0</v>
      </c>
      <c r="H138" t="s">
        <v>49</v>
      </c>
      <c r="I138">
        <f t="shared" si="14"/>
        <v>0</v>
      </c>
      <c r="J138" t="s">
        <v>16</v>
      </c>
      <c r="K138" t="s">
        <v>399</v>
      </c>
      <c r="L138">
        <f t="shared" si="15"/>
        <v>13.6</v>
      </c>
      <c r="M138" t="s">
        <v>400</v>
      </c>
      <c r="N138">
        <f t="shared" si="16"/>
        <v>1999</v>
      </c>
      <c r="O138" t="s">
        <v>401</v>
      </c>
      <c r="P138">
        <f t="shared" si="17"/>
        <v>177</v>
      </c>
      <c r="Q138">
        <v>5</v>
      </c>
      <c r="R138" t="s">
        <v>402</v>
      </c>
    </row>
    <row r="139" spans="1:18" x14ac:dyDescent="0.3">
      <c r="A139" t="s">
        <v>403</v>
      </c>
      <c r="B139" t="s">
        <v>35</v>
      </c>
      <c r="C139">
        <v>2011</v>
      </c>
      <c r="D139">
        <f t="shared" si="12"/>
        <v>9</v>
      </c>
      <c r="E139">
        <v>76000</v>
      </c>
      <c r="F139" t="s">
        <v>29</v>
      </c>
      <c r="G139">
        <f t="shared" si="13"/>
        <v>0</v>
      </c>
      <c r="H139" t="s">
        <v>15</v>
      </c>
      <c r="I139">
        <f t="shared" si="14"/>
        <v>1</v>
      </c>
      <c r="J139" t="s">
        <v>16</v>
      </c>
      <c r="K139" t="s">
        <v>230</v>
      </c>
      <c r="L139">
        <f t="shared" si="15"/>
        <v>23</v>
      </c>
      <c r="M139" t="s">
        <v>213</v>
      </c>
      <c r="N139">
        <f t="shared" si="16"/>
        <v>1396</v>
      </c>
      <c r="O139" t="s">
        <v>404</v>
      </c>
      <c r="P139">
        <f t="shared" si="17"/>
        <v>90</v>
      </c>
      <c r="Q139">
        <v>5</v>
      </c>
    </row>
    <row r="140" spans="1:18" x14ac:dyDescent="0.3">
      <c r="A140" t="s">
        <v>405</v>
      </c>
      <c r="B140" t="s">
        <v>35</v>
      </c>
      <c r="C140">
        <v>2014</v>
      </c>
      <c r="D140">
        <f t="shared" si="12"/>
        <v>6</v>
      </c>
      <c r="E140">
        <v>56000</v>
      </c>
      <c r="F140" t="s">
        <v>22</v>
      </c>
      <c r="G140">
        <f t="shared" si="13"/>
        <v>1</v>
      </c>
      <c r="H140" t="s">
        <v>15</v>
      </c>
      <c r="I140">
        <f t="shared" si="14"/>
        <v>1</v>
      </c>
      <c r="J140" t="s">
        <v>16</v>
      </c>
      <c r="K140" t="s">
        <v>191</v>
      </c>
      <c r="L140">
        <f t="shared" si="15"/>
        <v>18.88</v>
      </c>
      <c r="M140" t="s">
        <v>406</v>
      </c>
      <c r="N140">
        <f t="shared" si="16"/>
        <v>999</v>
      </c>
      <c r="O140" t="s">
        <v>407</v>
      </c>
      <c r="P140">
        <f t="shared" si="17"/>
        <v>123.24</v>
      </c>
      <c r="Q140">
        <v>5</v>
      </c>
    </row>
    <row r="141" spans="1:18" x14ac:dyDescent="0.3">
      <c r="A141" t="s">
        <v>408</v>
      </c>
      <c r="B141" t="s">
        <v>28</v>
      </c>
      <c r="C141">
        <v>2016</v>
      </c>
      <c r="D141">
        <f t="shared" si="12"/>
        <v>4</v>
      </c>
      <c r="E141">
        <v>30000</v>
      </c>
      <c r="F141" t="s">
        <v>22</v>
      </c>
      <c r="G141">
        <f t="shared" si="13"/>
        <v>1</v>
      </c>
      <c r="H141" t="s">
        <v>15</v>
      </c>
      <c r="I141">
        <f t="shared" si="14"/>
        <v>1</v>
      </c>
      <c r="J141" t="s">
        <v>16</v>
      </c>
      <c r="K141" t="s">
        <v>409</v>
      </c>
      <c r="L141">
        <f t="shared" si="15"/>
        <v>18.149999999999999</v>
      </c>
      <c r="M141" t="s">
        <v>108</v>
      </c>
      <c r="N141">
        <f t="shared" si="16"/>
        <v>1198</v>
      </c>
      <c r="O141" t="s">
        <v>70</v>
      </c>
      <c r="P141">
        <f t="shared" si="17"/>
        <v>82</v>
      </c>
      <c r="Q141">
        <v>5</v>
      </c>
    </row>
    <row r="142" spans="1:18" x14ac:dyDescent="0.3">
      <c r="A142" t="s">
        <v>410</v>
      </c>
      <c r="B142" t="s">
        <v>35</v>
      </c>
      <c r="C142">
        <v>2017</v>
      </c>
      <c r="D142">
        <f t="shared" si="12"/>
        <v>3</v>
      </c>
      <c r="E142">
        <v>44263</v>
      </c>
      <c r="F142" t="s">
        <v>29</v>
      </c>
      <c r="G142">
        <f t="shared" si="13"/>
        <v>0</v>
      </c>
      <c r="H142" t="s">
        <v>15</v>
      </c>
      <c r="I142">
        <f t="shared" si="14"/>
        <v>1</v>
      </c>
      <c r="J142" t="s">
        <v>16</v>
      </c>
      <c r="K142" t="s">
        <v>206</v>
      </c>
      <c r="L142">
        <f t="shared" si="15"/>
        <v>24.3</v>
      </c>
      <c r="M142" t="s">
        <v>79</v>
      </c>
      <c r="N142">
        <f t="shared" si="16"/>
        <v>1248</v>
      </c>
      <c r="O142" t="s">
        <v>177</v>
      </c>
      <c r="P142">
        <f t="shared" si="17"/>
        <v>88.5</v>
      </c>
      <c r="Q142">
        <v>5</v>
      </c>
    </row>
    <row r="143" spans="1:18" x14ac:dyDescent="0.3">
      <c r="A143" t="s">
        <v>300</v>
      </c>
      <c r="B143" t="s">
        <v>35</v>
      </c>
      <c r="C143">
        <v>2011</v>
      </c>
      <c r="D143">
        <f t="shared" si="12"/>
        <v>9</v>
      </c>
      <c r="E143">
        <v>97899</v>
      </c>
      <c r="F143" t="s">
        <v>29</v>
      </c>
      <c r="G143">
        <f t="shared" si="13"/>
        <v>0</v>
      </c>
      <c r="H143" t="s">
        <v>15</v>
      </c>
      <c r="I143">
        <f t="shared" si="14"/>
        <v>1</v>
      </c>
      <c r="J143" t="s">
        <v>16</v>
      </c>
      <c r="K143" t="s">
        <v>184</v>
      </c>
      <c r="L143">
        <f t="shared" si="15"/>
        <v>20</v>
      </c>
      <c r="M143" t="s">
        <v>93</v>
      </c>
      <c r="N143">
        <f t="shared" si="16"/>
        <v>1399</v>
      </c>
      <c r="O143" t="s">
        <v>94</v>
      </c>
      <c r="P143">
        <f t="shared" si="17"/>
        <v>68</v>
      </c>
      <c r="Q143">
        <v>5</v>
      </c>
    </row>
    <row r="144" spans="1:18" x14ac:dyDescent="0.3">
      <c r="A144" t="s">
        <v>411</v>
      </c>
      <c r="B144" t="s">
        <v>54</v>
      </c>
      <c r="C144">
        <v>2011</v>
      </c>
      <c r="D144">
        <f t="shared" si="12"/>
        <v>9</v>
      </c>
      <c r="E144">
        <v>157301</v>
      </c>
      <c r="F144" t="s">
        <v>29</v>
      </c>
      <c r="G144">
        <f t="shared" si="13"/>
        <v>0</v>
      </c>
      <c r="H144" t="s">
        <v>15</v>
      </c>
      <c r="I144">
        <f t="shared" si="14"/>
        <v>1</v>
      </c>
      <c r="J144" t="s">
        <v>23</v>
      </c>
      <c r="K144" t="s">
        <v>412</v>
      </c>
      <c r="L144">
        <f t="shared" si="15"/>
        <v>20.54</v>
      </c>
      <c r="M144" t="s">
        <v>83</v>
      </c>
      <c r="N144">
        <f t="shared" si="16"/>
        <v>1598</v>
      </c>
      <c r="O144" t="s">
        <v>135</v>
      </c>
      <c r="P144">
        <f t="shared" si="17"/>
        <v>103.6</v>
      </c>
      <c r="Q144">
        <v>5</v>
      </c>
    </row>
    <row r="145" spans="1:18" x14ac:dyDescent="0.3">
      <c r="A145" t="s">
        <v>413</v>
      </c>
      <c r="B145" t="s">
        <v>54</v>
      </c>
      <c r="C145">
        <v>2008</v>
      </c>
      <c r="D145">
        <f t="shared" si="12"/>
        <v>12</v>
      </c>
      <c r="E145">
        <v>135000</v>
      </c>
      <c r="F145" t="s">
        <v>29</v>
      </c>
      <c r="G145">
        <f t="shared" si="13"/>
        <v>0</v>
      </c>
      <c r="H145" t="s">
        <v>15</v>
      </c>
      <c r="I145">
        <f t="shared" si="14"/>
        <v>1</v>
      </c>
      <c r="J145" t="s">
        <v>16</v>
      </c>
      <c r="K145" t="s">
        <v>78</v>
      </c>
      <c r="L145">
        <f t="shared" si="15"/>
        <v>17.8</v>
      </c>
      <c r="M145" t="s">
        <v>93</v>
      </c>
      <c r="N145">
        <f t="shared" si="16"/>
        <v>1399</v>
      </c>
      <c r="O145" t="s">
        <v>38</v>
      </c>
      <c r="P145">
        <f t="shared" si="17"/>
        <v>103</v>
      </c>
      <c r="Q145">
        <v>5</v>
      </c>
    </row>
    <row r="146" spans="1:18" x14ac:dyDescent="0.3">
      <c r="A146" t="s">
        <v>414</v>
      </c>
      <c r="B146" t="s">
        <v>48</v>
      </c>
      <c r="C146">
        <v>2016</v>
      </c>
      <c r="D146">
        <f t="shared" si="12"/>
        <v>4</v>
      </c>
      <c r="E146">
        <v>35000</v>
      </c>
      <c r="F146" t="s">
        <v>22</v>
      </c>
      <c r="G146">
        <f t="shared" si="13"/>
        <v>1</v>
      </c>
      <c r="H146" t="s">
        <v>15</v>
      </c>
      <c r="I146">
        <f t="shared" si="14"/>
        <v>1</v>
      </c>
      <c r="J146" t="s">
        <v>23</v>
      </c>
      <c r="K146" t="s">
        <v>415</v>
      </c>
      <c r="L146">
        <f t="shared" si="15"/>
        <v>14.4</v>
      </c>
      <c r="M146" t="s">
        <v>298</v>
      </c>
      <c r="N146">
        <f t="shared" si="16"/>
        <v>1368</v>
      </c>
      <c r="O146" t="s">
        <v>228</v>
      </c>
      <c r="P146">
        <f t="shared" si="17"/>
        <v>88.8</v>
      </c>
      <c r="Q146">
        <v>5</v>
      </c>
    </row>
    <row r="147" spans="1:18" x14ac:dyDescent="0.3">
      <c r="A147" t="s">
        <v>416</v>
      </c>
      <c r="B147" t="s">
        <v>48</v>
      </c>
      <c r="C147">
        <v>2009</v>
      </c>
      <c r="D147">
        <f t="shared" si="12"/>
        <v>11</v>
      </c>
      <c r="E147">
        <v>106000</v>
      </c>
      <c r="F147" t="s">
        <v>22</v>
      </c>
      <c r="G147">
        <f t="shared" si="13"/>
        <v>1</v>
      </c>
      <c r="H147" t="s">
        <v>15</v>
      </c>
      <c r="I147">
        <f t="shared" si="14"/>
        <v>1</v>
      </c>
      <c r="J147" t="s">
        <v>16</v>
      </c>
      <c r="K147" t="s">
        <v>417</v>
      </c>
      <c r="L147">
        <f t="shared" si="15"/>
        <v>13.5</v>
      </c>
      <c r="M147" t="s">
        <v>113</v>
      </c>
      <c r="N147">
        <f t="shared" si="16"/>
        <v>1799</v>
      </c>
      <c r="O147" t="s">
        <v>418</v>
      </c>
      <c r="P147">
        <f t="shared" si="17"/>
        <v>130</v>
      </c>
      <c r="Q147">
        <v>5</v>
      </c>
    </row>
    <row r="148" spans="1:18" x14ac:dyDescent="0.3">
      <c r="A148" t="s">
        <v>419</v>
      </c>
      <c r="B148" t="s">
        <v>145</v>
      </c>
      <c r="C148">
        <v>2016</v>
      </c>
      <c r="D148">
        <f t="shared" si="12"/>
        <v>4</v>
      </c>
      <c r="E148">
        <v>121590</v>
      </c>
      <c r="F148" t="s">
        <v>29</v>
      </c>
      <c r="G148">
        <f t="shared" si="13"/>
        <v>0</v>
      </c>
      <c r="H148" t="s">
        <v>15</v>
      </c>
      <c r="I148">
        <f t="shared" si="14"/>
        <v>1</v>
      </c>
      <c r="J148" t="s">
        <v>16</v>
      </c>
      <c r="K148" t="s">
        <v>420</v>
      </c>
      <c r="L148">
        <f t="shared" si="15"/>
        <v>18</v>
      </c>
      <c r="M148" t="s">
        <v>421</v>
      </c>
      <c r="N148">
        <f t="shared" si="16"/>
        <v>2000</v>
      </c>
      <c r="O148" t="s">
        <v>422</v>
      </c>
      <c r="P148">
        <f t="shared" si="17"/>
        <v>148</v>
      </c>
      <c r="Q148">
        <v>5</v>
      </c>
    </row>
    <row r="149" spans="1:18" x14ac:dyDescent="0.3">
      <c r="A149" t="s">
        <v>243</v>
      </c>
      <c r="B149" t="s">
        <v>13</v>
      </c>
      <c r="C149">
        <v>2012</v>
      </c>
      <c r="D149">
        <f t="shared" si="12"/>
        <v>8</v>
      </c>
      <c r="E149">
        <v>64692</v>
      </c>
      <c r="F149" t="s">
        <v>22</v>
      </c>
      <c r="G149">
        <f t="shared" si="13"/>
        <v>1</v>
      </c>
      <c r="H149" t="s">
        <v>15</v>
      </c>
      <c r="I149">
        <f t="shared" si="14"/>
        <v>1</v>
      </c>
      <c r="J149" t="s">
        <v>16</v>
      </c>
      <c r="K149" t="s">
        <v>423</v>
      </c>
      <c r="L149">
        <f t="shared" si="15"/>
        <v>22.5</v>
      </c>
      <c r="M149" t="s">
        <v>18</v>
      </c>
      <c r="N149">
        <f t="shared" si="16"/>
        <v>998</v>
      </c>
      <c r="O149" t="s">
        <v>209</v>
      </c>
      <c r="P149">
        <f t="shared" si="17"/>
        <v>67.040000000000006</v>
      </c>
      <c r="Q149">
        <v>5</v>
      </c>
      <c r="R149" t="s">
        <v>424</v>
      </c>
    </row>
    <row r="150" spans="1:18" x14ac:dyDescent="0.3">
      <c r="A150" t="s">
        <v>425</v>
      </c>
      <c r="B150" t="s">
        <v>28</v>
      </c>
      <c r="C150">
        <v>2010</v>
      </c>
      <c r="D150">
        <f t="shared" si="12"/>
        <v>10</v>
      </c>
      <c r="E150">
        <v>41000</v>
      </c>
      <c r="F150" t="s">
        <v>22</v>
      </c>
      <c r="G150">
        <f t="shared" si="13"/>
        <v>1</v>
      </c>
      <c r="H150" t="s">
        <v>15</v>
      </c>
      <c r="I150">
        <f t="shared" si="14"/>
        <v>1</v>
      </c>
      <c r="J150" t="s">
        <v>16</v>
      </c>
      <c r="K150" t="s">
        <v>426</v>
      </c>
      <c r="L150">
        <f t="shared" si="15"/>
        <v>20.36</v>
      </c>
      <c r="M150" t="s">
        <v>41</v>
      </c>
      <c r="N150">
        <f t="shared" si="16"/>
        <v>1197</v>
      </c>
      <c r="O150" t="s">
        <v>427</v>
      </c>
      <c r="P150">
        <f t="shared" si="17"/>
        <v>78.900000000000006</v>
      </c>
      <c r="Q150">
        <v>5</v>
      </c>
    </row>
    <row r="151" spans="1:18" x14ac:dyDescent="0.3">
      <c r="A151" t="s">
        <v>428</v>
      </c>
      <c r="B151" t="s">
        <v>21</v>
      </c>
      <c r="C151">
        <v>2018</v>
      </c>
      <c r="D151">
        <f t="shared" si="12"/>
        <v>2</v>
      </c>
      <c r="E151">
        <v>25143</v>
      </c>
      <c r="F151" t="s">
        <v>29</v>
      </c>
      <c r="G151">
        <f t="shared" si="13"/>
        <v>0</v>
      </c>
      <c r="H151" t="s">
        <v>49</v>
      </c>
      <c r="I151">
        <f t="shared" si="14"/>
        <v>0</v>
      </c>
      <c r="J151" t="s">
        <v>16</v>
      </c>
      <c r="K151" t="s">
        <v>97</v>
      </c>
      <c r="L151">
        <f t="shared" si="15"/>
        <v>22</v>
      </c>
      <c r="M151" t="s">
        <v>123</v>
      </c>
      <c r="N151">
        <f t="shared" si="16"/>
        <v>1498</v>
      </c>
      <c r="O151" t="s">
        <v>429</v>
      </c>
      <c r="P151">
        <f t="shared" si="17"/>
        <v>108.495</v>
      </c>
      <c r="Q151">
        <v>5</v>
      </c>
    </row>
    <row r="152" spans="1:18" x14ac:dyDescent="0.3">
      <c r="A152" t="s">
        <v>411</v>
      </c>
      <c r="B152" t="s">
        <v>165</v>
      </c>
      <c r="C152">
        <v>2011</v>
      </c>
      <c r="D152">
        <f t="shared" si="12"/>
        <v>9</v>
      </c>
      <c r="E152">
        <v>51000</v>
      </c>
      <c r="F152" t="s">
        <v>29</v>
      </c>
      <c r="G152">
        <f t="shared" si="13"/>
        <v>0</v>
      </c>
      <c r="H152" t="s">
        <v>15</v>
      </c>
      <c r="I152">
        <f t="shared" si="14"/>
        <v>1</v>
      </c>
      <c r="J152" t="s">
        <v>16</v>
      </c>
      <c r="K152" t="s">
        <v>412</v>
      </c>
      <c r="L152">
        <f t="shared" si="15"/>
        <v>20.54</v>
      </c>
      <c r="M152" t="s">
        <v>83</v>
      </c>
      <c r="N152">
        <f t="shared" si="16"/>
        <v>1598</v>
      </c>
      <c r="O152" t="s">
        <v>135</v>
      </c>
      <c r="P152">
        <f t="shared" si="17"/>
        <v>103.6</v>
      </c>
      <c r="Q152">
        <v>5</v>
      </c>
    </row>
    <row r="153" spans="1:18" x14ac:dyDescent="0.3">
      <c r="A153" t="s">
        <v>430</v>
      </c>
      <c r="B153" t="s">
        <v>48</v>
      </c>
      <c r="C153">
        <v>2005</v>
      </c>
      <c r="D153">
        <f t="shared" si="12"/>
        <v>15</v>
      </c>
      <c r="E153">
        <v>109000</v>
      </c>
      <c r="F153" t="s">
        <v>29</v>
      </c>
      <c r="G153">
        <f t="shared" si="13"/>
        <v>0</v>
      </c>
      <c r="H153" t="s">
        <v>15</v>
      </c>
      <c r="I153">
        <f t="shared" si="14"/>
        <v>1</v>
      </c>
      <c r="J153" t="s">
        <v>23</v>
      </c>
      <c r="K153" t="s">
        <v>431</v>
      </c>
      <c r="L153">
        <f t="shared" si="15"/>
        <v>13.1</v>
      </c>
      <c r="M153" t="s">
        <v>432</v>
      </c>
      <c r="N153">
        <f t="shared" si="16"/>
        <v>1493</v>
      </c>
      <c r="O153" t="s">
        <v>70</v>
      </c>
      <c r="P153">
        <f t="shared" si="17"/>
        <v>82</v>
      </c>
      <c r="Q153">
        <v>5</v>
      </c>
    </row>
    <row r="154" spans="1:18" x14ac:dyDescent="0.3">
      <c r="A154" t="s">
        <v>433</v>
      </c>
      <c r="B154" t="s">
        <v>96</v>
      </c>
      <c r="C154">
        <v>2015</v>
      </c>
      <c r="D154">
        <f t="shared" si="12"/>
        <v>5</v>
      </c>
      <c r="E154">
        <v>69062</v>
      </c>
      <c r="F154" t="s">
        <v>29</v>
      </c>
      <c r="G154">
        <f t="shared" si="13"/>
        <v>0</v>
      </c>
      <c r="H154" t="s">
        <v>15</v>
      </c>
      <c r="I154">
        <f t="shared" si="14"/>
        <v>1</v>
      </c>
      <c r="J154" t="s">
        <v>16</v>
      </c>
      <c r="K154" t="s">
        <v>193</v>
      </c>
      <c r="L154">
        <f t="shared" si="15"/>
        <v>22.7</v>
      </c>
      <c r="M154" t="s">
        <v>123</v>
      </c>
      <c r="N154">
        <f t="shared" si="16"/>
        <v>1498</v>
      </c>
      <c r="O154" t="s">
        <v>194</v>
      </c>
      <c r="P154">
        <f t="shared" si="17"/>
        <v>89.84</v>
      </c>
      <c r="Q154">
        <v>5</v>
      </c>
    </row>
    <row r="155" spans="1:18" x14ac:dyDescent="0.3">
      <c r="A155" t="s">
        <v>434</v>
      </c>
      <c r="B155" t="s">
        <v>96</v>
      </c>
      <c r="C155">
        <v>2015</v>
      </c>
      <c r="D155">
        <f t="shared" si="12"/>
        <v>5</v>
      </c>
      <c r="E155">
        <v>34386</v>
      </c>
      <c r="F155" t="s">
        <v>29</v>
      </c>
      <c r="G155">
        <f t="shared" si="13"/>
        <v>0</v>
      </c>
      <c r="H155" t="s">
        <v>49</v>
      </c>
      <c r="I155">
        <f t="shared" si="14"/>
        <v>0</v>
      </c>
      <c r="J155" t="s">
        <v>16</v>
      </c>
      <c r="K155" t="s">
        <v>435</v>
      </c>
      <c r="L155">
        <f t="shared" si="15"/>
        <v>16.36</v>
      </c>
      <c r="M155" t="s">
        <v>45</v>
      </c>
      <c r="N155">
        <f t="shared" si="16"/>
        <v>2179</v>
      </c>
      <c r="O155" t="s">
        <v>436</v>
      </c>
      <c r="P155">
        <f t="shared" si="17"/>
        <v>187.7</v>
      </c>
      <c r="Q155">
        <v>5</v>
      </c>
    </row>
    <row r="156" spans="1:18" x14ac:dyDescent="0.3">
      <c r="A156" t="s">
        <v>437</v>
      </c>
      <c r="B156" t="s">
        <v>13</v>
      </c>
      <c r="C156">
        <v>2016</v>
      </c>
      <c r="D156">
        <f t="shared" si="12"/>
        <v>4</v>
      </c>
      <c r="E156">
        <v>20185</v>
      </c>
      <c r="F156" t="s">
        <v>22</v>
      </c>
      <c r="G156">
        <f t="shared" si="13"/>
        <v>1</v>
      </c>
      <c r="H156" t="s">
        <v>15</v>
      </c>
      <c r="I156">
        <f t="shared" si="14"/>
        <v>1</v>
      </c>
      <c r="J156" t="s">
        <v>16</v>
      </c>
      <c r="K156" t="s">
        <v>315</v>
      </c>
      <c r="L156">
        <f t="shared" si="15"/>
        <v>21.4</v>
      </c>
      <c r="M156" t="s">
        <v>41</v>
      </c>
      <c r="N156">
        <f t="shared" si="16"/>
        <v>1197</v>
      </c>
      <c r="O156" t="s">
        <v>316</v>
      </c>
      <c r="P156">
        <f t="shared" si="17"/>
        <v>83.1</v>
      </c>
      <c r="Q156">
        <v>5</v>
      </c>
    </row>
    <row r="157" spans="1:18" x14ac:dyDescent="0.3">
      <c r="A157" t="s">
        <v>438</v>
      </c>
      <c r="B157" t="s">
        <v>35</v>
      </c>
      <c r="C157">
        <v>2013</v>
      </c>
      <c r="D157">
        <f t="shared" si="12"/>
        <v>7</v>
      </c>
      <c r="E157">
        <v>41585</v>
      </c>
      <c r="F157" t="s">
        <v>29</v>
      </c>
      <c r="G157">
        <f t="shared" si="13"/>
        <v>0</v>
      </c>
      <c r="H157" t="s">
        <v>15</v>
      </c>
      <c r="I157">
        <f t="shared" si="14"/>
        <v>1</v>
      </c>
      <c r="J157" t="s">
        <v>16</v>
      </c>
      <c r="K157" t="s">
        <v>439</v>
      </c>
      <c r="L157">
        <f t="shared" si="15"/>
        <v>24</v>
      </c>
      <c r="M157" t="s">
        <v>440</v>
      </c>
      <c r="N157">
        <f t="shared" si="16"/>
        <v>1120</v>
      </c>
      <c r="O157" t="s">
        <v>117</v>
      </c>
      <c r="P157">
        <f t="shared" si="17"/>
        <v>70</v>
      </c>
      <c r="Q157">
        <v>5</v>
      </c>
    </row>
    <row r="158" spans="1:18" x14ac:dyDescent="0.3">
      <c r="A158" t="s">
        <v>441</v>
      </c>
      <c r="B158" t="s">
        <v>145</v>
      </c>
      <c r="C158">
        <v>2011</v>
      </c>
      <c r="D158">
        <f t="shared" si="12"/>
        <v>9</v>
      </c>
      <c r="E158">
        <v>24000</v>
      </c>
      <c r="F158" t="s">
        <v>22</v>
      </c>
      <c r="G158">
        <f t="shared" si="13"/>
        <v>1</v>
      </c>
      <c r="H158" t="s">
        <v>15</v>
      </c>
      <c r="I158">
        <f t="shared" si="14"/>
        <v>1</v>
      </c>
      <c r="J158" t="s">
        <v>16</v>
      </c>
      <c r="K158" t="s">
        <v>55</v>
      </c>
      <c r="L158">
        <f t="shared" si="15"/>
        <v>21.1</v>
      </c>
      <c r="M158" t="s">
        <v>56</v>
      </c>
      <c r="N158">
        <f t="shared" si="16"/>
        <v>814</v>
      </c>
      <c r="O158" t="s">
        <v>57</v>
      </c>
      <c r="P158">
        <f t="shared" si="17"/>
        <v>55.2</v>
      </c>
      <c r="Q158">
        <v>5</v>
      </c>
    </row>
    <row r="159" spans="1:18" x14ac:dyDescent="0.3">
      <c r="A159" t="s">
        <v>442</v>
      </c>
      <c r="B159" t="s">
        <v>110</v>
      </c>
      <c r="C159">
        <v>2016</v>
      </c>
      <c r="D159">
        <f t="shared" si="12"/>
        <v>4</v>
      </c>
      <c r="E159">
        <v>40000</v>
      </c>
      <c r="F159" t="s">
        <v>29</v>
      </c>
      <c r="G159">
        <f t="shared" si="13"/>
        <v>0</v>
      </c>
      <c r="H159" t="s">
        <v>49</v>
      </c>
      <c r="I159">
        <f t="shared" si="14"/>
        <v>0</v>
      </c>
      <c r="J159" t="s">
        <v>16</v>
      </c>
      <c r="K159" t="s">
        <v>443</v>
      </c>
      <c r="L159">
        <f t="shared" si="15"/>
        <v>15</v>
      </c>
      <c r="M159" t="s">
        <v>185</v>
      </c>
      <c r="N159">
        <f t="shared" si="16"/>
        <v>2143</v>
      </c>
      <c r="O159" t="s">
        <v>444</v>
      </c>
      <c r="P159">
        <f t="shared" si="17"/>
        <v>204</v>
      </c>
      <c r="Q159">
        <v>5</v>
      </c>
    </row>
    <row r="160" spans="1:18" x14ac:dyDescent="0.3">
      <c r="A160" t="s">
        <v>445</v>
      </c>
      <c r="B160" t="s">
        <v>110</v>
      </c>
      <c r="C160">
        <v>2012</v>
      </c>
      <c r="D160">
        <f t="shared" si="12"/>
        <v>8</v>
      </c>
      <c r="E160">
        <v>37000</v>
      </c>
      <c r="F160" t="s">
        <v>29</v>
      </c>
      <c r="G160">
        <f t="shared" si="13"/>
        <v>0</v>
      </c>
      <c r="H160" t="s">
        <v>49</v>
      </c>
      <c r="I160">
        <f t="shared" si="14"/>
        <v>0</v>
      </c>
      <c r="J160" t="s">
        <v>16</v>
      </c>
      <c r="K160" t="s">
        <v>252</v>
      </c>
      <c r="L160">
        <f t="shared" si="15"/>
        <v>0</v>
      </c>
      <c r="M160" t="s">
        <v>380</v>
      </c>
      <c r="N160">
        <f t="shared" si="16"/>
        <v>2987</v>
      </c>
      <c r="O160" t="s">
        <v>446</v>
      </c>
      <c r="P160">
        <f t="shared" si="17"/>
        <v>165</v>
      </c>
      <c r="Q160">
        <v>5</v>
      </c>
    </row>
    <row r="161" spans="1:18" x14ac:dyDescent="0.3">
      <c r="A161" t="s">
        <v>447</v>
      </c>
      <c r="B161" t="s">
        <v>72</v>
      </c>
      <c r="C161">
        <v>2015</v>
      </c>
      <c r="D161">
        <f t="shared" si="12"/>
        <v>5</v>
      </c>
      <c r="E161">
        <v>67630</v>
      </c>
      <c r="F161" t="s">
        <v>29</v>
      </c>
      <c r="G161">
        <f t="shared" si="13"/>
        <v>0</v>
      </c>
      <c r="H161" t="s">
        <v>15</v>
      </c>
      <c r="I161">
        <f t="shared" si="14"/>
        <v>1</v>
      </c>
      <c r="J161" t="s">
        <v>16</v>
      </c>
      <c r="K161" t="s">
        <v>230</v>
      </c>
      <c r="L161">
        <f t="shared" si="15"/>
        <v>23</v>
      </c>
      <c r="M161" t="s">
        <v>123</v>
      </c>
      <c r="N161">
        <f t="shared" si="16"/>
        <v>1498</v>
      </c>
      <c r="O161" t="s">
        <v>448</v>
      </c>
      <c r="P161">
        <f t="shared" si="17"/>
        <v>98.96</v>
      </c>
      <c r="Q161">
        <v>5</v>
      </c>
      <c r="R161" t="s">
        <v>449</v>
      </c>
    </row>
    <row r="162" spans="1:18" x14ac:dyDescent="0.3">
      <c r="A162" t="s">
        <v>450</v>
      </c>
      <c r="B162" t="s">
        <v>21</v>
      </c>
      <c r="C162">
        <v>2016</v>
      </c>
      <c r="D162">
        <f t="shared" si="12"/>
        <v>4</v>
      </c>
      <c r="E162">
        <v>24192</v>
      </c>
      <c r="F162" t="s">
        <v>22</v>
      </c>
      <c r="G162">
        <f t="shared" si="13"/>
        <v>1</v>
      </c>
      <c r="H162" t="s">
        <v>49</v>
      </c>
      <c r="I162">
        <f t="shared" si="14"/>
        <v>0</v>
      </c>
      <c r="J162" t="s">
        <v>16</v>
      </c>
      <c r="K162" t="s">
        <v>451</v>
      </c>
      <c r="L162">
        <f t="shared" si="15"/>
        <v>23.1</v>
      </c>
      <c r="M162" t="s">
        <v>18</v>
      </c>
      <c r="N162">
        <f t="shared" si="16"/>
        <v>998</v>
      </c>
      <c r="O162" t="s">
        <v>209</v>
      </c>
      <c r="P162">
        <f t="shared" si="17"/>
        <v>67.040000000000006</v>
      </c>
      <c r="Q162">
        <v>5</v>
      </c>
    </row>
    <row r="163" spans="1:18" x14ac:dyDescent="0.3">
      <c r="A163" t="s">
        <v>410</v>
      </c>
      <c r="B163" t="s">
        <v>35</v>
      </c>
      <c r="C163">
        <v>2017</v>
      </c>
      <c r="D163">
        <f t="shared" si="12"/>
        <v>3</v>
      </c>
      <c r="E163">
        <v>32248</v>
      </c>
      <c r="F163" t="s">
        <v>29</v>
      </c>
      <c r="G163">
        <f t="shared" si="13"/>
        <v>0</v>
      </c>
      <c r="H163" t="s">
        <v>15</v>
      </c>
      <c r="I163">
        <f t="shared" si="14"/>
        <v>1</v>
      </c>
      <c r="J163" t="s">
        <v>16</v>
      </c>
      <c r="K163" t="s">
        <v>206</v>
      </c>
      <c r="L163">
        <f t="shared" si="15"/>
        <v>24.3</v>
      </c>
      <c r="M163" t="s">
        <v>79</v>
      </c>
      <c r="N163">
        <f t="shared" si="16"/>
        <v>1248</v>
      </c>
      <c r="O163" t="s">
        <v>177</v>
      </c>
      <c r="P163">
        <f t="shared" si="17"/>
        <v>88.5</v>
      </c>
      <c r="Q163">
        <v>5</v>
      </c>
    </row>
    <row r="164" spans="1:18" x14ac:dyDescent="0.3">
      <c r="A164" t="s">
        <v>452</v>
      </c>
      <c r="B164" t="s">
        <v>28</v>
      </c>
      <c r="C164">
        <v>2013</v>
      </c>
      <c r="D164">
        <f t="shared" si="12"/>
        <v>7</v>
      </c>
      <c r="E164">
        <v>28000</v>
      </c>
      <c r="F164" t="s">
        <v>29</v>
      </c>
      <c r="G164">
        <f t="shared" si="13"/>
        <v>0</v>
      </c>
      <c r="H164" t="s">
        <v>15</v>
      </c>
      <c r="I164">
        <f t="shared" si="14"/>
        <v>1</v>
      </c>
      <c r="J164" t="s">
        <v>16</v>
      </c>
      <c r="K164" t="s">
        <v>453</v>
      </c>
      <c r="L164">
        <f t="shared" si="15"/>
        <v>13</v>
      </c>
      <c r="M164" t="s">
        <v>45</v>
      </c>
      <c r="N164">
        <f t="shared" si="16"/>
        <v>2179</v>
      </c>
      <c r="O164" t="s">
        <v>239</v>
      </c>
      <c r="P164">
        <f t="shared" si="17"/>
        <v>120</v>
      </c>
      <c r="Q164">
        <v>8</v>
      </c>
    </row>
    <row r="165" spans="1:18" x14ac:dyDescent="0.3">
      <c r="A165" t="s">
        <v>454</v>
      </c>
      <c r="B165" t="s">
        <v>96</v>
      </c>
      <c r="C165">
        <v>2018</v>
      </c>
      <c r="D165">
        <f t="shared" si="12"/>
        <v>2</v>
      </c>
      <c r="E165">
        <v>36471</v>
      </c>
      <c r="F165" t="s">
        <v>22</v>
      </c>
      <c r="G165">
        <f t="shared" si="13"/>
        <v>1</v>
      </c>
      <c r="H165" t="s">
        <v>49</v>
      </c>
      <c r="I165">
        <f t="shared" si="14"/>
        <v>0</v>
      </c>
      <c r="J165" t="s">
        <v>16</v>
      </c>
      <c r="K165" t="s">
        <v>455</v>
      </c>
      <c r="L165">
        <f t="shared" si="15"/>
        <v>14.8</v>
      </c>
      <c r="M165" t="s">
        <v>155</v>
      </c>
      <c r="N165">
        <f t="shared" si="16"/>
        <v>1591</v>
      </c>
      <c r="O165" t="s">
        <v>156</v>
      </c>
      <c r="P165">
        <f t="shared" si="17"/>
        <v>121.3</v>
      </c>
      <c r="Q165">
        <v>5</v>
      </c>
      <c r="R165" t="s">
        <v>456</v>
      </c>
    </row>
    <row r="166" spans="1:18" x14ac:dyDescent="0.3">
      <c r="A166" t="s">
        <v>457</v>
      </c>
      <c r="B166" t="s">
        <v>96</v>
      </c>
      <c r="C166">
        <v>2015</v>
      </c>
      <c r="D166">
        <f t="shared" si="12"/>
        <v>5</v>
      </c>
      <c r="E166">
        <v>69689</v>
      </c>
      <c r="F166" t="s">
        <v>22</v>
      </c>
      <c r="G166">
        <f t="shared" si="13"/>
        <v>1</v>
      </c>
      <c r="H166" t="s">
        <v>15</v>
      </c>
      <c r="I166">
        <f t="shared" si="14"/>
        <v>1</v>
      </c>
      <c r="J166" t="s">
        <v>16</v>
      </c>
      <c r="K166" t="s">
        <v>458</v>
      </c>
      <c r="L166">
        <f t="shared" si="15"/>
        <v>17.3</v>
      </c>
      <c r="M166" t="s">
        <v>60</v>
      </c>
      <c r="N166">
        <f t="shared" si="16"/>
        <v>1497</v>
      </c>
      <c r="O166" t="s">
        <v>459</v>
      </c>
      <c r="P166">
        <f t="shared" si="17"/>
        <v>117.3</v>
      </c>
      <c r="Q166">
        <v>7</v>
      </c>
    </row>
    <row r="167" spans="1:18" x14ac:dyDescent="0.3">
      <c r="A167" t="s">
        <v>460</v>
      </c>
      <c r="B167" t="s">
        <v>96</v>
      </c>
      <c r="C167">
        <v>2015</v>
      </c>
      <c r="D167">
        <f t="shared" si="12"/>
        <v>5</v>
      </c>
      <c r="E167">
        <v>69095</v>
      </c>
      <c r="F167" t="s">
        <v>29</v>
      </c>
      <c r="G167">
        <f t="shared" si="13"/>
        <v>0</v>
      </c>
      <c r="H167" t="s">
        <v>49</v>
      </c>
      <c r="I167">
        <f t="shared" si="14"/>
        <v>0</v>
      </c>
      <c r="J167" t="s">
        <v>16</v>
      </c>
      <c r="K167" t="s">
        <v>461</v>
      </c>
      <c r="L167">
        <f t="shared" si="15"/>
        <v>11.3</v>
      </c>
      <c r="M167" t="s">
        <v>380</v>
      </c>
      <c r="N167">
        <f t="shared" si="16"/>
        <v>2987</v>
      </c>
      <c r="O167" t="s">
        <v>462</v>
      </c>
      <c r="P167">
        <f t="shared" si="17"/>
        <v>254.8</v>
      </c>
      <c r="Q167">
        <v>7</v>
      </c>
    </row>
    <row r="168" spans="1:18" x14ac:dyDescent="0.3">
      <c r="A168" t="s">
        <v>39</v>
      </c>
      <c r="B168" t="s">
        <v>145</v>
      </c>
      <c r="C168">
        <v>2010</v>
      </c>
      <c r="D168">
        <f t="shared" si="12"/>
        <v>10</v>
      </c>
      <c r="E168">
        <v>46000</v>
      </c>
      <c r="F168" t="s">
        <v>22</v>
      </c>
      <c r="G168">
        <f t="shared" si="13"/>
        <v>1</v>
      </c>
      <c r="H168" t="s">
        <v>15</v>
      </c>
      <c r="I168">
        <f t="shared" si="14"/>
        <v>1</v>
      </c>
      <c r="J168" t="s">
        <v>16</v>
      </c>
      <c r="K168" t="s">
        <v>40</v>
      </c>
      <c r="L168">
        <f t="shared" si="15"/>
        <v>18.5</v>
      </c>
      <c r="M168" t="s">
        <v>41</v>
      </c>
      <c r="N168">
        <f t="shared" si="16"/>
        <v>1197</v>
      </c>
      <c r="O168" t="s">
        <v>129</v>
      </c>
      <c r="P168">
        <f t="shared" si="17"/>
        <v>80</v>
      </c>
      <c r="Q168">
        <v>5</v>
      </c>
    </row>
    <row r="169" spans="1:18" x14ac:dyDescent="0.3">
      <c r="A169" t="s">
        <v>463</v>
      </c>
      <c r="B169" t="s">
        <v>28</v>
      </c>
      <c r="C169">
        <v>2008</v>
      </c>
      <c r="D169">
        <f t="shared" si="12"/>
        <v>12</v>
      </c>
      <c r="E169">
        <v>65000</v>
      </c>
      <c r="F169" t="s">
        <v>22</v>
      </c>
      <c r="G169">
        <f t="shared" si="13"/>
        <v>1</v>
      </c>
      <c r="H169" t="s">
        <v>49</v>
      </c>
      <c r="I169">
        <f t="shared" si="14"/>
        <v>0</v>
      </c>
      <c r="J169" t="s">
        <v>73</v>
      </c>
      <c r="K169" t="s">
        <v>464</v>
      </c>
      <c r="L169">
        <f t="shared" si="15"/>
        <v>10.130000000000001</v>
      </c>
      <c r="M169" t="s">
        <v>465</v>
      </c>
      <c r="N169">
        <f t="shared" si="16"/>
        <v>3498</v>
      </c>
      <c r="O169" t="s">
        <v>466</v>
      </c>
      <c r="P169">
        <f t="shared" si="17"/>
        <v>364.9</v>
      </c>
      <c r="Q169">
        <v>5</v>
      </c>
    </row>
    <row r="170" spans="1:18" x14ac:dyDescent="0.3">
      <c r="A170" t="s">
        <v>467</v>
      </c>
      <c r="B170" t="s">
        <v>72</v>
      </c>
      <c r="C170">
        <v>2015</v>
      </c>
      <c r="D170">
        <f t="shared" si="12"/>
        <v>5</v>
      </c>
      <c r="E170">
        <v>119258</v>
      </c>
      <c r="F170" t="s">
        <v>29</v>
      </c>
      <c r="G170">
        <f t="shared" si="13"/>
        <v>0</v>
      </c>
      <c r="H170" t="s">
        <v>15</v>
      </c>
      <c r="I170">
        <f t="shared" si="14"/>
        <v>1</v>
      </c>
      <c r="J170" t="s">
        <v>16</v>
      </c>
      <c r="K170" t="s">
        <v>468</v>
      </c>
      <c r="L170">
        <f t="shared" si="15"/>
        <v>20.64</v>
      </c>
      <c r="M170" t="s">
        <v>123</v>
      </c>
      <c r="N170">
        <f t="shared" si="16"/>
        <v>1498</v>
      </c>
      <c r="O170" t="s">
        <v>469</v>
      </c>
      <c r="P170">
        <f t="shared" si="17"/>
        <v>108.5</v>
      </c>
      <c r="Q170">
        <v>5</v>
      </c>
      <c r="R170" t="s">
        <v>470</v>
      </c>
    </row>
    <row r="171" spans="1:18" x14ac:dyDescent="0.3">
      <c r="A171" t="s">
        <v>471</v>
      </c>
      <c r="B171" t="s">
        <v>110</v>
      </c>
      <c r="C171">
        <v>2015</v>
      </c>
      <c r="D171">
        <f t="shared" si="12"/>
        <v>5</v>
      </c>
      <c r="E171">
        <v>38339</v>
      </c>
      <c r="F171" t="s">
        <v>29</v>
      </c>
      <c r="G171">
        <f t="shared" si="13"/>
        <v>0</v>
      </c>
      <c r="H171" t="s">
        <v>49</v>
      </c>
      <c r="I171">
        <f t="shared" si="14"/>
        <v>0</v>
      </c>
      <c r="J171" t="s">
        <v>16</v>
      </c>
      <c r="K171" t="s">
        <v>453</v>
      </c>
      <c r="L171">
        <f t="shared" si="15"/>
        <v>13</v>
      </c>
      <c r="M171" t="s">
        <v>185</v>
      </c>
      <c r="N171">
        <f t="shared" si="16"/>
        <v>2143</v>
      </c>
      <c r="O171" t="s">
        <v>472</v>
      </c>
      <c r="P171">
        <f t="shared" si="17"/>
        <v>201.1</v>
      </c>
      <c r="Q171">
        <v>5</v>
      </c>
    </row>
    <row r="172" spans="1:18" x14ac:dyDescent="0.3">
      <c r="A172" t="s">
        <v>473</v>
      </c>
      <c r="B172" t="s">
        <v>28</v>
      </c>
      <c r="C172">
        <v>2012</v>
      </c>
      <c r="D172">
        <f t="shared" si="12"/>
        <v>8</v>
      </c>
      <c r="E172">
        <v>59503</v>
      </c>
      <c r="F172" t="s">
        <v>22</v>
      </c>
      <c r="G172">
        <f t="shared" si="13"/>
        <v>1</v>
      </c>
      <c r="H172" t="s">
        <v>15</v>
      </c>
      <c r="I172">
        <f t="shared" si="14"/>
        <v>1</v>
      </c>
      <c r="J172" t="s">
        <v>16</v>
      </c>
      <c r="K172" t="s">
        <v>474</v>
      </c>
      <c r="L172">
        <f t="shared" si="15"/>
        <v>16.78</v>
      </c>
      <c r="M172" t="s">
        <v>475</v>
      </c>
      <c r="N172">
        <f t="shared" si="16"/>
        <v>1496</v>
      </c>
      <c r="O172" t="s">
        <v>476</v>
      </c>
      <c r="P172">
        <f t="shared" si="17"/>
        <v>88.73</v>
      </c>
      <c r="Q172">
        <v>5</v>
      </c>
    </row>
    <row r="173" spans="1:18" x14ac:dyDescent="0.3">
      <c r="A173" t="s">
        <v>477</v>
      </c>
      <c r="B173" t="s">
        <v>72</v>
      </c>
      <c r="C173">
        <v>2010</v>
      </c>
      <c r="D173">
        <f t="shared" si="12"/>
        <v>10</v>
      </c>
      <c r="E173">
        <v>93600</v>
      </c>
      <c r="F173" t="s">
        <v>29</v>
      </c>
      <c r="G173">
        <f t="shared" si="13"/>
        <v>0</v>
      </c>
      <c r="H173" t="s">
        <v>15</v>
      </c>
      <c r="I173">
        <f t="shared" si="14"/>
        <v>1</v>
      </c>
      <c r="J173" t="s">
        <v>73</v>
      </c>
      <c r="K173" t="s">
        <v>59</v>
      </c>
      <c r="L173">
        <f t="shared" si="15"/>
        <v>17</v>
      </c>
      <c r="M173" t="s">
        <v>478</v>
      </c>
      <c r="N173">
        <f t="shared" si="16"/>
        <v>1405</v>
      </c>
      <c r="O173" t="s">
        <v>479</v>
      </c>
      <c r="P173">
        <f t="shared" si="17"/>
        <v>71</v>
      </c>
      <c r="Q173">
        <v>5</v>
      </c>
    </row>
    <row r="174" spans="1:18" x14ac:dyDescent="0.3">
      <c r="A174" t="s">
        <v>480</v>
      </c>
      <c r="B174" t="s">
        <v>21</v>
      </c>
      <c r="C174">
        <v>2011</v>
      </c>
      <c r="D174">
        <f t="shared" si="12"/>
        <v>9</v>
      </c>
      <c r="E174">
        <v>58865</v>
      </c>
      <c r="F174" t="s">
        <v>22</v>
      </c>
      <c r="G174">
        <f t="shared" si="13"/>
        <v>1</v>
      </c>
      <c r="H174" t="s">
        <v>15</v>
      </c>
      <c r="I174">
        <f t="shared" si="14"/>
        <v>1</v>
      </c>
      <c r="J174" t="s">
        <v>16</v>
      </c>
      <c r="K174" t="s">
        <v>481</v>
      </c>
      <c r="L174">
        <f t="shared" si="15"/>
        <v>14.3</v>
      </c>
      <c r="M174" t="s">
        <v>220</v>
      </c>
      <c r="N174">
        <f t="shared" si="16"/>
        <v>1798</v>
      </c>
      <c r="O174" t="s">
        <v>482</v>
      </c>
      <c r="P174">
        <f t="shared" si="17"/>
        <v>160</v>
      </c>
      <c r="Q174">
        <v>5</v>
      </c>
    </row>
    <row r="175" spans="1:18" x14ac:dyDescent="0.3">
      <c r="A175" t="s">
        <v>483</v>
      </c>
      <c r="B175" t="s">
        <v>21</v>
      </c>
      <c r="C175">
        <v>2012</v>
      </c>
      <c r="D175">
        <f t="shared" si="12"/>
        <v>8</v>
      </c>
      <c r="E175">
        <v>64631</v>
      </c>
      <c r="F175" t="s">
        <v>22</v>
      </c>
      <c r="G175">
        <f t="shared" si="13"/>
        <v>1</v>
      </c>
      <c r="H175" t="s">
        <v>15</v>
      </c>
      <c r="I175">
        <f t="shared" si="14"/>
        <v>1</v>
      </c>
      <c r="J175" t="s">
        <v>16</v>
      </c>
      <c r="K175" t="s">
        <v>119</v>
      </c>
      <c r="L175">
        <f t="shared" si="15"/>
        <v>19.7</v>
      </c>
      <c r="M175" t="s">
        <v>25</v>
      </c>
      <c r="N175">
        <f t="shared" si="16"/>
        <v>796</v>
      </c>
      <c r="O175" t="s">
        <v>120</v>
      </c>
      <c r="P175">
        <f t="shared" si="17"/>
        <v>46.3</v>
      </c>
      <c r="Q175">
        <v>5</v>
      </c>
    </row>
    <row r="176" spans="1:18" x14ac:dyDescent="0.3">
      <c r="A176" t="s">
        <v>484</v>
      </c>
      <c r="B176" t="s">
        <v>48</v>
      </c>
      <c r="C176">
        <v>2007</v>
      </c>
      <c r="D176">
        <f t="shared" si="12"/>
        <v>13</v>
      </c>
      <c r="E176">
        <v>124298</v>
      </c>
      <c r="F176" t="s">
        <v>29</v>
      </c>
      <c r="G176">
        <f t="shared" si="13"/>
        <v>0</v>
      </c>
      <c r="H176" t="s">
        <v>15</v>
      </c>
      <c r="I176">
        <f t="shared" si="14"/>
        <v>1</v>
      </c>
      <c r="J176" t="s">
        <v>23</v>
      </c>
      <c r="K176" t="s">
        <v>59</v>
      </c>
      <c r="L176">
        <f t="shared" si="15"/>
        <v>17</v>
      </c>
      <c r="M176" t="s">
        <v>485</v>
      </c>
      <c r="N176">
        <f t="shared" si="16"/>
        <v>1896</v>
      </c>
      <c r="O176" t="s">
        <v>486</v>
      </c>
      <c r="P176">
        <f t="shared" si="17"/>
        <v>105</v>
      </c>
      <c r="Q176">
        <v>5</v>
      </c>
    </row>
    <row r="177" spans="1:18" x14ac:dyDescent="0.3">
      <c r="A177" t="s">
        <v>487</v>
      </c>
      <c r="B177" t="s">
        <v>54</v>
      </c>
      <c r="C177">
        <v>2003</v>
      </c>
      <c r="D177">
        <f t="shared" si="12"/>
        <v>17</v>
      </c>
      <c r="E177">
        <v>50000</v>
      </c>
      <c r="F177" t="s">
        <v>22</v>
      </c>
      <c r="G177">
        <f t="shared" si="13"/>
        <v>1</v>
      </c>
      <c r="H177" t="s">
        <v>15</v>
      </c>
      <c r="I177">
        <f t="shared" si="14"/>
        <v>1</v>
      </c>
      <c r="J177" t="s">
        <v>23</v>
      </c>
      <c r="K177" t="s">
        <v>69</v>
      </c>
      <c r="L177">
        <f t="shared" si="15"/>
        <v>18.899999999999999</v>
      </c>
      <c r="M177" t="s">
        <v>18</v>
      </c>
      <c r="N177">
        <f t="shared" si="16"/>
        <v>998</v>
      </c>
      <c r="O177" t="s">
        <v>244</v>
      </c>
      <c r="P177">
        <f t="shared" si="17"/>
        <v>67.099999999999994</v>
      </c>
      <c r="Q177">
        <v>5</v>
      </c>
    </row>
    <row r="178" spans="1:18" x14ac:dyDescent="0.3">
      <c r="A178" t="s">
        <v>488</v>
      </c>
      <c r="B178" t="s">
        <v>145</v>
      </c>
      <c r="C178">
        <v>2013</v>
      </c>
      <c r="D178">
        <f t="shared" si="12"/>
        <v>7</v>
      </c>
      <c r="E178">
        <v>40001</v>
      </c>
      <c r="F178" t="s">
        <v>29</v>
      </c>
      <c r="G178">
        <f t="shared" si="13"/>
        <v>0</v>
      </c>
      <c r="H178" t="s">
        <v>15</v>
      </c>
      <c r="I178">
        <f t="shared" si="14"/>
        <v>1</v>
      </c>
      <c r="J178" t="s">
        <v>16</v>
      </c>
      <c r="K178" t="s">
        <v>489</v>
      </c>
      <c r="L178">
        <f t="shared" si="15"/>
        <v>21.64</v>
      </c>
      <c r="M178" t="s">
        <v>266</v>
      </c>
      <c r="N178">
        <f t="shared" si="16"/>
        <v>1461</v>
      </c>
      <c r="O178" t="s">
        <v>490</v>
      </c>
      <c r="P178">
        <f t="shared" si="17"/>
        <v>84.8</v>
      </c>
      <c r="Q178">
        <v>5</v>
      </c>
    </row>
    <row r="179" spans="1:18" x14ac:dyDescent="0.3">
      <c r="A179" t="s">
        <v>491</v>
      </c>
      <c r="B179" t="s">
        <v>110</v>
      </c>
      <c r="C179">
        <v>2015</v>
      </c>
      <c r="D179">
        <f t="shared" si="12"/>
        <v>5</v>
      </c>
      <c r="E179">
        <v>62659</v>
      </c>
      <c r="F179" t="s">
        <v>22</v>
      </c>
      <c r="G179">
        <f t="shared" si="13"/>
        <v>1</v>
      </c>
      <c r="H179" t="s">
        <v>15</v>
      </c>
      <c r="I179">
        <f t="shared" si="14"/>
        <v>1</v>
      </c>
      <c r="J179" t="s">
        <v>16</v>
      </c>
      <c r="K179" t="s">
        <v>348</v>
      </c>
      <c r="L179">
        <f t="shared" si="15"/>
        <v>19.399999999999999</v>
      </c>
      <c r="M179" t="s">
        <v>108</v>
      </c>
      <c r="N179">
        <f t="shared" si="16"/>
        <v>1198</v>
      </c>
      <c r="O179" t="s">
        <v>247</v>
      </c>
      <c r="P179">
        <f t="shared" si="17"/>
        <v>86.8</v>
      </c>
      <c r="Q179">
        <v>5</v>
      </c>
    </row>
    <row r="180" spans="1:18" x14ac:dyDescent="0.3">
      <c r="A180" t="s">
        <v>492</v>
      </c>
      <c r="B180" t="s">
        <v>96</v>
      </c>
      <c r="C180">
        <v>2014</v>
      </c>
      <c r="D180">
        <f t="shared" si="12"/>
        <v>6</v>
      </c>
      <c r="E180">
        <v>68138</v>
      </c>
      <c r="F180" t="s">
        <v>22</v>
      </c>
      <c r="G180">
        <f t="shared" si="13"/>
        <v>1</v>
      </c>
      <c r="H180" t="s">
        <v>15</v>
      </c>
      <c r="I180">
        <f t="shared" si="14"/>
        <v>1</v>
      </c>
      <c r="J180" t="s">
        <v>16</v>
      </c>
      <c r="K180" t="s">
        <v>426</v>
      </c>
      <c r="L180">
        <f t="shared" si="15"/>
        <v>20.36</v>
      </c>
      <c r="M180" t="s">
        <v>41</v>
      </c>
      <c r="N180">
        <f t="shared" si="16"/>
        <v>1197</v>
      </c>
      <c r="O180" t="s">
        <v>427</v>
      </c>
      <c r="P180">
        <f t="shared" si="17"/>
        <v>78.900000000000006</v>
      </c>
      <c r="Q180">
        <v>5</v>
      </c>
    </row>
    <row r="181" spans="1:18" x14ac:dyDescent="0.3">
      <c r="A181" t="s">
        <v>493</v>
      </c>
      <c r="B181" t="s">
        <v>28</v>
      </c>
      <c r="C181">
        <v>2014</v>
      </c>
      <c r="D181">
        <f t="shared" si="12"/>
        <v>6</v>
      </c>
      <c r="E181">
        <v>34000</v>
      </c>
      <c r="F181" t="s">
        <v>29</v>
      </c>
      <c r="G181">
        <f t="shared" si="13"/>
        <v>0</v>
      </c>
      <c r="H181" t="s">
        <v>49</v>
      </c>
      <c r="I181">
        <f t="shared" si="14"/>
        <v>0</v>
      </c>
      <c r="J181" t="s">
        <v>16</v>
      </c>
      <c r="K181" t="s">
        <v>494</v>
      </c>
      <c r="L181">
        <f t="shared" si="15"/>
        <v>15.26</v>
      </c>
      <c r="M181" t="s">
        <v>185</v>
      </c>
      <c r="N181">
        <f t="shared" si="16"/>
        <v>2143</v>
      </c>
      <c r="O181" t="s">
        <v>495</v>
      </c>
      <c r="P181">
        <f t="shared" si="17"/>
        <v>203.2</v>
      </c>
      <c r="Q181">
        <v>5</v>
      </c>
    </row>
    <row r="182" spans="1:18" x14ac:dyDescent="0.3">
      <c r="A182" t="s">
        <v>496</v>
      </c>
      <c r="B182" t="s">
        <v>28</v>
      </c>
      <c r="C182">
        <v>2013</v>
      </c>
      <c r="D182">
        <f t="shared" si="12"/>
        <v>7</v>
      </c>
      <c r="E182">
        <v>67000</v>
      </c>
      <c r="F182" t="s">
        <v>22</v>
      </c>
      <c r="G182">
        <f t="shared" si="13"/>
        <v>1</v>
      </c>
      <c r="H182" t="s">
        <v>15</v>
      </c>
      <c r="I182">
        <f t="shared" si="14"/>
        <v>1</v>
      </c>
      <c r="J182" t="s">
        <v>16</v>
      </c>
      <c r="K182" t="s">
        <v>497</v>
      </c>
      <c r="L182">
        <f t="shared" si="15"/>
        <v>15.04</v>
      </c>
      <c r="M182" t="s">
        <v>83</v>
      </c>
      <c r="N182">
        <f t="shared" si="16"/>
        <v>1598</v>
      </c>
      <c r="O182" t="s">
        <v>135</v>
      </c>
      <c r="P182">
        <f t="shared" si="17"/>
        <v>103.6</v>
      </c>
      <c r="Q182">
        <v>5</v>
      </c>
    </row>
    <row r="183" spans="1:18" x14ac:dyDescent="0.3">
      <c r="A183" t="s">
        <v>498</v>
      </c>
      <c r="B183" t="s">
        <v>13</v>
      </c>
      <c r="C183">
        <v>2015</v>
      </c>
      <c r="D183">
        <f t="shared" si="12"/>
        <v>5</v>
      </c>
      <c r="E183">
        <v>64141</v>
      </c>
      <c r="F183" t="s">
        <v>29</v>
      </c>
      <c r="G183">
        <f t="shared" si="13"/>
        <v>0</v>
      </c>
      <c r="H183" t="s">
        <v>15</v>
      </c>
      <c r="I183">
        <f t="shared" si="14"/>
        <v>1</v>
      </c>
      <c r="J183" t="s">
        <v>16</v>
      </c>
      <c r="K183" t="s">
        <v>499</v>
      </c>
      <c r="L183">
        <f t="shared" si="15"/>
        <v>24.2</v>
      </c>
      <c r="M183" t="s">
        <v>123</v>
      </c>
      <c r="N183">
        <f t="shared" si="16"/>
        <v>1498</v>
      </c>
      <c r="O183" t="s">
        <v>124</v>
      </c>
      <c r="P183">
        <f t="shared" si="17"/>
        <v>98.6</v>
      </c>
      <c r="Q183">
        <v>7</v>
      </c>
    </row>
    <row r="184" spans="1:18" x14ac:dyDescent="0.3">
      <c r="A184" t="s">
        <v>500</v>
      </c>
      <c r="B184" t="s">
        <v>145</v>
      </c>
      <c r="C184">
        <v>2019</v>
      </c>
      <c r="D184">
        <f t="shared" si="12"/>
        <v>1</v>
      </c>
      <c r="E184">
        <v>1000</v>
      </c>
      <c r="F184" t="s">
        <v>22</v>
      </c>
      <c r="G184">
        <f t="shared" si="13"/>
        <v>1</v>
      </c>
      <c r="H184" t="s">
        <v>15</v>
      </c>
      <c r="I184">
        <f t="shared" si="14"/>
        <v>1</v>
      </c>
      <c r="J184" t="s">
        <v>16</v>
      </c>
      <c r="K184" t="s">
        <v>24</v>
      </c>
      <c r="L184">
        <f t="shared" si="15"/>
        <v>24.7</v>
      </c>
      <c r="M184" t="s">
        <v>25</v>
      </c>
      <c r="N184">
        <f t="shared" si="16"/>
        <v>796</v>
      </c>
      <c r="O184" t="s">
        <v>26</v>
      </c>
      <c r="P184">
        <f t="shared" si="17"/>
        <v>47.3</v>
      </c>
      <c r="Q184">
        <v>5</v>
      </c>
      <c r="R184" t="s">
        <v>501</v>
      </c>
    </row>
    <row r="185" spans="1:18" x14ac:dyDescent="0.3">
      <c r="A185" t="s">
        <v>471</v>
      </c>
      <c r="B185" t="s">
        <v>28</v>
      </c>
      <c r="C185">
        <v>2013</v>
      </c>
      <c r="D185">
        <f t="shared" si="12"/>
        <v>7</v>
      </c>
      <c r="E185">
        <v>42000</v>
      </c>
      <c r="F185" t="s">
        <v>29</v>
      </c>
      <c r="G185">
        <f t="shared" si="13"/>
        <v>0</v>
      </c>
      <c r="H185" t="s">
        <v>49</v>
      </c>
      <c r="I185">
        <f t="shared" si="14"/>
        <v>0</v>
      </c>
      <c r="J185" t="s">
        <v>16</v>
      </c>
      <c r="K185" t="s">
        <v>453</v>
      </c>
      <c r="L185">
        <f t="shared" si="15"/>
        <v>13</v>
      </c>
      <c r="M185" t="s">
        <v>185</v>
      </c>
      <c r="N185">
        <f t="shared" si="16"/>
        <v>2143</v>
      </c>
      <c r="O185" t="s">
        <v>472</v>
      </c>
      <c r="P185">
        <f t="shared" si="17"/>
        <v>201.1</v>
      </c>
      <c r="Q185">
        <v>5</v>
      </c>
    </row>
    <row r="186" spans="1:18" x14ac:dyDescent="0.3">
      <c r="A186" t="s">
        <v>502</v>
      </c>
      <c r="B186" t="s">
        <v>21</v>
      </c>
      <c r="C186">
        <v>2009</v>
      </c>
      <c r="D186">
        <f t="shared" si="12"/>
        <v>11</v>
      </c>
      <c r="E186">
        <v>76677</v>
      </c>
      <c r="F186" t="s">
        <v>22</v>
      </c>
      <c r="G186">
        <f t="shared" si="13"/>
        <v>1</v>
      </c>
      <c r="H186" t="s">
        <v>15</v>
      </c>
      <c r="I186">
        <f t="shared" si="14"/>
        <v>1</v>
      </c>
      <c r="J186" t="s">
        <v>73</v>
      </c>
      <c r="K186" t="s">
        <v>503</v>
      </c>
      <c r="L186">
        <f t="shared" si="15"/>
        <v>16.899999999999999</v>
      </c>
      <c r="M186" t="s">
        <v>60</v>
      </c>
      <c r="N186">
        <f t="shared" si="16"/>
        <v>1497</v>
      </c>
      <c r="O186" t="s">
        <v>269</v>
      </c>
      <c r="P186">
        <f t="shared" si="17"/>
        <v>100</v>
      </c>
      <c r="Q186">
        <v>5</v>
      </c>
    </row>
    <row r="187" spans="1:18" x14ac:dyDescent="0.3">
      <c r="A187" t="s">
        <v>504</v>
      </c>
      <c r="B187" t="s">
        <v>96</v>
      </c>
      <c r="C187">
        <v>2013</v>
      </c>
      <c r="D187">
        <f t="shared" si="12"/>
        <v>7</v>
      </c>
      <c r="E187">
        <v>66848</v>
      </c>
      <c r="F187" t="s">
        <v>29</v>
      </c>
      <c r="G187">
        <f t="shared" si="13"/>
        <v>0</v>
      </c>
      <c r="H187" t="s">
        <v>49</v>
      </c>
      <c r="I187">
        <f t="shared" si="14"/>
        <v>0</v>
      </c>
      <c r="J187" t="s">
        <v>16</v>
      </c>
      <c r="K187" t="s">
        <v>505</v>
      </c>
      <c r="L187">
        <f t="shared" si="15"/>
        <v>11.8</v>
      </c>
      <c r="M187" t="s">
        <v>506</v>
      </c>
      <c r="N187">
        <f t="shared" si="16"/>
        <v>2967</v>
      </c>
      <c r="O187" t="s">
        <v>507</v>
      </c>
      <c r="P187">
        <f t="shared" si="17"/>
        <v>246.7</v>
      </c>
      <c r="Q187">
        <v>5</v>
      </c>
    </row>
    <row r="188" spans="1:18" x14ac:dyDescent="0.3">
      <c r="A188" t="s">
        <v>251</v>
      </c>
      <c r="B188" t="s">
        <v>165</v>
      </c>
      <c r="C188">
        <v>2007</v>
      </c>
      <c r="D188">
        <f t="shared" si="12"/>
        <v>13</v>
      </c>
      <c r="E188">
        <v>78000</v>
      </c>
      <c r="F188" t="s">
        <v>22</v>
      </c>
      <c r="G188">
        <f t="shared" si="13"/>
        <v>1</v>
      </c>
      <c r="H188" t="s">
        <v>15</v>
      </c>
      <c r="I188">
        <f t="shared" si="14"/>
        <v>1</v>
      </c>
      <c r="J188" t="s">
        <v>16</v>
      </c>
      <c r="K188" t="s">
        <v>252</v>
      </c>
      <c r="L188">
        <f t="shared" si="15"/>
        <v>0</v>
      </c>
      <c r="M188" t="s">
        <v>138</v>
      </c>
      <c r="N188">
        <f t="shared" si="16"/>
        <v>1086</v>
      </c>
      <c r="O188" t="s">
        <v>253</v>
      </c>
      <c r="P188">
        <f t="shared" si="17"/>
        <v>62</v>
      </c>
      <c r="Q188">
        <v>5</v>
      </c>
    </row>
    <row r="189" spans="1:18" x14ac:dyDescent="0.3">
      <c r="A189" t="s">
        <v>508</v>
      </c>
      <c r="B189" t="s">
        <v>13</v>
      </c>
      <c r="C189">
        <v>2010</v>
      </c>
      <c r="D189">
        <f t="shared" si="12"/>
        <v>10</v>
      </c>
      <c r="E189">
        <v>111166</v>
      </c>
      <c r="F189" t="s">
        <v>29</v>
      </c>
      <c r="G189">
        <f t="shared" si="13"/>
        <v>0</v>
      </c>
      <c r="H189" t="s">
        <v>15</v>
      </c>
      <c r="I189">
        <f t="shared" si="14"/>
        <v>1</v>
      </c>
      <c r="J189" t="s">
        <v>16</v>
      </c>
      <c r="K189" t="s">
        <v>362</v>
      </c>
      <c r="L189">
        <f t="shared" si="15"/>
        <v>19.3</v>
      </c>
      <c r="M189" t="s">
        <v>79</v>
      </c>
      <c r="N189">
        <f t="shared" si="16"/>
        <v>1248</v>
      </c>
      <c r="O189" t="s">
        <v>338</v>
      </c>
      <c r="P189">
        <f t="shared" si="17"/>
        <v>73.900000000000006</v>
      </c>
      <c r="Q189">
        <v>5</v>
      </c>
    </row>
    <row r="190" spans="1:18" x14ac:dyDescent="0.3">
      <c r="A190" t="s">
        <v>509</v>
      </c>
      <c r="B190" t="s">
        <v>72</v>
      </c>
      <c r="C190">
        <v>2007</v>
      </c>
      <c r="D190">
        <f t="shared" si="12"/>
        <v>13</v>
      </c>
      <c r="E190">
        <v>76000</v>
      </c>
      <c r="F190" t="s">
        <v>29</v>
      </c>
      <c r="G190">
        <f t="shared" si="13"/>
        <v>0</v>
      </c>
      <c r="H190" t="s">
        <v>15</v>
      </c>
      <c r="I190">
        <f t="shared" si="14"/>
        <v>1</v>
      </c>
      <c r="J190" t="s">
        <v>16</v>
      </c>
      <c r="K190" t="s">
        <v>510</v>
      </c>
      <c r="L190">
        <f t="shared" si="15"/>
        <v>18.100000000000001</v>
      </c>
      <c r="M190" t="s">
        <v>432</v>
      </c>
      <c r="N190">
        <f t="shared" si="16"/>
        <v>1493</v>
      </c>
      <c r="O190" t="s">
        <v>511</v>
      </c>
      <c r="P190">
        <f t="shared" si="17"/>
        <v>110</v>
      </c>
      <c r="Q190">
        <v>5</v>
      </c>
    </row>
    <row r="191" spans="1:18" x14ac:dyDescent="0.3">
      <c r="A191" t="s">
        <v>64</v>
      </c>
      <c r="B191" t="s">
        <v>21</v>
      </c>
      <c r="C191">
        <v>2012</v>
      </c>
      <c r="D191">
        <f t="shared" si="12"/>
        <v>8</v>
      </c>
      <c r="E191">
        <v>94049</v>
      </c>
      <c r="F191" t="s">
        <v>29</v>
      </c>
      <c r="G191">
        <f t="shared" si="13"/>
        <v>0</v>
      </c>
      <c r="H191" t="s">
        <v>49</v>
      </c>
      <c r="I191">
        <f t="shared" si="14"/>
        <v>0</v>
      </c>
      <c r="J191" t="s">
        <v>16</v>
      </c>
      <c r="K191" t="s">
        <v>65</v>
      </c>
      <c r="L191">
        <f t="shared" si="15"/>
        <v>12.8</v>
      </c>
      <c r="M191" t="s">
        <v>66</v>
      </c>
      <c r="N191">
        <f t="shared" si="16"/>
        <v>1968</v>
      </c>
      <c r="O191" t="s">
        <v>67</v>
      </c>
      <c r="P191">
        <f t="shared" si="17"/>
        <v>167.6</v>
      </c>
      <c r="Q191">
        <v>5</v>
      </c>
    </row>
    <row r="192" spans="1:18" x14ac:dyDescent="0.3">
      <c r="A192" t="s">
        <v>85</v>
      </c>
      <c r="B192" t="s">
        <v>165</v>
      </c>
      <c r="C192">
        <v>2014</v>
      </c>
      <c r="D192">
        <f t="shared" si="12"/>
        <v>6</v>
      </c>
      <c r="E192">
        <v>47000</v>
      </c>
      <c r="F192" t="s">
        <v>29</v>
      </c>
      <c r="G192">
        <f t="shared" si="13"/>
        <v>0</v>
      </c>
      <c r="H192" t="s">
        <v>49</v>
      </c>
      <c r="I192">
        <f t="shared" si="14"/>
        <v>0</v>
      </c>
      <c r="J192" t="s">
        <v>16</v>
      </c>
      <c r="K192" t="s">
        <v>86</v>
      </c>
      <c r="L192">
        <f t="shared" si="15"/>
        <v>17.05</v>
      </c>
      <c r="M192" t="s">
        <v>87</v>
      </c>
      <c r="N192">
        <f t="shared" si="16"/>
        <v>1995</v>
      </c>
      <c r="O192" t="s">
        <v>88</v>
      </c>
      <c r="P192">
        <f t="shared" si="17"/>
        <v>184</v>
      </c>
      <c r="Q192">
        <v>5</v>
      </c>
    </row>
    <row r="193" spans="1:18" x14ac:dyDescent="0.3">
      <c r="A193" t="s">
        <v>512</v>
      </c>
      <c r="B193" t="s">
        <v>72</v>
      </c>
      <c r="C193">
        <v>2006</v>
      </c>
      <c r="D193">
        <f t="shared" si="12"/>
        <v>14</v>
      </c>
      <c r="E193">
        <v>140000</v>
      </c>
      <c r="F193" t="s">
        <v>29</v>
      </c>
      <c r="G193">
        <f t="shared" si="13"/>
        <v>0</v>
      </c>
      <c r="H193" t="s">
        <v>15</v>
      </c>
      <c r="I193">
        <f t="shared" si="14"/>
        <v>1</v>
      </c>
      <c r="J193" t="s">
        <v>23</v>
      </c>
      <c r="K193" t="s">
        <v>417</v>
      </c>
      <c r="L193">
        <f t="shared" si="15"/>
        <v>13.5</v>
      </c>
      <c r="M193" t="s">
        <v>478</v>
      </c>
      <c r="N193">
        <f t="shared" si="16"/>
        <v>1405</v>
      </c>
      <c r="O193" t="s">
        <v>38</v>
      </c>
      <c r="P193">
        <f t="shared" si="17"/>
        <v>103</v>
      </c>
      <c r="Q193">
        <v>5</v>
      </c>
    </row>
    <row r="194" spans="1:18" x14ac:dyDescent="0.3">
      <c r="A194" t="s">
        <v>513</v>
      </c>
      <c r="B194" t="s">
        <v>13</v>
      </c>
      <c r="C194">
        <v>2015</v>
      </c>
      <c r="D194">
        <f t="shared" si="12"/>
        <v>5</v>
      </c>
      <c r="E194">
        <v>20047</v>
      </c>
      <c r="F194" t="s">
        <v>22</v>
      </c>
      <c r="G194">
        <f t="shared" si="13"/>
        <v>1</v>
      </c>
      <c r="H194" t="s">
        <v>15</v>
      </c>
      <c r="I194">
        <f t="shared" si="14"/>
        <v>1</v>
      </c>
      <c r="J194" t="s">
        <v>16</v>
      </c>
      <c r="K194" t="s">
        <v>514</v>
      </c>
      <c r="L194">
        <f t="shared" si="15"/>
        <v>23.9</v>
      </c>
      <c r="M194" t="s">
        <v>332</v>
      </c>
      <c r="N194">
        <f t="shared" si="16"/>
        <v>624</v>
      </c>
      <c r="O194" t="s">
        <v>515</v>
      </c>
      <c r="P194">
        <f t="shared" si="17"/>
        <v>37.479999999999997</v>
      </c>
      <c r="Q194">
        <v>4</v>
      </c>
    </row>
    <row r="195" spans="1:18" x14ac:dyDescent="0.3">
      <c r="A195" t="s">
        <v>516</v>
      </c>
      <c r="B195" t="s">
        <v>72</v>
      </c>
      <c r="C195">
        <v>2017</v>
      </c>
      <c r="D195">
        <f t="shared" ref="D195:D258" si="18">2020-C195</f>
        <v>3</v>
      </c>
      <c r="E195">
        <v>16000</v>
      </c>
      <c r="F195" t="s">
        <v>29</v>
      </c>
      <c r="G195">
        <f t="shared" ref="G195:G258" si="19">IF(F195="Petrol",1,0)</f>
        <v>0</v>
      </c>
      <c r="H195" t="s">
        <v>49</v>
      </c>
      <c r="I195">
        <f t="shared" ref="I195:I258" si="20">IF(H195="Manual",1,0)</f>
        <v>0</v>
      </c>
      <c r="J195" t="s">
        <v>16</v>
      </c>
      <c r="K195" t="s">
        <v>517</v>
      </c>
      <c r="L195">
        <f t="shared" ref="L195:L258" si="21">VALUE(LEFT(K195,FIND(" ",K195)-1))</f>
        <v>16.77</v>
      </c>
      <c r="M195" t="s">
        <v>359</v>
      </c>
      <c r="N195">
        <f t="shared" ref="N195:N258" si="22">IFERROR(VALUE(SUBSTITUTE(M195," CC","")),1197)</f>
        <v>2993</v>
      </c>
      <c r="O195" t="s">
        <v>518</v>
      </c>
      <c r="P195">
        <f t="shared" ref="P195:P258" si="23">IFERROR(VALUE(SUBSTITUTE(O195," bhp","")),103)</f>
        <v>261.49</v>
      </c>
      <c r="Q195">
        <v>5</v>
      </c>
      <c r="R195" t="s">
        <v>519</v>
      </c>
    </row>
    <row r="196" spans="1:18" x14ac:dyDescent="0.3">
      <c r="A196" t="s">
        <v>520</v>
      </c>
      <c r="B196" t="s">
        <v>72</v>
      </c>
      <c r="C196">
        <v>2012</v>
      </c>
      <c r="D196">
        <f t="shared" si="18"/>
        <v>8</v>
      </c>
      <c r="E196">
        <v>27000</v>
      </c>
      <c r="F196" t="s">
        <v>22</v>
      </c>
      <c r="G196">
        <f t="shared" si="19"/>
        <v>1</v>
      </c>
      <c r="H196" t="s">
        <v>15</v>
      </c>
      <c r="I196">
        <f t="shared" si="20"/>
        <v>1</v>
      </c>
      <c r="J196" t="s">
        <v>16</v>
      </c>
      <c r="K196" t="s">
        <v>40</v>
      </c>
      <c r="L196">
        <f t="shared" si="21"/>
        <v>18.5</v>
      </c>
      <c r="M196" t="s">
        <v>108</v>
      </c>
      <c r="N196">
        <f t="shared" si="22"/>
        <v>1198</v>
      </c>
      <c r="O196" t="s">
        <v>247</v>
      </c>
      <c r="P196">
        <f t="shared" si="23"/>
        <v>86.8</v>
      </c>
      <c r="Q196">
        <v>5</v>
      </c>
      <c r="R196" t="s">
        <v>521</v>
      </c>
    </row>
    <row r="197" spans="1:18" x14ac:dyDescent="0.3">
      <c r="A197" t="s">
        <v>20</v>
      </c>
      <c r="B197" t="s">
        <v>28</v>
      </c>
      <c r="C197">
        <v>2018</v>
      </c>
      <c r="D197">
        <f t="shared" si="18"/>
        <v>2</v>
      </c>
      <c r="E197">
        <v>1001</v>
      </c>
      <c r="F197" t="s">
        <v>22</v>
      </c>
      <c r="G197">
        <f t="shared" si="19"/>
        <v>1</v>
      </c>
      <c r="H197" t="s">
        <v>15</v>
      </c>
      <c r="I197">
        <f t="shared" si="20"/>
        <v>1</v>
      </c>
      <c r="J197" t="s">
        <v>16</v>
      </c>
      <c r="K197" t="s">
        <v>24</v>
      </c>
      <c r="L197">
        <f t="shared" si="21"/>
        <v>24.7</v>
      </c>
      <c r="M197" t="s">
        <v>25</v>
      </c>
      <c r="N197">
        <f t="shared" si="22"/>
        <v>796</v>
      </c>
      <c r="O197" t="s">
        <v>26</v>
      </c>
      <c r="P197">
        <f t="shared" si="23"/>
        <v>47.3</v>
      </c>
      <c r="Q197">
        <v>5</v>
      </c>
    </row>
    <row r="198" spans="1:18" x14ac:dyDescent="0.3">
      <c r="A198" t="s">
        <v>128</v>
      </c>
      <c r="B198" t="s">
        <v>145</v>
      </c>
      <c r="C198">
        <v>2010</v>
      </c>
      <c r="D198">
        <f t="shared" si="18"/>
        <v>10</v>
      </c>
      <c r="E198">
        <v>89312</v>
      </c>
      <c r="F198" t="s">
        <v>22</v>
      </c>
      <c r="G198">
        <f t="shared" si="19"/>
        <v>1</v>
      </c>
      <c r="H198" t="s">
        <v>15</v>
      </c>
      <c r="I198">
        <f t="shared" si="20"/>
        <v>1</v>
      </c>
      <c r="J198" t="s">
        <v>16</v>
      </c>
      <c r="K198" t="s">
        <v>59</v>
      </c>
      <c r="L198">
        <f t="shared" si="21"/>
        <v>17</v>
      </c>
      <c r="M198" t="s">
        <v>41</v>
      </c>
      <c r="N198">
        <f t="shared" si="22"/>
        <v>1197</v>
      </c>
      <c r="O198" t="s">
        <v>129</v>
      </c>
      <c r="P198">
        <f t="shared" si="23"/>
        <v>80</v>
      </c>
      <c r="Q198">
        <v>5</v>
      </c>
    </row>
    <row r="199" spans="1:18" x14ac:dyDescent="0.3">
      <c r="A199" t="s">
        <v>522</v>
      </c>
      <c r="B199" t="s">
        <v>48</v>
      </c>
      <c r="C199">
        <v>1996</v>
      </c>
      <c r="D199">
        <f t="shared" si="18"/>
        <v>24</v>
      </c>
      <c r="E199">
        <v>65000</v>
      </c>
      <c r="F199" t="s">
        <v>29</v>
      </c>
      <c r="G199">
        <f t="shared" si="19"/>
        <v>0</v>
      </c>
      <c r="H199" t="s">
        <v>15</v>
      </c>
      <c r="I199">
        <f t="shared" si="20"/>
        <v>1</v>
      </c>
      <c r="J199" t="s">
        <v>23</v>
      </c>
      <c r="K199" t="s">
        <v>523</v>
      </c>
      <c r="L199">
        <f t="shared" si="21"/>
        <v>14.1</v>
      </c>
      <c r="M199" t="s">
        <v>87</v>
      </c>
      <c r="N199">
        <f t="shared" si="22"/>
        <v>1995</v>
      </c>
      <c r="O199" t="s">
        <v>38</v>
      </c>
      <c r="P199">
        <f t="shared" si="23"/>
        <v>103</v>
      </c>
      <c r="Q199">
        <v>5</v>
      </c>
    </row>
    <row r="200" spans="1:18" x14ac:dyDescent="0.3">
      <c r="A200" t="s">
        <v>524</v>
      </c>
      <c r="B200" t="s">
        <v>48</v>
      </c>
      <c r="C200">
        <v>2012</v>
      </c>
      <c r="D200">
        <f t="shared" si="18"/>
        <v>8</v>
      </c>
      <c r="E200">
        <v>93000</v>
      </c>
      <c r="F200" t="s">
        <v>29</v>
      </c>
      <c r="G200">
        <f t="shared" si="19"/>
        <v>0</v>
      </c>
      <c r="H200" t="s">
        <v>15</v>
      </c>
      <c r="I200">
        <f t="shared" si="20"/>
        <v>1</v>
      </c>
      <c r="J200" t="s">
        <v>23</v>
      </c>
      <c r="K200" t="s">
        <v>525</v>
      </c>
      <c r="L200">
        <f t="shared" si="21"/>
        <v>19.010000000000002</v>
      </c>
      <c r="M200" t="s">
        <v>266</v>
      </c>
      <c r="N200">
        <f t="shared" si="22"/>
        <v>1461</v>
      </c>
      <c r="O200" t="s">
        <v>526</v>
      </c>
      <c r="P200">
        <f t="shared" si="23"/>
        <v>108.45</v>
      </c>
      <c r="Q200">
        <v>5</v>
      </c>
    </row>
    <row r="201" spans="1:18" x14ac:dyDescent="0.3">
      <c r="A201" t="s">
        <v>310</v>
      </c>
      <c r="B201" t="s">
        <v>145</v>
      </c>
      <c r="C201">
        <v>2013</v>
      </c>
      <c r="D201">
        <f t="shared" si="18"/>
        <v>7</v>
      </c>
      <c r="E201">
        <v>48000</v>
      </c>
      <c r="F201" t="s">
        <v>29</v>
      </c>
      <c r="G201">
        <f t="shared" si="19"/>
        <v>0</v>
      </c>
      <c r="H201" t="s">
        <v>15</v>
      </c>
      <c r="I201">
        <f t="shared" si="20"/>
        <v>1</v>
      </c>
      <c r="J201" t="s">
        <v>16</v>
      </c>
      <c r="K201" t="s">
        <v>146</v>
      </c>
      <c r="L201">
        <f t="shared" si="21"/>
        <v>23.4</v>
      </c>
      <c r="M201" t="s">
        <v>79</v>
      </c>
      <c r="N201">
        <f t="shared" si="22"/>
        <v>1248</v>
      </c>
      <c r="O201" t="s">
        <v>147</v>
      </c>
      <c r="P201">
        <f t="shared" si="23"/>
        <v>74</v>
      </c>
      <c r="Q201">
        <v>5</v>
      </c>
    </row>
    <row r="202" spans="1:18" x14ac:dyDescent="0.3">
      <c r="A202" t="s">
        <v>527</v>
      </c>
      <c r="B202" t="s">
        <v>21</v>
      </c>
      <c r="C202">
        <v>2014</v>
      </c>
      <c r="D202">
        <f t="shared" si="18"/>
        <v>6</v>
      </c>
      <c r="E202">
        <v>64917</v>
      </c>
      <c r="F202" t="s">
        <v>29</v>
      </c>
      <c r="G202">
        <f t="shared" si="19"/>
        <v>0</v>
      </c>
      <c r="H202" t="s">
        <v>15</v>
      </c>
      <c r="I202">
        <f t="shared" si="20"/>
        <v>1</v>
      </c>
      <c r="J202" t="s">
        <v>16</v>
      </c>
      <c r="K202" t="s">
        <v>528</v>
      </c>
      <c r="L202">
        <f t="shared" si="21"/>
        <v>28.4</v>
      </c>
      <c r="M202" t="s">
        <v>79</v>
      </c>
      <c r="N202">
        <f t="shared" si="22"/>
        <v>1248</v>
      </c>
      <c r="O202" t="s">
        <v>529</v>
      </c>
      <c r="P202">
        <f t="shared" si="23"/>
        <v>73.75</v>
      </c>
      <c r="Q202">
        <v>5</v>
      </c>
      <c r="R202" t="s">
        <v>530</v>
      </c>
    </row>
    <row r="203" spans="1:18" x14ac:dyDescent="0.3">
      <c r="A203" t="s">
        <v>531</v>
      </c>
      <c r="B203" t="s">
        <v>54</v>
      </c>
      <c r="C203">
        <v>2017</v>
      </c>
      <c r="D203">
        <f t="shared" si="18"/>
        <v>3</v>
      </c>
      <c r="E203">
        <v>19678</v>
      </c>
      <c r="F203" t="s">
        <v>22</v>
      </c>
      <c r="G203">
        <f t="shared" si="19"/>
        <v>1</v>
      </c>
      <c r="H203" t="s">
        <v>15</v>
      </c>
      <c r="I203">
        <f t="shared" si="20"/>
        <v>1</v>
      </c>
      <c r="J203" t="s">
        <v>16</v>
      </c>
      <c r="K203" t="s">
        <v>78</v>
      </c>
      <c r="L203">
        <f t="shared" si="21"/>
        <v>17.8</v>
      </c>
      <c r="M203" t="s">
        <v>60</v>
      </c>
      <c r="N203">
        <f t="shared" si="22"/>
        <v>1497</v>
      </c>
      <c r="O203" t="s">
        <v>459</v>
      </c>
      <c r="P203">
        <f t="shared" si="23"/>
        <v>117.3</v>
      </c>
      <c r="Q203">
        <v>5</v>
      </c>
    </row>
    <row r="204" spans="1:18" x14ac:dyDescent="0.3">
      <c r="A204" t="s">
        <v>532</v>
      </c>
      <c r="B204" t="s">
        <v>145</v>
      </c>
      <c r="C204">
        <v>2014</v>
      </c>
      <c r="D204">
        <f t="shared" si="18"/>
        <v>6</v>
      </c>
      <c r="E204">
        <v>12000</v>
      </c>
      <c r="F204" t="s">
        <v>29</v>
      </c>
      <c r="G204">
        <f t="shared" si="19"/>
        <v>0</v>
      </c>
      <c r="H204" t="s">
        <v>49</v>
      </c>
      <c r="I204">
        <f t="shared" si="20"/>
        <v>0</v>
      </c>
      <c r="J204" t="s">
        <v>16</v>
      </c>
      <c r="K204" t="s">
        <v>533</v>
      </c>
      <c r="L204">
        <f t="shared" si="21"/>
        <v>14.74</v>
      </c>
      <c r="M204" t="s">
        <v>359</v>
      </c>
      <c r="N204">
        <f t="shared" si="22"/>
        <v>2993</v>
      </c>
      <c r="O204" t="s">
        <v>534</v>
      </c>
      <c r="P204">
        <f t="shared" si="23"/>
        <v>270.89999999999998</v>
      </c>
      <c r="Q204">
        <v>5</v>
      </c>
    </row>
    <row r="205" spans="1:18" x14ac:dyDescent="0.3">
      <c r="A205" t="s">
        <v>535</v>
      </c>
      <c r="B205" t="s">
        <v>13</v>
      </c>
      <c r="C205">
        <v>2014</v>
      </c>
      <c r="D205">
        <f t="shared" si="18"/>
        <v>6</v>
      </c>
      <c r="E205">
        <v>41309</v>
      </c>
      <c r="F205" t="s">
        <v>29</v>
      </c>
      <c r="G205">
        <f t="shared" si="19"/>
        <v>0</v>
      </c>
      <c r="H205" t="s">
        <v>49</v>
      </c>
      <c r="I205">
        <f t="shared" si="20"/>
        <v>0</v>
      </c>
      <c r="J205" t="s">
        <v>16</v>
      </c>
      <c r="K205" t="s">
        <v>191</v>
      </c>
      <c r="L205">
        <f t="shared" si="21"/>
        <v>18.88</v>
      </c>
      <c r="M205" t="s">
        <v>87</v>
      </c>
      <c r="N205">
        <f t="shared" si="22"/>
        <v>1995</v>
      </c>
      <c r="O205" t="s">
        <v>88</v>
      </c>
      <c r="P205">
        <f t="shared" si="23"/>
        <v>184</v>
      </c>
      <c r="Q205">
        <v>5</v>
      </c>
    </row>
    <row r="206" spans="1:18" x14ac:dyDescent="0.3">
      <c r="A206" t="s">
        <v>536</v>
      </c>
      <c r="B206" t="s">
        <v>21</v>
      </c>
      <c r="C206">
        <v>2018</v>
      </c>
      <c r="D206">
        <f t="shared" si="18"/>
        <v>2</v>
      </c>
      <c r="E206">
        <v>25038</v>
      </c>
      <c r="F206" t="s">
        <v>29</v>
      </c>
      <c r="G206">
        <f t="shared" si="19"/>
        <v>0</v>
      </c>
      <c r="H206" t="s">
        <v>49</v>
      </c>
      <c r="I206">
        <f t="shared" si="20"/>
        <v>0</v>
      </c>
      <c r="J206" t="s">
        <v>16</v>
      </c>
      <c r="K206" t="s">
        <v>537</v>
      </c>
      <c r="L206">
        <f t="shared" si="21"/>
        <v>21.76</v>
      </c>
      <c r="M206" t="s">
        <v>87</v>
      </c>
      <c r="N206">
        <f t="shared" si="22"/>
        <v>1995</v>
      </c>
      <c r="O206" t="s">
        <v>162</v>
      </c>
      <c r="P206">
        <f t="shared" si="23"/>
        <v>190</v>
      </c>
      <c r="Q206">
        <v>5</v>
      </c>
      <c r="R206" t="s">
        <v>538</v>
      </c>
    </row>
    <row r="207" spans="1:18" x14ac:dyDescent="0.3">
      <c r="A207" t="s">
        <v>370</v>
      </c>
      <c r="B207" t="s">
        <v>21</v>
      </c>
      <c r="C207">
        <v>2016</v>
      </c>
      <c r="D207">
        <f t="shared" si="18"/>
        <v>4</v>
      </c>
      <c r="E207">
        <v>68673</v>
      </c>
      <c r="F207" t="s">
        <v>29</v>
      </c>
      <c r="G207">
        <f t="shared" si="19"/>
        <v>0</v>
      </c>
      <c r="H207" t="s">
        <v>15</v>
      </c>
      <c r="I207">
        <f t="shared" si="20"/>
        <v>1</v>
      </c>
      <c r="J207" t="s">
        <v>16</v>
      </c>
      <c r="K207" t="s">
        <v>371</v>
      </c>
      <c r="L207">
        <f t="shared" si="21"/>
        <v>25.44</v>
      </c>
      <c r="M207" t="s">
        <v>372</v>
      </c>
      <c r="N207">
        <f t="shared" si="22"/>
        <v>936</v>
      </c>
      <c r="O207" t="s">
        <v>539</v>
      </c>
      <c r="P207">
        <f t="shared" si="23"/>
        <v>56.3</v>
      </c>
      <c r="Q207">
        <v>5</v>
      </c>
    </row>
    <row r="208" spans="1:18" x14ac:dyDescent="0.3">
      <c r="A208" t="s">
        <v>540</v>
      </c>
      <c r="B208" t="s">
        <v>21</v>
      </c>
      <c r="C208">
        <v>2018</v>
      </c>
      <c r="D208">
        <f t="shared" si="18"/>
        <v>2</v>
      </c>
      <c r="E208">
        <v>26343</v>
      </c>
      <c r="F208" t="s">
        <v>29</v>
      </c>
      <c r="G208">
        <f t="shared" si="19"/>
        <v>0</v>
      </c>
      <c r="H208" t="s">
        <v>49</v>
      </c>
      <c r="I208">
        <f t="shared" si="20"/>
        <v>0</v>
      </c>
      <c r="J208" t="s">
        <v>16</v>
      </c>
      <c r="K208" t="s">
        <v>541</v>
      </c>
      <c r="L208">
        <f t="shared" si="21"/>
        <v>19.27</v>
      </c>
      <c r="M208" t="s">
        <v>185</v>
      </c>
      <c r="N208">
        <f t="shared" si="22"/>
        <v>2143</v>
      </c>
      <c r="O208" t="s">
        <v>542</v>
      </c>
      <c r="P208">
        <f t="shared" si="23"/>
        <v>167.62</v>
      </c>
      <c r="Q208">
        <v>5</v>
      </c>
    </row>
    <row r="209" spans="1:18" x14ac:dyDescent="0.3">
      <c r="A209" t="s">
        <v>543</v>
      </c>
      <c r="B209" t="s">
        <v>110</v>
      </c>
      <c r="C209">
        <v>2005</v>
      </c>
      <c r="D209">
        <f t="shared" si="18"/>
        <v>15</v>
      </c>
      <c r="E209">
        <v>81245</v>
      </c>
      <c r="F209" t="s">
        <v>22</v>
      </c>
      <c r="G209">
        <f t="shared" si="19"/>
        <v>1</v>
      </c>
      <c r="H209" t="s">
        <v>15</v>
      </c>
      <c r="I209">
        <f t="shared" si="20"/>
        <v>1</v>
      </c>
      <c r="J209" t="s">
        <v>544</v>
      </c>
      <c r="K209" t="s">
        <v>545</v>
      </c>
      <c r="L209">
        <f t="shared" si="21"/>
        <v>16.8</v>
      </c>
      <c r="M209" t="s">
        <v>25</v>
      </c>
      <c r="N209">
        <f t="shared" si="22"/>
        <v>796</v>
      </c>
      <c r="O209" t="s">
        <v>546</v>
      </c>
      <c r="P209">
        <f t="shared" si="23"/>
        <v>34.200000000000003</v>
      </c>
      <c r="Q209">
        <v>8</v>
      </c>
    </row>
    <row r="210" spans="1:18" x14ac:dyDescent="0.3">
      <c r="A210" t="s">
        <v>264</v>
      </c>
      <c r="B210" t="s">
        <v>13</v>
      </c>
      <c r="C210">
        <v>2012</v>
      </c>
      <c r="D210">
        <f t="shared" si="18"/>
        <v>8</v>
      </c>
      <c r="E210">
        <v>62100</v>
      </c>
      <c r="F210" t="s">
        <v>29</v>
      </c>
      <c r="G210">
        <f t="shared" si="19"/>
        <v>0</v>
      </c>
      <c r="H210" t="s">
        <v>15</v>
      </c>
      <c r="I210">
        <f t="shared" si="20"/>
        <v>1</v>
      </c>
      <c r="J210" t="s">
        <v>16</v>
      </c>
      <c r="K210" t="s">
        <v>265</v>
      </c>
      <c r="L210">
        <f t="shared" si="21"/>
        <v>23.08</v>
      </c>
      <c r="M210" t="s">
        <v>266</v>
      </c>
      <c r="N210">
        <f t="shared" si="22"/>
        <v>1461</v>
      </c>
      <c r="O210" t="s">
        <v>267</v>
      </c>
      <c r="P210">
        <f t="shared" si="23"/>
        <v>63.1</v>
      </c>
      <c r="Q210">
        <v>5</v>
      </c>
    </row>
    <row r="211" spans="1:18" x14ac:dyDescent="0.3">
      <c r="A211" t="s">
        <v>547</v>
      </c>
      <c r="B211" t="s">
        <v>48</v>
      </c>
      <c r="C211">
        <v>2013</v>
      </c>
      <c r="D211">
        <f t="shared" si="18"/>
        <v>7</v>
      </c>
      <c r="E211">
        <v>104000</v>
      </c>
      <c r="F211" t="s">
        <v>22</v>
      </c>
      <c r="G211">
        <f t="shared" si="19"/>
        <v>1</v>
      </c>
      <c r="H211" t="s">
        <v>15</v>
      </c>
      <c r="I211">
        <f t="shared" si="20"/>
        <v>1</v>
      </c>
      <c r="J211" t="s">
        <v>16</v>
      </c>
      <c r="K211" t="s">
        <v>497</v>
      </c>
      <c r="L211">
        <f t="shared" si="21"/>
        <v>15.04</v>
      </c>
      <c r="M211" t="s">
        <v>83</v>
      </c>
      <c r="N211">
        <f t="shared" si="22"/>
        <v>1598</v>
      </c>
      <c r="O211" t="s">
        <v>135</v>
      </c>
      <c r="P211">
        <f t="shared" si="23"/>
        <v>103.6</v>
      </c>
      <c r="Q211">
        <v>5</v>
      </c>
    </row>
    <row r="212" spans="1:18" x14ac:dyDescent="0.3">
      <c r="A212" t="s">
        <v>548</v>
      </c>
      <c r="B212" t="s">
        <v>21</v>
      </c>
      <c r="C212">
        <v>2014</v>
      </c>
      <c r="D212">
        <f t="shared" si="18"/>
        <v>6</v>
      </c>
      <c r="E212">
        <v>114831</v>
      </c>
      <c r="F212" t="s">
        <v>29</v>
      </c>
      <c r="G212">
        <f t="shared" si="19"/>
        <v>0</v>
      </c>
      <c r="H212" t="s">
        <v>49</v>
      </c>
      <c r="I212">
        <f t="shared" si="20"/>
        <v>0</v>
      </c>
      <c r="J212" t="s">
        <v>16</v>
      </c>
      <c r="K212" t="s">
        <v>549</v>
      </c>
      <c r="L212">
        <f t="shared" si="21"/>
        <v>17.68</v>
      </c>
      <c r="M212" t="s">
        <v>66</v>
      </c>
      <c r="N212">
        <f t="shared" si="22"/>
        <v>1968</v>
      </c>
      <c r="O212" t="s">
        <v>169</v>
      </c>
      <c r="P212">
        <f t="shared" si="23"/>
        <v>174.33</v>
      </c>
      <c r="Q212">
        <v>5</v>
      </c>
    </row>
    <row r="213" spans="1:18" x14ac:dyDescent="0.3">
      <c r="A213" t="s">
        <v>550</v>
      </c>
      <c r="B213" t="s">
        <v>28</v>
      </c>
      <c r="C213">
        <v>2010</v>
      </c>
      <c r="D213">
        <f t="shared" si="18"/>
        <v>10</v>
      </c>
      <c r="E213">
        <v>46000</v>
      </c>
      <c r="F213" t="s">
        <v>22</v>
      </c>
      <c r="G213">
        <f t="shared" si="19"/>
        <v>1</v>
      </c>
      <c r="H213" t="s">
        <v>15</v>
      </c>
      <c r="I213">
        <f t="shared" si="20"/>
        <v>1</v>
      </c>
      <c r="J213" t="s">
        <v>16</v>
      </c>
      <c r="K213" t="s">
        <v>551</v>
      </c>
      <c r="L213">
        <f t="shared" si="21"/>
        <v>14.6</v>
      </c>
      <c r="M213" t="s">
        <v>298</v>
      </c>
      <c r="N213">
        <f t="shared" si="22"/>
        <v>1368</v>
      </c>
      <c r="O213" t="s">
        <v>552</v>
      </c>
      <c r="P213">
        <f t="shared" si="23"/>
        <v>88.7</v>
      </c>
      <c r="Q213">
        <v>5</v>
      </c>
    </row>
    <row r="214" spans="1:18" x14ac:dyDescent="0.3">
      <c r="A214" t="s">
        <v>553</v>
      </c>
      <c r="B214" t="s">
        <v>54</v>
      </c>
      <c r="C214">
        <v>2014</v>
      </c>
      <c r="D214">
        <f t="shared" si="18"/>
        <v>6</v>
      </c>
      <c r="E214">
        <v>80000</v>
      </c>
      <c r="F214" t="s">
        <v>29</v>
      </c>
      <c r="G214">
        <f t="shared" si="19"/>
        <v>0</v>
      </c>
      <c r="H214" t="s">
        <v>15</v>
      </c>
      <c r="I214">
        <f t="shared" si="20"/>
        <v>1</v>
      </c>
      <c r="J214" t="s">
        <v>16</v>
      </c>
      <c r="K214" t="s">
        <v>285</v>
      </c>
      <c r="L214">
        <f t="shared" si="21"/>
        <v>22.32</v>
      </c>
      <c r="M214" t="s">
        <v>286</v>
      </c>
      <c r="N214">
        <f t="shared" si="22"/>
        <v>1582</v>
      </c>
      <c r="O214" t="s">
        <v>287</v>
      </c>
      <c r="P214">
        <f t="shared" si="23"/>
        <v>126.32</v>
      </c>
      <c r="Q214">
        <v>5</v>
      </c>
    </row>
    <row r="215" spans="1:18" x14ac:dyDescent="0.3">
      <c r="A215" t="s">
        <v>554</v>
      </c>
      <c r="B215" t="s">
        <v>145</v>
      </c>
      <c r="C215">
        <v>2016</v>
      </c>
      <c r="D215">
        <f t="shared" si="18"/>
        <v>4</v>
      </c>
      <c r="E215">
        <v>9201</v>
      </c>
      <c r="F215" t="s">
        <v>22</v>
      </c>
      <c r="G215">
        <f t="shared" si="19"/>
        <v>1</v>
      </c>
      <c r="H215" t="s">
        <v>15</v>
      </c>
      <c r="I215">
        <f t="shared" si="20"/>
        <v>1</v>
      </c>
      <c r="J215" t="s">
        <v>16</v>
      </c>
      <c r="K215" t="s">
        <v>555</v>
      </c>
      <c r="L215">
        <f t="shared" si="21"/>
        <v>17.190000000000001</v>
      </c>
      <c r="M215" t="s">
        <v>41</v>
      </c>
      <c r="N215">
        <f t="shared" si="22"/>
        <v>1197</v>
      </c>
      <c r="O215" t="s">
        <v>271</v>
      </c>
      <c r="P215">
        <f t="shared" si="23"/>
        <v>81.86</v>
      </c>
      <c r="Q215">
        <v>5</v>
      </c>
    </row>
    <row r="216" spans="1:18" x14ac:dyDescent="0.3">
      <c r="A216" t="s">
        <v>556</v>
      </c>
      <c r="B216" t="s">
        <v>96</v>
      </c>
      <c r="C216">
        <v>2013</v>
      </c>
      <c r="D216">
        <f t="shared" si="18"/>
        <v>7</v>
      </c>
      <c r="E216">
        <v>55311</v>
      </c>
      <c r="F216" t="s">
        <v>22</v>
      </c>
      <c r="G216">
        <f t="shared" si="19"/>
        <v>1</v>
      </c>
      <c r="H216" t="s">
        <v>15</v>
      </c>
      <c r="I216">
        <f t="shared" si="20"/>
        <v>1</v>
      </c>
      <c r="J216" t="s">
        <v>16</v>
      </c>
      <c r="K216" t="s">
        <v>348</v>
      </c>
      <c r="L216">
        <f t="shared" si="21"/>
        <v>19.399999999999999</v>
      </c>
      <c r="M216" t="s">
        <v>108</v>
      </c>
      <c r="N216">
        <f t="shared" si="22"/>
        <v>1198</v>
      </c>
      <c r="O216" t="s">
        <v>247</v>
      </c>
      <c r="P216">
        <f t="shared" si="23"/>
        <v>86.8</v>
      </c>
      <c r="Q216">
        <v>5</v>
      </c>
    </row>
    <row r="217" spans="1:18" x14ac:dyDescent="0.3">
      <c r="A217" t="s">
        <v>557</v>
      </c>
      <c r="B217" t="s">
        <v>21</v>
      </c>
      <c r="C217">
        <v>2015</v>
      </c>
      <c r="D217">
        <f t="shared" si="18"/>
        <v>5</v>
      </c>
      <c r="E217">
        <v>58217</v>
      </c>
      <c r="F217" t="s">
        <v>29</v>
      </c>
      <c r="G217">
        <f t="shared" si="19"/>
        <v>0</v>
      </c>
      <c r="H217" t="s">
        <v>15</v>
      </c>
      <c r="I217">
        <f t="shared" si="20"/>
        <v>1</v>
      </c>
      <c r="J217" t="s">
        <v>16</v>
      </c>
      <c r="K217" t="s">
        <v>558</v>
      </c>
      <c r="L217">
        <f t="shared" si="21"/>
        <v>24.5</v>
      </c>
      <c r="M217" t="s">
        <v>123</v>
      </c>
      <c r="N217">
        <f t="shared" si="22"/>
        <v>1498</v>
      </c>
      <c r="O217" t="s">
        <v>124</v>
      </c>
      <c r="P217">
        <f t="shared" si="23"/>
        <v>98.6</v>
      </c>
      <c r="Q217">
        <v>7</v>
      </c>
    </row>
    <row r="218" spans="1:18" x14ac:dyDescent="0.3">
      <c r="A218" t="s">
        <v>559</v>
      </c>
      <c r="B218" t="s">
        <v>13</v>
      </c>
      <c r="C218">
        <v>2013</v>
      </c>
      <c r="D218">
        <f t="shared" si="18"/>
        <v>7</v>
      </c>
      <c r="E218">
        <v>70655</v>
      </c>
      <c r="F218" t="s">
        <v>29</v>
      </c>
      <c r="G218">
        <f t="shared" si="19"/>
        <v>0</v>
      </c>
      <c r="H218" t="s">
        <v>15</v>
      </c>
      <c r="I218">
        <f t="shared" si="20"/>
        <v>1</v>
      </c>
      <c r="J218" t="s">
        <v>16</v>
      </c>
      <c r="K218" t="s">
        <v>417</v>
      </c>
      <c r="L218">
        <f t="shared" si="21"/>
        <v>13.5</v>
      </c>
      <c r="M218" t="s">
        <v>560</v>
      </c>
      <c r="N218">
        <f t="shared" si="22"/>
        <v>2477</v>
      </c>
      <c r="O218" t="s">
        <v>561</v>
      </c>
      <c r="P218">
        <f t="shared" si="23"/>
        <v>175.56</v>
      </c>
      <c r="Q218">
        <v>7</v>
      </c>
      <c r="R218" t="s">
        <v>562</v>
      </c>
    </row>
    <row r="219" spans="1:18" x14ac:dyDescent="0.3">
      <c r="A219" t="s">
        <v>425</v>
      </c>
      <c r="B219" t="s">
        <v>145</v>
      </c>
      <c r="C219">
        <v>2015</v>
      </c>
      <c r="D219">
        <f t="shared" si="18"/>
        <v>5</v>
      </c>
      <c r="E219">
        <v>46000</v>
      </c>
      <c r="F219" t="s">
        <v>22</v>
      </c>
      <c r="G219">
        <f t="shared" si="19"/>
        <v>1</v>
      </c>
      <c r="H219" t="s">
        <v>15</v>
      </c>
      <c r="I219">
        <f t="shared" si="20"/>
        <v>1</v>
      </c>
      <c r="J219" t="s">
        <v>16</v>
      </c>
      <c r="K219" t="s">
        <v>426</v>
      </c>
      <c r="L219">
        <f t="shared" si="21"/>
        <v>20.36</v>
      </c>
      <c r="M219" t="s">
        <v>41</v>
      </c>
      <c r="N219">
        <f t="shared" si="22"/>
        <v>1197</v>
      </c>
      <c r="O219" t="s">
        <v>427</v>
      </c>
      <c r="P219">
        <f t="shared" si="23"/>
        <v>78.900000000000006</v>
      </c>
      <c r="Q219">
        <v>5</v>
      </c>
    </row>
    <row r="220" spans="1:18" x14ac:dyDescent="0.3">
      <c r="A220" t="s">
        <v>563</v>
      </c>
      <c r="B220" t="s">
        <v>48</v>
      </c>
      <c r="C220">
        <v>2014</v>
      </c>
      <c r="D220">
        <f t="shared" si="18"/>
        <v>6</v>
      </c>
      <c r="E220">
        <v>125000</v>
      </c>
      <c r="F220" t="s">
        <v>29</v>
      </c>
      <c r="G220">
        <f t="shared" si="19"/>
        <v>0</v>
      </c>
      <c r="H220" t="s">
        <v>15</v>
      </c>
      <c r="I220">
        <f t="shared" si="20"/>
        <v>1</v>
      </c>
      <c r="J220" t="s">
        <v>16</v>
      </c>
      <c r="K220" t="s">
        <v>564</v>
      </c>
      <c r="L220">
        <f t="shared" si="21"/>
        <v>21.02</v>
      </c>
      <c r="M220" t="s">
        <v>79</v>
      </c>
      <c r="N220">
        <f t="shared" si="22"/>
        <v>1248</v>
      </c>
      <c r="O220" t="s">
        <v>228</v>
      </c>
      <c r="P220">
        <f t="shared" si="23"/>
        <v>88.8</v>
      </c>
      <c r="Q220">
        <v>5</v>
      </c>
    </row>
    <row r="221" spans="1:18" x14ac:dyDescent="0.3">
      <c r="A221" t="s">
        <v>565</v>
      </c>
      <c r="B221" t="s">
        <v>28</v>
      </c>
      <c r="C221">
        <v>2014</v>
      </c>
      <c r="D221">
        <f t="shared" si="18"/>
        <v>6</v>
      </c>
      <c r="E221">
        <v>59000</v>
      </c>
      <c r="F221" t="s">
        <v>29</v>
      </c>
      <c r="G221">
        <f t="shared" si="19"/>
        <v>0</v>
      </c>
      <c r="H221" t="s">
        <v>15</v>
      </c>
      <c r="I221">
        <f t="shared" si="20"/>
        <v>1</v>
      </c>
      <c r="J221" t="s">
        <v>16</v>
      </c>
      <c r="K221" t="s">
        <v>525</v>
      </c>
      <c r="L221">
        <f t="shared" si="21"/>
        <v>19.010000000000002</v>
      </c>
      <c r="M221" t="s">
        <v>266</v>
      </c>
      <c r="N221">
        <f t="shared" si="22"/>
        <v>1461</v>
      </c>
      <c r="O221" t="s">
        <v>526</v>
      </c>
      <c r="P221">
        <f t="shared" si="23"/>
        <v>108.45</v>
      </c>
      <c r="Q221">
        <v>5</v>
      </c>
    </row>
    <row r="222" spans="1:18" x14ac:dyDescent="0.3">
      <c r="A222" t="s">
        <v>566</v>
      </c>
      <c r="B222" t="s">
        <v>28</v>
      </c>
      <c r="C222">
        <v>2013</v>
      </c>
      <c r="D222">
        <f t="shared" si="18"/>
        <v>7</v>
      </c>
      <c r="E222">
        <v>66000</v>
      </c>
      <c r="F222" t="s">
        <v>29</v>
      </c>
      <c r="G222">
        <f t="shared" si="19"/>
        <v>0</v>
      </c>
      <c r="H222" t="s">
        <v>49</v>
      </c>
      <c r="I222">
        <f t="shared" si="20"/>
        <v>0</v>
      </c>
      <c r="J222" t="s">
        <v>23</v>
      </c>
      <c r="K222" t="s">
        <v>97</v>
      </c>
      <c r="L222">
        <f t="shared" si="21"/>
        <v>22</v>
      </c>
      <c r="M222" t="s">
        <v>286</v>
      </c>
      <c r="N222">
        <f t="shared" si="22"/>
        <v>1582</v>
      </c>
      <c r="O222" t="s">
        <v>567</v>
      </c>
      <c r="P222">
        <f t="shared" si="23"/>
        <v>126.2</v>
      </c>
      <c r="Q222">
        <v>5</v>
      </c>
      <c r="R222" t="s">
        <v>568</v>
      </c>
    </row>
    <row r="223" spans="1:18" x14ac:dyDescent="0.3">
      <c r="A223" t="s">
        <v>569</v>
      </c>
      <c r="B223" t="s">
        <v>35</v>
      </c>
      <c r="C223">
        <v>2009</v>
      </c>
      <c r="D223">
        <f t="shared" si="18"/>
        <v>11</v>
      </c>
      <c r="E223">
        <v>82242</v>
      </c>
      <c r="F223" t="s">
        <v>29</v>
      </c>
      <c r="G223">
        <f t="shared" si="19"/>
        <v>0</v>
      </c>
      <c r="H223" t="s">
        <v>15</v>
      </c>
      <c r="I223">
        <f t="shared" si="20"/>
        <v>1</v>
      </c>
      <c r="J223" t="s">
        <v>16</v>
      </c>
      <c r="K223" t="s">
        <v>55</v>
      </c>
      <c r="L223">
        <f t="shared" si="21"/>
        <v>21.1</v>
      </c>
      <c r="M223" t="s">
        <v>79</v>
      </c>
      <c r="N223">
        <f t="shared" si="22"/>
        <v>1248</v>
      </c>
      <c r="O223" t="s">
        <v>338</v>
      </c>
      <c r="P223">
        <f t="shared" si="23"/>
        <v>73.900000000000006</v>
      </c>
      <c r="Q223">
        <v>5</v>
      </c>
    </row>
    <row r="224" spans="1:18" x14ac:dyDescent="0.3">
      <c r="A224" t="s">
        <v>570</v>
      </c>
      <c r="B224" t="s">
        <v>35</v>
      </c>
      <c r="C224">
        <v>2012</v>
      </c>
      <c r="D224">
        <f t="shared" si="18"/>
        <v>8</v>
      </c>
      <c r="E224">
        <v>107281</v>
      </c>
      <c r="F224" t="s">
        <v>29</v>
      </c>
      <c r="G224">
        <f t="shared" si="19"/>
        <v>0</v>
      </c>
      <c r="H224" t="s">
        <v>15</v>
      </c>
      <c r="I224">
        <f t="shared" si="20"/>
        <v>1</v>
      </c>
      <c r="J224" t="s">
        <v>16</v>
      </c>
      <c r="K224" t="s">
        <v>65</v>
      </c>
      <c r="L224">
        <f t="shared" si="21"/>
        <v>12.8</v>
      </c>
      <c r="M224" t="s">
        <v>158</v>
      </c>
      <c r="N224">
        <f t="shared" si="22"/>
        <v>2494</v>
      </c>
      <c r="O224" t="s">
        <v>159</v>
      </c>
      <c r="P224">
        <f t="shared" si="23"/>
        <v>102</v>
      </c>
      <c r="Q224">
        <v>8</v>
      </c>
    </row>
    <row r="225" spans="1:18" x14ac:dyDescent="0.3">
      <c r="A225" t="s">
        <v>571</v>
      </c>
      <c r="B225" t="s">
        <v>72</v>
      </c>
      <c r="C225">
        <v>2015</v>
      </c>
      <c r="D225">
        <f t="shared" si="18"/>
        <v>5</v>
      </c>
      <c r="E225">
        <v>196000</v>
      </c>
      <c r="F225" t="s">
        <v>29</v>
      </c>
      <c r="G225">
        <f t="shared" si="19"/>
        <v>0</v>
      </c>
      <c r="H225" t="s">
        <v>15</v>
      </c>
      <c r="I225">
        <f t="shared" si="20"/>
        <v>1</v>
      </c>
      <c r="J225" t="s">
        <v>23</v>
      </c>
      <c r="K225" t="s">
        <v>572</v>
      </c>
      <c r="L225">
        <f t="shared" si="21"/>
        <v>12.2</v>
      </c>
      <c r="M225" t="s">
        <v>573</v>
      </c>
      <c r="N225">
        <f t="shared" si="22"/>
        <v>1948</v>
      </c>
      <c r="O225" t="s">
        <v>94</v>
      </c>
      <c r="P225">
        <f t="shared" si="23"/>
        <v>68</v>
      </c>
      <c r="Q225">
        <v>10</v>
      </c>
    </row>
    <row r="226" spans="1:18" x14ac:dyDescent="0.3">
      <c r="A226" t="s">
        <v>574</v>
      </c>
      <c r="B226" t="s">
        <v>165</v>
      </c>
      <c r="C226">
        <v>2015</v>
      </c>
      <c r="D226">
        <f t="shared" si="18"/>
        <v>5</v>
      </c>
      <c r="E226">
        <v>75000</v>
      </c>
      <c r="F226" t="s">
        <v>29</v>
      </c>
      <c r="G226">
        <f t="shared" si="19"/>
        <v>0</v>
      </c>
      <c r="H226" t="s">
        <v>49</v>
      </c>
      <c r="I226">
        <f t="shared" si="20"/>
        <v>0</v>
      </c>
      <c r="J226" t="s">
        <v>16</v>
      </c>
      <c r="K226" t="s">
        <v>575</v>
      </c>
      <c r="L226">
        <f t="shared" si="21"/>
        <v>15.17</v>
      </c>
      <c r="M226" t="s">
        <v>66</v>
      </c>
      <c r="N226">
        <f t="shared" si="22"/>
        <v>1968</v>
      </c>
      <c r="O226" t="s">
        <v>576</v>
      </c>
      <c r="P226">
        <f t="shared" si="23"/>
        <v>181</v>
      </c>
      <c r="Q226">
        <v>5</v>
      </c>
      <c r="R226" t="s">
        <v>577</v>
      </c>
    </row>
    <row r="227" spans="1:18" x14ac:dyDescent="0.3">
      <c r="A227" t="s">
        <v>578</v>
      </c>
      <c r="B227" t="s">
        <v>145</v>
      </c>
      <c r="C227">
        <v>2011</v>
      </c>
      <c r="D227">
        <f t="shared" si="18"/>
        <v>9</v>
      </c>
      <c r="E227">
        <v>11791</v>
      </c>
      <c r="F227" t="s">
        <v>22</v>
      </c>
      <c r="G227">
        <f t="shared" si="19"/>
        <v>1</v>
      </c>
      <c r="H227" t="s">
        <v>15</v>
      </c>
      <c r="I227">
        <f t="shared" si="20"/>
        <v>1</v>
      </c>
      <c r="J227" t="s">
        <v>16</v>
      </c>
      <c r="K227" t="s">
        <v>579</v>
      </c>
      <c r="L227">
        <f t="shared" si="21"/>
        <v>16.2</v>
      </c>
      <c r="M227" t="s">
        <v>580</v>
      </c>
      <c r="N227">
        <f t="shared" si="22"/>
        <v>1172</v>
      </c>
      <c r="O227" t="s">
        <v>94</v>
      </c>
      <c r="P227">
        <f t="shared" si="23"/>
        <v>68</v>
      </c>
      <c r="Q227">
        <v>5</v>
      </c>
    </row>
    <row r="228" spans="1:18" x14ac:dyDescent="0.3">
      <c r="A228" t="s">
        <v>581</v>
      </c>
      <c r="B228" t="s">
        <v>165</v>
      </c>
      <c r="C228">
        <v>2013</v>
      </c>
      <c r="D228">
        <f t="shared" si="18"/>
        <v>7</v>
      </c>
      <c r="E228">
        <v>46000</v>
      </c>
      <c r="F228" t="s">
        <v>22</v>
      </c>
      <c r="G228">
        <f t="shared" si="19"/>
        <v>1</v>
      </c>
      <c r="H228" t="s">
        <v>15</v>
      </c>
      <c r="I228">
        <f t="shared" si="20"/>
        <v>1</v>
      </c>
      <c r="J228" t="s">
        <v>16</v>
      </c>
      <c r="K228" t="s">
        <v>582</v>
      </c>
      <c r="L228">
        <f t="shared" si="21"/>
        <v>16.3</v>
      </c>
      <c r="M228" t="s">
        <v>583</v>
      </c>
      <c r="N228">
        <f t="shared" si="22"/>
        <v>1797</v>
      </c>
      <c r="O228" t="s">
        <v>584</v>
      </c>
      <c r="P228">
        <f t="shared" si="23"/>
        <v>147.5</v>
      </c>
      <c r="Q228">
        <v>5</v>
      </c>
    </row>
    <row r="229" spans="1:18" x14ac:dyDescent="0.3">
      <c r="A229" t="s">
        <v>585</v>
      </c>
      <c r="B229" t="s">
        <v>48</v>
      </c>
      <c r="C229">
        <v>2011</v>
      </c>
      <c r="D229">
        <f t="shared" si="18"/>
        <v>9</v>
      </c>
      <c r="E229">
        <v>81000</v>
      </c>
      <c r="F229" t="s">
        <v>29</v>
      </c>
      <c r="G229">
        <f t="shared" si="19"/>
        <v>0</v>
      </c>
      <c r="H229" t="s">
        <v>15</v>
      </c>
      <c r="I229">
        <f t="shared" si="20"/>
        <v>1</v>
      </c>
      <c r="J229" t="s">
        <v>23</v>
      </c>
      <c r="K229" t="s">
        <v>337</v>
      </c>
      <c r="L229">
        <f t="shared" si="21"/>
        <v>22.07</v>
      </c>
      <c r="M229" t="s">
        <v>235</v>
      </c>
      <c r="N229">
        <f t="shared" si="22"/>
        <v>1199</v>
      </c>
      <c r="O229" t="s">
        <v>338</v>
      </c>
      <c r="P229">
        <f t="shared" si="23"/>
        <v>73.900000000000006</v>
      </c>
      <c r="Q229">
        <v>5</v>
      </c>
    </row>
    <row r="230" spans="1:18" x14ac:dyDescent="0.3">
      <c r="A230" t="s">
        <v>586</v>
      </c>
      <c r="B230" t="s">
        <v>21</v>
      </c>
      <c r="C230">
        <v>2015</v>
      </c>
      <c r="D230">
        <f t="shared" si="18"/>
        <v>5</v>
      </c>
      <c r="E230">
        <v>46950</v>
      </c>
      <c r="F230" t="s">
        <v>22</v>
      </c>
      <c r="G230">
        <f t="shared" si="19"/>
        <v>1</v>
      </c>
      <c r="H230" t="s">
        <v>15</v>
      </c>
      <c r="I230">
        <f t="shared" si="20"/>
        <v>1</v>
      </c>
      <c r="J230" t="s">
        <v>16</v>
      </c>
      <c r="K230" t="s">
        <v>587</v>
      </c>
      <c r="L230">
        <f t="shared" si="21"/>
        <v>17.71</v>
      </c>
      <c r="M230" t="s">
        <v>41</v>
      </c>
      <c r="N230">
        <f t="shared" si="22"/>
        <v>1197</v>
      </c>
      <c r="O230" t="s">
        <v>588</v>
      </c>
      <c r="P230">
        <f t="shared" si="23"/>
        <v>78.8</v>
      </c>
      <c r="Q230">
        <v>5</v>
      </c>
      <c r="R230" t="s">
        <v>589</v>
      </c>
    </row>
    <row r="231" spans="1:18" x14ac:dyDescent="0.3">
      <c r="A231" t="s">
        <v>383</v>
      </c>
      <c r="B231" t="s">
        <v>72</v>
      </c>
      <c r="C231">
        <v>2017</v>
      </c>
      <c r="D231">
        <f t="shared" si="18"/>
        <v>3</v>
      </c>
      <c r="E231">
        <v>18000</v>
      </c>
      <c r="F231" t="s">
        <v>22</v>
      </c>
      <c r="G231">
        <f t="shared" si="19"/>
        <v>1</v>
      </c>
      <c r="H231" t="s">
        <v>15</v>
      </c>
      <c r="I231">
        <f t="shared" si="20"/>
        <v>1</v>
      </c>
      <c r="J231" t="s">
        <v>16</v>
      </c>
      <c r="K231" t="s">
        <v>69</v>
      </c>
      <c r="L231">
        <f t="shared" si="21"/>
        <v>18.899999999999999</v>
      </c>
      <c r="M231" t="s">
        <v>41</v>
      </c>
      <c r="N231">
        <f t="shared" si="22"/>
        <v>1197</v>
      </c>
      <c r="O231" t="s">
        <v>70</v>
      </c>
      <c r="P231">
        <f t="shared" si="23"/>
        <v>82</v>
      </c>
      <c r="Q231">
        <v>5</v>
      </c>
    </row>
    <row r="232" spans="1:18" x14ac:dyDescent="0.3">
      <c r="A232" t="s">
        <v>590</v>
      </c>
      <c r="B232" t="s">
        <v>21</v>
      </c>
      <c r="C232">
        <v>2016</v>
      </c>
      <c r="D232">
        <f t="shared" si="18"/>
        <v>4</v>
      </c>
      <c r="E232">
        <v>95942</v>
      </c>
      <c r="F232" t="s">
        <v>29</v>
      </c>
      <c r="G232">
        <f t="shared" si="19"/>
        <v>0</v>
      </c>
      <c r="H232" t="s">
        <v>15</v>
      </c>
      <c r="I232">
        <f t="shared" si="20"/>
        <v>1</v>
      </c>
      <c r="J232" t="s">
        <v>16</v>
      </c>
      <c r="K232" t="s">
        <v>238</v>
      </c>
      <c r="L232">
        <f t="shared" si="21"/>
        <v>15.4</v>
      </c>
      <c r="M232" t="s">
        <v>45</v>
      </c>
      <c r="N232">
        <f t="shared" si="22"/>
        <v>2179</v>
      </c>
      <c r="O232" t="s">
        <v>239</v>
      </c>
      <c r="P232">
        <f t="shared" si="23"/>
        <v>120</v>
      </c>
      <c r="Q232">
        <v>7</v>
      </c>
    </row>
    <row r="233" spans="1:18" x14ac:dyDescent="0.3">
      <c r="A233" t="s">
        <v>591</v>
      </c>
      <c r="B233" t="s">
        <v>96</v>
      </c>
      <c r="C233">
        <v>2016</v>
      </c>
      <c r="D233">
        <f t="shared" si="18"/>
        <v>4</v>
      </c>
      <c r="E233">
        <v>42925</v>
      </c>
      <c r="F233" t="s">
        <v>22</v>
      </c>
      <c r="G233">
        <f t="shared" si="19"/>
        <v>1</v>
      </c>
      <c r="H233" t="s">
        <v>15</v>
      </c>
      <c r="I233">
        <f t="shared" si="20"/>
        <v>1</v>
      </c>
      <c r="J233" t="s">
        <v>16</v>
      </c>
      <c r="K233" t="s">
        <v>179</v>
      </c>
      <c r="L233">
        <f t="shared" si="21"/>
        <v>20.73</v>
      </c>
      <c r="M233" t="s">
        <v>180</v>
      </c>
      <c r="N233">
        <f t="shared" si="22"/>
        <v>1373</v>
      </c>
      <c r="O233" t="s">
        <v>181</v>
      </c>
      <c r="P233">
        <f t="shared" si="23"/>
        <v>91.1</v>
      </c>
      <c r="Q233">
        <v>5</v>
      </c>
    </row>
    <row r="234" spans="1:18" x14ac:dyDescent="0.3">
      <c r="A234" t="s">
        <v>592</v>
      </c>
      <c r="B234" t="s">
        <v>35</v>
      </c>
      <c r="C234">
        <v>2014</v>
      </c>
      <c r="D234">
        <f t="shared" si="18"/>
        <v>6</v>
      </c>
      <c r="E234">
        <v>33750</v>
      </c>
      <c r="F234" t="s">
        <v>22</v>
      </c>
      <c r="G234">
        <f t="shared" si="19"/>
        <v>1</v>
      </c>
      <c r="H234" t="s">
        <v>15</v>
      </c>
      <c r="I234">
        <f t="shared" si="20"/>
        <v>1</v>
      </c>
      <c r="J234" t="s">
        <v>16</v>
      </c>
      <c r="K234" t="s">
        <v>593</v>
      </c>
      <c r="L234">
        <f t="shared" si="21"/>
        <v>15.6</v>
      </c>
      <c r="M234" t="s">
        <v>256</v>
      </c>
      <c r="N234">
        <f t="shared" si="22"/>
        <v>1196</v>
      </c>
      <c r="O234" t="s">
        <v>594</v>
      </c>
      <c r="P234">
        <f t="shared" si="23"/>
        <v>70.02</v>
      </c>
      <c r="Q234">
        <v>5</v>
      </c>
    </row>
    <row r="235" spans="1:18" x14ac:dyDescent="0.3">
      <c r="A235" t="s">
        <v>595</v>
      </c>
      <c r="B235" t="s">
        <v>28</v>
      </c>
      <c r="C235">
        <v>2016</v>
      </c>
      <c r="D235">
        <f t="shared" si="18"/>
        <v>4</v>
      </c>
      <c r="E235">
        <v>14000</v>
      </c>
      <c r="F235" t="s">
        <v>22</v>
      </c>
      <c r="G235">
        <f t="shared" si="19"/>
        <v>1</v>
      </c>
      <c r="H235" t="s">
        <v>49</v>
      </c>
      <c r="I235">
        <f t="shared" si="20"/>
        <v>0</v>
      </c>
      <c r="J235" t="s">
        <v>16</v>
      </c>
      <c r="K235" t="s">
        <v>399</v>
      </c>
      <c r="L235">
        <f t="shared" si="21"/>
        <v>13.6</v>
      </c>
      <c r="M235" t="s">
        <v>83</v>
      </c>
      <c r="N235">
        <f t="shared" si="22"/>
        <v>1598</v>
      </c>
      <c r="O235" t="s">
        <v>576</v>
      </c>
      <c r="P235">
        <f t="shared" si="23"/>
        <v>181</v>
      </c>
      <c r="Q235">
        <v>4</v>
      </c>
    </row>
    <row r="236" spans="1:18" x14ac:dyDescent="0.3">
      <c r="A236" t="s">
        <v>596</v>
      </c>
      <c r="B236" t="s">
        <v>110</v>
      </c>
      <c r="C236">
        <v>2015</v>
      </c>
      <c r="D236">
        <f t="shared" si="18"/>
        <v>5</v>
      </c>
      <c r="E236">
        <v>29000</v>
      </c>
      <c r="F236" t="s">
        <v>29</v>
      </c>
      <c r="G236">
        <f t="shared" si="19"/>
        <v>0</v>
      </c>
      <c r="H236" t="s">
        <v>15</v>
      </c>
      <c r="I236">
        <f t="shared" si="20"/>
        <v>1</v>
      </c>
      <c r="J236" t="s">
        <v>16</v>
      </c>
      <c r="K236" t="s">
        <v>597</v>
      </c>
      <c r="L236">
        <f t="shared" si="21"/>
        <v>19.670000000000002</v>
      </c>
      <c r="M236" t="s">
        <v>286</v>
      </c>
      <c r="N236">
        <f t="shared" si="22"/>
        <v>1582</v>
      </c>
      <c r="O236" t="s">
        <v>567</v>
      </c>
      <c r="P236">
        <f t="shared" si="23"/>
        <v>126.2</v>
      </c>
      <c r="Q236">
        <v>5</v>
      </c>
    </row>
    <row r="237" spans="1:18" x14ac:dyDescent="0.3">
      <c r="A237" t="s">
        <v>43</v>
      </c>
      <c r="B237" t="s">
        <v>96</v>
      </c>
      <c r="C237">
        <v>2015</v>
      </c>
      <c r="D237">
        <f t="shared" si="18"/>
        <v>5</v>
      </c>
      <c r="E237">
        <v>67365</v>
      </c>
      <c r="F237" t="s">
        <v>29</v>
      </c>
      <c r="G237">
        <f t="shared" si="19"/>
        <v>0</v>
      </c>
      <c r="H237" t="s">
        <v>15</v>
      </c>
      <c r="I237">
        <f t="shared" si="20"/>
        <v>1</v>
      </c>
      <c r="J237" t="s">
        <v>16</v>
      </c>
      <c r="K237" t="s">
        <v>63</v>
      </c>
      <c r="L237">
        <f t="shared" si="21"/>
        <v>15.1</v>
      </c>
      <c r="M237" t="s">
        <v>45</v>
      </c>
      <c r="N237">
        <f t="shared" si="22"/>
        <v>2179</v>
      </c>
      <c r="O237" t="s">
        <v>46</v>
      </c>
      <c r="P237">
        <f t="shared" si="23"/>
        <v>140</v>
      </c>
      <c r="Q237">
        <v>7</v>
      </c>
    </row>
    <row r="238" spans="1:18" x14ac:dyDescent="0.3">
      <c r="A238" t="s">
        <v>43</v>
      </c>
      <c r="B238" t="s">
        <v>21</v>
      </c>
      <c r="C238">
        <v>2014</v>
      </c>
      <c r="D238">
        <f t="shared" si="18"/>
        <v>6</v>
      </c>
      <c r="E238">
        <v>67791</v>
      </c>
      <c r="F238" t="s">
        <v>29</v>
      </c>
      <c r="G238">
        <f t="shared" si="19"/>
        <v>0</v>
      </c>
      <c r="H238" t="s">
        <v>15</v>
      </c>
      <c r="I238">
        <f t="shared" si="20"/>
        <v>1</v>
      </c>
      <c r="J238" t="s">
        <v>16</v>
      </c>
      <c r="K238" t="s">
        <v>63</v>
      </c>
      <c r="L238">
        <f t="shared" si="21"/>
        <v>15.1</v>
      </c>
      <c r="M238" t="s">
        <v>45</v>
      </c>
      <c r="N238">
        <f t="shared" si="22"/>
        <v>2179</v>
      </c>
      <c r="O238" t="s">
        <v>46</v>
      </c>
      <c r="P238">
        <f t="shared" si="23"/>
        <v>140</v>
      </c>
      <c r="Q238">
        <v>7</v>
      </c>
    </row>
    <row r="239" spans="1:18" x14ac:dyDescent="0.3">
      <c r="A239" t="s">
        <v>598</v>
      </c>
      <c r="B239" t="s">
        <v>35</v>
      </c>
      <c r="C239">
        <v>2016</v>
      </c>
      <c r="D239">
        <f t="shared" si="18"/>
        <v>4</v>
      </c>
      <c r="E239">
        <v>20000</v>
      </c>
      <c r="F239" t="s">
        <v>29</v>
      </c>
      <c r="G239">
        <f t="shared" si="19"/>
        <v>0</v>
      </c>
      <c r="H239" t="s">
        <v>15</v>
      </c>
      <c r="I239">
        <f t="shared" si="20"/>
        <v>1</v>
      </c>
      <c r="J239" t="s">
        <v>16</v>
      </c>
      <c r="K239" t="s">
        <v>171</v>
      </c>
      <c r="L239">
        <f t="shared" si="21"/>
        <v>16.55</v>
      </c>
      <c r="M239" t="s">
        <v>599</v>
      </c>
      <c r="N239">
        <f t="shared" si="22"/>
        <v>2498</v>
      </c>
      <c r="O239" t="s">
        <v>486</v>
      </c>
      <c r="P239">
        <f t="shared" si="23"/>
        <v>105</v>
      </c>
      <c r="Q239">
        <v>6</v>
      </c>
    </row>
    <row r="240" spans="1:18" x14ac:dyDescent="0.3">
      <c r="A240" t="s">
        <v>508</v>
      </c>
      <c r="B240" t="s">
        <v>54</v>
      </c>
      <c r="C240">
        <v>2011</v>
      </c>
      <c r="D240">
        <f t="shared" si="18"/>
        <v>9</v>
      </c>
      <c r="E240">
        <v>90198</v>
      </c>
      <c r="F240" t="s">
        <v>29</v>
      </c>
      <c r="G240">
        <f t="shared" si="19"/>
        <v>0</v>
      </c>
      <c r="H240" t="s">
        <v>15</v>
      </c>
      <c r="I240">
        <f t="shared" si="20"/>
        <v>1</v>
      </c>
      <c r="J240" t="s">
        <v>23</v>
      </c>
      <c r="K240" t="s">
        <v>362</v>
      </c>
      <c r="L240">
        <f t="shared" si="21"/>
        <v>19.3</v>
      </c>
      <c r="M240" t="s">
        <v>79</v>
      </c>
      <c r="N240">
        <f t="shared" si="22"/>
        <v>1248</v>
      </c>
      <c r="O240" t="s">
        <v>338</v>
      </c>
      <c r="P240">
        <f t="shared" si="23"/>
        <v>73.900000000000006</v>
      </c>
      <c r="Q240">
        <v>5</v>
      </c>
    </row>
    <row r="241" spans="1:18" x14ac:dyDescent="0.3">
      <c r="A241" t="s">
        <v>600</v>
      </c>
      <c r="B241" t="s">
        <v>48</v>
      </c>
      <c r="C241">
        <v>2010</v>
      </c>
      <c r="D241">
        <f t="shared" si="18"/>
        <v>10</v>
      </c>
      <c r="E241">
        <v>77000</v>
      </c>
      <c r="F241" t="s">
        <v>22</v>
      </c>
      <c r="G241">
        <f t="shared" si="19"/>
        <v>1</v>
      </c>
      <c r="H241" t="s">
        <v>15</v>
      </c>
      <c r="I241">
        <f t="shared" si="20"/>
        <v>1</v>
      </c>
      <c r="J241" t="s">
        <v>16</v>
      </c>
      <c r="K241" t="s">
        <v>137</v>
      </c>
      <c r="L241">
        <f t="shared" si="21"/>
        <v>19.809999999999999</v>
      </c>
      <c r="M241" t="s">
        <v>138</v>
      </c>
      <c r="N241">
        <f t="shared" si="22"/>
        <v>1086</v>
      </c>
      <c r="O241" t="s">
        <v>139</v>
      </c>
      <c r="P241">
        <f t="shared" si="23"/>
        <v>68.05</v>
      </c>
      <c r="Q241">
        <v>5</v>
      </c>
    </row>
    <row r="242" spans="1:18" x14ac:dyDescent="0.3">
      <c r="A242" t="s">
        <v>273</v>
      </c>
      <c r="B242" t="s">
        <v>96</v>
      </c>
      <c r="C242">
        <v>2017</v>
      </c>
      <c r="D242">
        <f t="shared" si="18"/>
        <v>3</v>
      </c>
      <c r="E242">
        <v>42520</v>
      </c>
      <c r="F242" t="s">
        <v>22</v>
      </c>
      <c r="G242">
        <f t="shared" si="19"/>
        <v>1</v>
      </c>
      <c r="H242" t="s">
        <v>15</v>
      </c>
      <c r="I242">
        <f t="shared" si="20"/>
        <v>1</v>
      </c>
      <c r="J242" t="s">
        <v>16</v>
      </c>
      <c r="K242" t="s">
        <v>179</v>
      </c>
      <c r="L242">
        <f t="shared" si="21"/>
        <v>20.73</v>
      </c>
      <c r="M242" t="s">
        <v>180</v>
      </c>
      <c r="N242">
        <f t="shared" si="22"/>
        <v>1373</v>
      </c>
      <c r="O242" t="s">
        <v>181</v>
      </c>
      <c r="P242">
        <f t="shared" si="23"/>
        <v>91.1</v>
      </c>
      <c r="Q242">
        <v>5</v>
      </c>
    </row>
    <row r="243" spans="1:18" x14ac:dyDescent="0.3">
      <c r="A243" t="s">
        <v>601</v>
      </c>
      <c r="B243" t="s">
        <v>54</v>
      </c>
      <c r="C243">
        <v>2009</v>
      </c>
      <c r="D243">
        <f t="shared" si="18"/>
        <v>11</v>
      </c>
      <c r="E243">
        <v>87829</v>
      </c>
      <c r="F243" t="s">
        <v>602</v>
      </c>
      <c r="G243">
        <f t="shared" si="19"/>
        <v>0</v>
      </c>
      <c r="H243" t="s">
        <v>15</v>
      </c>
      <c r="I243">
        <f t="shared" si="20"/>
        <v>1</v>
      </c>
      <c r="J243" t="s">
        <v>16</v>
      </c>
      <c r="K243" t="s">
        <v>603</v>
      </c>
      <c r="L243">
        <f t="shared" si="21"/>
        <v>17.3</v>
      </c>
      <c r="M243" t="s">
        <v>604</v>
      </c>
      <c r="N243">
        <f t="shared" si="22"/>
        <v>1061</v>
      </c>
      <c r="O243" t="s">
        <v>605</v>
      </c>
      <c r="P243">
        <f t="shared" si="23"/>
        <v>57.5</v>
      </c>
      <c r="Q243">
        <v>5</v>
      </c>
    </row>
    <row r="244" spans="1:18" x14ac:dyDescent="0.3">
      <c r="A244" t="s">
        <v>606</v>
      </c>
      <c r="B244" t="s">
        <v>165</v>
      </c>
      <c r="C244">
        <v>2017</v>
      </c>
      <c r="D244">
        <f t="shared" si="18"/>
        <v>3</v>
      </c>
      <c r="E244">
        <v>21701</v>
      </c>
      <c r="F244" t="s">
        <v>22</v>
      </c>
      <c r="G244">
        <f t="shared" si="19"/>
        <v>1</v>
      </c>
      <c r="H244" t="s">
        <v>49</v>
      </c>
      <c r="I244">
        <f t="shared" si="20"/>
        <v>0</v>
      </c>
      <c r="J244" t="s">
        <v>16</v>
      </c>
      <c r="K244" t="s">
        <v>315</v>
      </c>
      <c r="L244">
        <f t="shared" si="21"/>
        <v>21.4</v>
      </c>
      <c r="M244" t="s">
        <v>41</v>
      </c>
      <c r="N244">
        <f t="shared" si="22"/>
        <v>1197</v>
      </c>
      <c r="O244" t="s">
        <v>316</v>
      </c>
      <c r="P244">
        <f t="shared" si="23"/>
        <v>83.1</v>
      </c>
      <c r="Q244">
        <v>5</v>
      </c>
      <c r="R244" t="s">
        <v>607</v>
      </c>
    </row>
    <row r="245" spans="1:18" x14ac:dyDescent="0.3">
      <c r="A245" t="s">
        <v>608</v>
      </c>
      <c r="B245" t="s">
        <v>21</v>
      </c>
      <c r="C245">
        <v>2008</v>
      </c>
      <c r="D245">
        <f t="shared" si="18"/>
        <v>12</v>
      </c>
      <c r="E245">
        <v>86033</v>
      </c>
      <c r="F245" t="s">
        <v>22</v>
      </c>
      <c r="G245">
        <f t="shared" si="19"/>
        <v>1</v>
      </c>
      <c r="H245" t="s">
        <v>15</v>
      </c>
      <c r="I245">
        <f t="shared" si="20"/>
        <v>1</v>
      </c>
      <c r="J245" t="s">
        <v>16</v>
      </c>
      <c r="K245" t="s">
        <v>119</v>
      </c>
      <c r="L245">
        <f t="shared" si="21"/>
        <v>19.7</v>
      </c>
      <c r="M245" t="s">
        <v>25</v>
      </c>
      <c r="N245">
        <f t="shared" si="22"/>
        <v>796</v>
      </c>
      <c r="O245" t="s">
        <v>120</v>
      </c>
      <c r="P245">
        <f t="shared" si="23"/>
        <v>46.3</v>
      </c>
      <c r="Q245">
        <v>5</v>
      </c>
    </row>
    <row r="246" spans="1:18" x14ac:dyDescent="0.3">
      <c r="A246" t="s">
        <v>609</v>
      </c>
      <c r="B246" t="s">
        <v>28</v>
      </c>
      <c r="C246">
        <v>2015</v>
      </c>
      <c r="D246">
        <f t="shared" si="18"/>
        <v>5</v>
      </c>
      <c r="E246">
        <v>25000</v>
      </c>
      <c r="F246" t="s">
        <v>22</v>
      </c>
      <c r="G246">
        <f t="shared" si="19"/>
        <v>1</v>
      </c>
      <c r="H246" t="s">
        <v>15</v>
      </c>
      <c r="I246">
        <f t="shared" si="20"/>
        <v>1</v>
      </c>
      <c r="J246" t="s">
        <v>16</v>
      </c>
      <c r="K246" t="s">
        <v>149</v>
      </c>
      <c r="L246">
        <f t="shared" si="21"/>
        <v>19.100000000000001</v>
      </c>
      <c r="M246" t="s">
        <v>41</v>
      </c>
      <c r="N246">
        <f t="shared" si="22"/>
        <v>1197</v>
      </c>
      <c r="O246" t="s">
        <v>271</v>
      </c>
      <c r="P246">
        <f t="shared" si="23"/>
        <v>81.86</v>
      </c>
      <c r="Q246">
        <v>5</v>
      </c>
    </row>
    <row r="247" spans="1:18" x14ac:dyDescent="0.3">
      <c r="A247" t="s">
        <v>610</v>
      </c>
      <c r="B247" t="s">
        <v>145</v>
      </c>
      <c r="C247">
        <v>2011</v>
      </c>
      <c r="D247">
        <f t="shared" si="18"/>
        <v>9</v>
      </c>
      <c r="E247">
        <v>45000</v>
      </c>
      <c r="F247" t="s">
        <v>29</v>
      </c>
      <c r="G247">
        <f t="shared" si="19"/>
        <v>0</v>
      </c>
      <c r="H247" t="s">
        <v>15</v>
      </c>
      <c r="I247">
        <f t="shared" si="20"/>
        <v>1</v>
      </c>
      <c r="J247" t="s">
        <v>16</v>
      </c>
      <c r="K247" t="s">
        <v>282</v>
      </c>
      <c r="L247">
        <f t="shared" si="21"/>
        <v>21.43</v>
      </c>
      <c r="M247" t="s">
        <v>37</v>
      </c>
      <c r="N247">
        <f t="shared" si="22"/>
        <v>1364</v>
      </c>
      <c r="O247" t="s">
        <v>283</v>
      </c>
      <c r="P247">
        <f t="shared" si="23"/>
        <v>87.2</v>
      </c>
      <c r="Q247">
        <v>5</v>
      </c>
    </row>
    <row r="248" spans="1:18" x14ac:dyDescent="0.3">
      <c r="A248" t="s">
        <v>611</v>
      </c>
      <c r="B248" t="s">
        <v>21</v>
      </c>
      <c r="C248">
        <v>2018</v>
      </c>
      <c r="D248">
        <f t="shared" si="18"/>
        <v>2</v>
      </c>
      <c r="E248">
        <v>22987</v>
      </c>
      <c r="F248" t="s">
        <v>22</v>
      </c>
      <c r="G248">
        <f t="shared" si="19"/>
        <v>1</v>
      </c>
      <c r="H248" t="s">
        <v>15</v>
      </c>
      <c r="I248">
        <f t="shared" si="20"/>
        <v>1</v>
      </c>
      <c r="J248" t="s">
        <v>16</v>
      </c>
      <c r="K248" t="s">
        <v>353</v>
      </c>
      <c r="L248">
        <f t="shared" si="21"/>
        <v>16.47</v>
      </c>
      <c r="M248" t="s">
        <v>108</v>
      </c>
      <c r="N248">
        <f t="shared" si="22"/>
        <v>1198</v>
      </c>
      <c r="O248" t="s">
        <v>338</v>
      </c>
      <c r="P248">
        <f t="shared" si="23"/>
        <v>73.900000000000006</v>
      </c>
      <c r="Q248">
        <v>5</v>
      </c>
    </row>
    <row r="249" spans="1:18" x14ac:dyDescent="0.3">
      <c r="A249" t="s">
        <v>612</v>
      </c>
      <c r="B249" t="s">
        <v>54</v>
      </c>
      <c r="C249">
        <v>2009</v>
      </c>
      <c r="D249">
        <f t="shared" si="18"/>
        <v>11</v>
      </c>
      <c r="E249">
        <v>48725</v>
      </c>
      <c r="F249" t="s">
        <v>22</v>
      </c>
      <c r="G249">
        <f t="shared" si="19"/>
        <v>1</v>
      </c>
      <c r="H249" t="s">
        <v>15</v>
      </c>
      <c r="I249">
        <f t="shared" si="20"/>
        <v>1</v>
      </c>
      <c r="J249" t="s">
        <v>16</v>
      </c>
      <c r="K249" t="s">
        <v>137</v>
      </c>
      <c r="L249">
        <f t="shared" si="21"/>
        <v>19.809999999999999</v>
      </c>
      <c r="M249" t="s">
        <v>138</v>
      </c>
      <c r="N249">
        <f t="shared" si="22"/>
        <v>1086</v>
      </c>
      <c r="O249" t="s">
        <v>139</v>
      </c>
      <c r="P249">
        <f t="shared" si="23"/>
        <v>68.05</v>
      </c>
      <c r="Q249">
        <v>5</v>
      </c>
    </row>
    <row r="250" spans="1:18" x14ac:dyDescent="0.3">
      <c r="A250" t="s">
        <v>613</v>
      </c>
      <c r="B250" t="s">
        <v>35</v>
      </c>
      <c r="C250">
        <v>2013</v>
      </c>
      <c r="D250">
        <f t="shared" si="18"/>
        <v>7</v>
      </c>
      <c r="E250">
        <v>42500</v>
      </c>
      <c r="F250" t="s">
        <v>22</v>
      </c>
      <c r="G250">
        <f t="shared" si="19"/>
        <v>1</v>
      </c>
      <c r="H250" t="s">
        <v>15</v>
      </c>
      <c r="I250">
        <f t="shared" si="20"/>
        <v>1</v>
      </c>
      <c r="J250" t="s">
        <v>16</v>
      </c>
      <c r="K250" t="s">
        <v>69</v>
      </c>
      <c r="L250">
        <f t="shared" si="21"/>
        <v>18.899999999999999</v>
      </c>
      <c r="M250" t="s">
        <v>41</v>
      </c>
      <c r="N250">
        <f t="shared" si="22"/>
        <v>1197</v>
      </c>
      <c r="O250" t="s">
        <v>271</v>
      </c>
      <c r="P250">
        <f t="shared" si="23"/>
        <v>81.86</v>
      </c>
      <c r="Q250">
        <v>5</v>
      </c>
      <c r="R250" t="s">
        <v>614</v>
      </c>
    </row>
    <row r="251" spans="1:18" x14ac:dyDescent="0.3">
      <c r="A251" t="s">
        <v>615</v>
      </c>
      <c r="B251" t="s">
        <v>28</v>
      </c>
      <c r="C251">
        <v>2014</v>
      </c>
      <c r="D251">
        <f t="shared" si="18"/>
        <v>6</v>
      </c>
      <c r="E251">
        <v>35000</v>
      </c>
      <c r="F251" t="s">
        <v>22</v>
      </c>
      <c r="G251">
        <f t="shared" si="19"/>
        <v>1</v>
      </c>
      <c r="H251" t="s">
        <v>49</v>
      </c>
      <c r="I251">
        <f t="shared" si="20"/>
        <v>0</v>
      </c>
      <c r="J251" t="s">
        <v>16</v>
      </c>
      <c r="K251" t="s">
        <v>616</v>
      </c>
      <c r="L251">
        <f t="shared" si="21"/>
        <v>17.100000000000001</v>
      </c>
      <c r="M251" t="s">
        <v>155</v>
      </c>
      <c r="N251">
        <f t="shared" si="22"/>
        <v>1591</v>
      </c>
      <c r="O251" t="s">
        <v>617</v>
      </c>
      <c r="P251">
        <f t="shared" si="23"/>
        <v>121.4</v>
      </c>
      <c r="Q251">
        <v>5</v>
      </c>
    </row>
    <row r="252" spans="1:18" x14ac:dyDescent="0.3">
      <c r="A252" t="s">
        <v>618</v>
      </c>
      <c r="B252" t="s">
        <v>110</v>
      </c>
      <c r="C252">
        <v>2014</v>
      </c>
      <c r="D252">
        <f t="shared" si="18"/>
        <v>6</v>
      </c>
      <c r="E252">
        <v>56000</v>
      </c>
      <c r="F252" t="s">
        <v>29</v>
      </c>
      <c r="G252">
        <f t="shared" si="19"/>
        <v>0</v>
      </c>
      <c r="H252" t="s">
        <v>15</v>
      </c>
      <c r="I252">
        <f t="shared" si="20"/>
        <v>1</v>
      </c>
      <c r="J252" t="s">
        <v>23</v>
      </c>
      <c r="K252" t="s">
        <v>78</v>
      </c>
      <c r="L252">
        <f t="shared" si="21"/>
        <v>17.8</v>
      </c>
      <c r="M252" t="s">
        <v>93</v>
      </c>
      <c r="N252">
        <f t="shared" si="22"/>
        <v>1399</v>
      </c>
      <c r="O252" t="s">
        <v>94</v>
      </c>
      <c r="P252">
        <f t="shared" si="23"/>
        <v>68</v>
      </c>
      <c r="Q252">
        <v>5</v>
      </c>
    </row>
    <row r="253" spans="1:18" x14ac:dyDescent="0.3">
      <c r="A253" t="s">
        <v>619</v>
      </c>
      <c r="B253" t="s">
        <v>35</v>
      </c>
      <c r="C253">
        <v>2014</v>
      </c>
      <c r="D253">
        <f t="shared" si="18"/>
        <v>6</v>
      </c>
      <c r="E253">
        <v>10000</v>
      </c>
      <c r="F253" t="s">
        <v>29</v>
      </c>
      <c r="G253">
        <f t="shared" si="19"/>
        <v>0</v>
      </c>
      <c r="H253" t="s">
        <v>15</v>
      </c>
      <c r="I253">
        <f t="shared" si="20"/>
        <v>1</v>
      </c>
      <c r="J253" t="s">
        <v>16</v>
      </c>
      <c r="K253" t="s">
        <v>620</v>
      </c>
      <c r="L253">
        <f t="shared" si="21"/>
        <v>13.49</v>
      </c>
      <c r="M253" t="s">
        <v>45</v>
      </c>
      <c r="N253">
        <f t="shared" si="22"/>
        <v>2179</v>
      </c>
      <c r="O253" t="s">
        <v>621</v>
      </c>
      <c r="P253">
        <f t="shared" si="23"/>
        <v>138.03</v>
      </c>
      <c r="Q253">
        <v>5</v>
      </c>
    </row>
    <row r="254" spans="1:18" x14ac:dyDescent="0.3">
      <c r="A254" t="s">
        <v>622</v>
      </c>
      <c r="B254" t="s">
        <v>28</v>
      </c>
      <c r="C254">
        <v>2010</v>
      </c>
      <c r="D254">
        <f t="shared" si="18"/>
        <v>10</v>
      </c>
      <c r="E254">
        <v>15669</v>
      </c>
      <c r="F254" t="s">
        <v>22</v>
      </c>
      <c r="G254">
        <f t="shared" si="19"/>
        <v>1</v>
      </c>
      <c r="H254" t="s">
        <v>15</v>
      </c>
      <c r="I254">
        <f t="shared" si="20"/>
        <v>1</v>
      </c>
      <c r="J254" t="s">
        <v>16</v>
      </c>
      <c r="K254" t="s">
        <v>623</v>
      </c>
      <c r="L254">
        <f t="shared" si="21"/>
        <v>20.92</v>
      </c>
      <c r="M254" t="s">
        <v>18</v>
      </c>
      <c r="N254">
        <f t="shared" si="22"/>
        <v>998</v>
      </c>
      <c r="O254" t="s">
        <v>244</v>
      </c>
      <c r="P254">
        <f t="shared" si="23"/>
        <v>67.099999999999994</v>
      </c>
      <c r="Q254">
        <v>5</v>
      </c>
    </row>
    <row r="255" spans="1:18" x14ac:dyDescent="0.3">
      <c r="A255" t="s">
        <v>624</v>
      </c>
      <c r="B255" t="s">
        <v>96</v>
      </c>
      <c r="C255">
        <v>2016</v>
      </c>
      <c r="D255">
        <f t="shared" si="18"/>
        <v>4</v>
      </c>
      <c r="E255">
        <v>55331</v>
      </c>
      <c r="F255" t="s">
        <v>29</v>
      </c>
      <c r="G255">
        <f t="shared" si="19"/>
        <v>0</v>
      </c>
      <c r="H255" t="s">
        <v>49</v>
      </c>
      <c r="I255">
        <f t="shared" si="20"/>
        <v>0</v>
      </c>
      <c r="J255" t="s">
        <v>16</v>
      </c>
      <c r="K255" t="s">
        <v>549</v>
      </c>
      <c r="L255">
        <f t="shared" si="21"/>
        <v>17.68</v>
      </c>
      <c r="M255" t="s">
        <v>66</v>
      </c>
      <c r="N255">
        <f t="shared" si="22"/>
        <v>1968</v>
      </c>
      <c r="O255" t="s">
        <v>169</v>
      </c>
      <c r="P255">
        <f t="shared" si="23"/>
        <v>174.33</v>
      </c>
      <c r="Q255">
        <v>5</v>
      </c>
    </row>
    <row r="256" spans="1:18" x14ac:dyDescent="0.3">
      <c r="A256" t="s">
        <v>625</v>
      </c>
      <c r="B256" t="s">
        <v>48</v>
      </c>
      <c r="C256">
        <v>2015</v>
      </c>
      <c r="D256">
        <f t="shared" si="18"/>
        <v>5</v>
      </c>
      <c r="E256">
        <v>44535</v>
      </c>
      <c r="F256" t="s">
        <v>29</v>
      </c>
      <c r="G256">
        <f t="shared" si="19"/>
        <v>0</v>
      </c>
      <c r="H256" t="s">
        <v>15</v>
      </c>
      <c r="I256">
        <f t="shared" si="20"/>
        <v>1</v>
      </c>
      <c r="J256" t="s">
        <v>16</v>
      </c>
      <c r="K256" t="s">
        <v>626</v>
      </c>
      <c r="L256">
        <f t="shared" si="21"/>
        <v>20.46</v>
      </c>
      <c r="M256" t="s">
        <v>266</v>
      </c>
      <c r="N256">
        <f t="shared" si="22"/>
        <v>1461</v>
      </c>
      <c r="O256" t="s">
        <v>627</v>
      </c>
      <c r="P256">
        <f t="shared" si="23"/>
        <v>83.8</v>
      </c>
      <c r="Q256">
        <v>5</v>
      </c>
    </row>
    <row r="257" spans="1:18" x14ac:dyDescent="0.3">
      <c r="A257" t="s">
        <v>628</v>
      </c>
      <c r="B257" t="s">
        <v>13</v>
      </c>
      <c r="C257">
        <v>2012</v>
      </c>
      <c r="D257">
        <f t="shared" si="18"/>
        <v>8</v>
      </c>
      <c r="E257">
        <v>74000</v>
      </c>
      <c r="F257" t="s">
        <v>29</v>
      </c>
      <c r="G257">
        <f t="shared" si="19"/>
        <v>0</v>
      </c>
      <c r="H257" t="s">
        <v>15</v>
      </c>
      <c r="I257">
        <f t="shared" si="20"/>
        <v>1</v>
      </c>
      <c r="J257" t="s">
        <v>16</v>
      </c>
      <c r="K257" t="s">
        <v>171</v>
      </c>
      <c r="L257">
        <f t="shared" si="21"/>
        <v>16.55</v>
      </c>
      <c r="M257" t="s">
        <v>599</v>
      </c>
      <c r="N257">
        <f t="shared" si="22"/>
        <v>2498</v>
      </c>
      <c r="O257" t="s">
        <v>486</v>
      </c>
      <c r="P257">
        <f t="shared" si="23"/>
        <v>105</v>
      </c>
      <c r="Q257">
        <v>7</v>
      </c>
    </row>
    <row r="258" spans="1:18" x14ac:dyDescent="0.3">
      <c r="A258" t="s">
        <v>629</v>
      </c>
      <c r="B258" t="s">
        <v>13</v>
      </c>
      <c r="C258">
        <v>2014</v>
      </c>
      <c r="D258">
        <f t="shared" si="18"/>
        <v>6</v>
      </c>
      <c r="E258">
        <v>77901</v>
      </c>
      <c r="F258" t="s">
        <v>29</v>
      </c>
      <c r="G258">
        <f t="shared" si="19"/>
        <v>0</v>
      </c>
      <c r="H258" t="s">
        <v>15</v>
      </c>
      <c r="I258">
        <f t="shared" si="20"/>
        <v>1</v>
      </c>
      <c r="J258" t="s">
        <v>16</v>
      </c>
      <c r="K258" t="s">
        <v>188</v>
      </c>
      <c r="L258">
        <f t="shared" si="21"/>
        <v>12.99</v>
      </c>
      <c r="M258" t="s">
        <v>158</v>
      </c>
      <c r="N258">
        <f t="shared" si="22"/>
        <v>2494</v>
      </c>
      <c r="O258" t="s">
        <v>189</v>
      </c>
      <c r="P258">
        <f t="shared" si="23"/>
        <v>100.6</v>
      </c>
      <c r="Q258">
        <v>7</v>
      </c>
    </row>
    <row r="259" spans="1:18" x14ac:dyDescent="0.3">
      <c r="A259" t="s">
        <v>99</v>
      </c>
      <c r="B259" t="s">
        <v>145</v>
      </c>
      <c r="C259">
        <v>2010</v>
      </c>
      <c r="D259">
        <f t="shared" ref="D259:D322" si="24">2020-C259</f>
        <v>10</v>
      </c>
      <c r="E259">
        <v>58186</v>
      </c>
      <c r="F259" t="s">
        <v>22</v>
      </c>
      <c r="G259">
        <f t="shared" ref="G259:G322" si="25">IF(F259="Petrol",1,0)</f>
        <v>1</v>
      </c>
      <c r="H259" t="s">
        <v>15</v>
      </c>
      <c r="I259">
        <f t="shared" ref="I259:I322" si="26">IF(H259="Manual",1,0)</f>
        <v>1</v>
      </c>
      <c r="J259" t="s">
        <v>16</v>
      </c>
      <c r="K259" t="s">
        <v>100</v>
      </c>
      <c r="L259">
        <f t="shared" ref="L259:L322" si="27">VALUE(LEFT(K259,FIND(" ",K259)-1))</f>
        <v>17.5</v>
      </c>
      <c r="M259" t="s">
        <v>101</v>
      </c>
      <c r="N259">
        <f t="shared" ref="N259:N322" si="28">IFERROR(VALUE(SUBSTITUTE(M259," CC","")),1197)</f>
        <v>1298</v>
      </c>
      <c r="O259" t="s">
        <v>102</v>
      </c>
      <c r="P259">
        <f t="shared" ref="P259:P322" si="29">IFERROR(VALUE(SUBSTITUTE(O259," bhp","")),103)</f>
        <v>85.8</v>
      </c>
      <c r="Q259">
        <v>5</v>
      </c>
    </row>
    <row r="260" spans="1:18" x14ac:dyDescent="0.3">
      <c r="A260" t="s">
        <v>630</v>
      </c>
      <c r="B260" t="s">
        <v>28</v>
      </c>
      <c r="C260">
        <v>2010</v>
      </c>
      <c r="D260">
        <f t="shared" si="24"/>
        <v>10</v>
      </c>
      <c r="E260">
        <v>30000</v>
      </c>
      <c r="F260" t="s">
        <v>22</v>
      </c>
      <c r="G260">
        <f t="shared" si="25"/>
        <v>1</v>
      </c>
      <c r="H260" t="s">
        <v>15</v>
      </c>
      <c r="I260">
        <f t="shared" si="26"/>
        <v>1</v>
      </c>
      <c r="J260" t="s">
        <v>16</v>
      </c>
      <c r="K260" t="s">
        <v>631</v>
      </c>
      <c r="L260">
        <f t="shared" si="27"/>
        <v>14.2</v>
      </c>
      <c r="M260" t="s">
        <v>83</v>
      </c>
      <c r="N260">
        <f t="shared" si="28"/>
        <v>1598</v>
      </c>
      <c r="O260" t="s">
        <v>159</v>
      </c>
      <c r="P260">
        <f t="shared" si="29"/>
        <v>102</v>
      </c>
      <c r="Q260">
        <v>5</v>
      </c>
    </row>
    <row r="261" spans="1:18" x14ac:dyDescent="0.3">
      <c r="A261" t="s">
        <v>632</v>
      </c>
      <c r="B261" t="s">
        <v>110</v>
      </c>
      <c r="C261">
        <v>2012</v>
      </c>
      <c r="D261">
        <f t="shared" si="24"/>
        <v>8</v>
      </c>
      <c r="E261">
        <v>90000</v>
      </c>
      <c r="F261" t="s">
        <v>29</v>
      </c>
      <c r="G261">
        <f t="shared" si="25"/>
        <v>0</v>
      </c>
      <c r="H261" t="s">
        <v>15</v>
      </c>
      <c r="I261">
        <f t="shared" si="26"/>
        <v>1</v>
      </c>
      <c r="J261" t="s">
        <v>16</v>
      </c>
      <c r="K261" t="s">
        <v>36</v>
      </c>
      <c r="L261">
        <f t="shared" si="27"/>
        <v>23.59</v>
      </c>
      <c r="M261" t="s">
        <v>37</v>
      </c>
      <c r="N261">
        <f t="shared" si="28"/>
        <v>1364</v>
      </c>
      <c r="O261" t="s">
        <v>38</v>
      </c>
      <c r="P261">
        <f t="shared" si="29"/>
        <v>103</v>
      </c>
      <c r="Q261">
        <v>5</v>
      </c>
    </row>
    <row r="262" spans="1:18" x14ac:dyDescent="0.3">
      <c r="A262" t="s">
        <v>633</v>
      </c>
      <c r="B262" t="s">
        <v>21</v>
      </c>
      <c r="C262">
        <v>2018</v>
      </c>
      <c r="D262">
        <f t="shared" si="24"/>
        <v>2</v>
      </c>
      <c r="E262">
        <v>14730</v>
      </c>
      <c r="F262" t="s">
        <v>22</v>
      </c>
      <c r="G262">
        <f t="shared" si="25"/>
        <v>1</v>
      </c>
      <c r="H262" t="s">
        <v>49</v>
      </c>
      <c r="I262">
        <f t="shared" si="26"/>
        <v>0</v>
      </c>
      <c r="J262" t="s">
        <v>16</v>
      </c>
      <c r="K262" t="s">
        <v>417</v>
      </c>
      <c r="L262">
        <f t="shared" si="27"/>
        <v>13.5</v>
      </c>
      <c r="M262" t="s">
        <v>400</v>
      </c>
      <c r="N262">
        <f t="shared" si="28"/>
        <v>1999</v>
      </c>
      <c r="O262" t="s">
        <v>634</v>
      </c>
      <c r="P262">
        <f t="shared" si="29"/>
        <v>246.74</v>
      </c>
      <c r="Q262">
        <v>5</v>
      </c>
      <c r="R262" t="s">
        <v>635</v>
      </c>
    </row>
    <row r="263" spans="1:18" x14ac:dyDescent="0.3">
      <c r="A263" t="s">
        <v>483</v>
      </c>
      <c r="B263" t="s">
        <v>54</v>
      </c>
      <c r="C263">
        <v>2013</v>
      </c>
      <c r="D263">
        <f t="shared" si="24"/>
        <v>7</v>
      </c>
      <c r="E263">
        <v>40000</v>
      </c>
      <c r="F263" t="s">
        <v>22</v>
      </c>
      <c r="G263">
        <f t="shared" si="25"/>
        <v>1</v>
      </c>
      <c r="H263" t="s">
        <v>15</v>
      </c>
      <c r="I263">
        <f t="shared" si="26"/>
        <v>1</v>
      </c>
      <c r="J263" t="s">
        <v>23</v>
      </c>
      <c r="K263" t="s">
        <v>119</v>
      </c>
      <c r="L263">
        <f t="shared" si="27"/>
        <v>19.7</v>
      </c>
      <c r="M263" t="s">
        <v>25</v>
      </c>
      <c r="N263">
        <f t="shared" si="28"/>
        <v>796</v>
      </c>
      <c r="O263" t="s">
        <v>120</v>
      </c>
      <c r="P263">
        <f t="shared" si="29"/>
        <v>46.3</v>
      </c>
      <c r="Q263">
        <v>5</v>
      </c>
    </row>
    <row r="264" spans="1:18" x14ac:dyDescent="0.3">
      <c r="A264" t="s">
        <v>636</v>
      </c>
      <c r="B264" t="s">
        <v>72</v>
      </c>
      <c r="C264">
        <v>2007</v>
      </c>
      <c r="D264">
        <f t="shared" si="24"/>
        <v>13</v>
      </c>
      <c r="E264">
        <v>88107</v>
      </c>
      <c r="F264" t="s">
        <v>22</v>
      </c>
      <c r="G264">
        <f t="shared" si="25"/>
        <v>1</v>
      </c>
      <c r="H264" t="s">
        <v>15</v>
      </c>
      <c r="I264">
        <f t="shared" si="26"/>
        <v>1</v>
      </c>
      <c r="J264" t="s">
        <v>23</v>
      </c>
      <c r="K264" t="s">
        <v>494</v>
      </c>
      <c r="L264">
        <f t="shared" si="27"/>
        <v>15.26</v>
      </c>
      <c r="M264" t="s">
        <v>637</v>
      </c>
      <c r="N264">
        <f t="shared" si="28"/>
        <v>1150</v>
      </c>
      <c r="O264" t="s">
        <v>638</v>
      </c>
      <c r="P264">
        <f t="shared" si="29"/>
        <v>74.900000000000006</v>
      </c>
      <c r="Q264">
        <v>5</v>
      </c>
    </row>
    <row r="265" spans="1:18" x14ac:dyDescent="0.3">
      <c r="A265" t="s">
        <v>467</v>
      </c>
      <c r="B265" t="s">
        <v>13</v>
      </c>
      <c r="C265">
        <v>2012</v>
      </c>
      <c r="D265">
        <f t="shared" si="24"/>
        <v>8</v>
      </c>
      <c r="E265">
        <v>53226</v>
      </c>
      <c r="F265" t="s">
        <v>29</v>
      </c>
      <c r="G265">
        <f t="shared" si="25"/>
        <v>0</v>
      </c>
      <c r="H265" t="s">
        <v>15</v>
      </c>
      <c r="I265">
        <f t="shared" si="26"/>
        <v>1</v>
      </c>
      <c r="J265" t="s">
        <v>23</v>
      </c>
      <c r="K265" t="s">
        <v>468</v>
      </c>
      <c r="L265">
        <f t="shared" si="27"/>
        <v>20.64</v>
      </c>
      <c r="M265" t="s">
        <v>123</v>
      </c>
      <c r="N265">
        <f t="shared" si="28"/>
        <v>1498</v>
      </c>
      <c r="O265" t="s">
        <v>469</v>
      </c>
      <c r="P265">
        <f t="shared" si="29"/>
        <v>108.5</v>
      </c>
      <c r="Q265">
        <v>5</v>
      </c>
      <c r="R265" t="s">
        <v>639</v>
      </c>
    </row>
    <row r="266" spans="1:18" x14ac:dyDescent="0.3">
      <c r="A266" t="s">
        <v>640</v>
      </c>
      <c r="B266" t="s">
        <v>35</v>
      </c>
      <c r="C266">
        <v>2013</v>
      </c>
      <c r="D266">
        <f t="shared" si="24"/>
        <v>7</v>
      </c>
      <c r="E266">
        <v>76000</v>
      </c>
      <c r="F266" t="s">
        <v>29</v>
      </c>
      <c r="G266">
        <f t="shared" si="25"/>
        <v>0</v>
      </c>
      <c r="H266" t="s">
        <v>15</v>
      </c>
      <c r="I266">
        <f t="shared" si="26"/>
        <v>1</v>
      </c>
      <c r="J266" t="s">
        <v>16</v>
      </c>
      <c r="K266" t="s">
        <v>641</v>
      </c>
      <c r="L266">
        <f t="shared" si="27"/>
        <v>25.2</v>
      </c>
      <c r="M266" t="s">
        <v>79</v>
      </c>
      <c r="N266">
        <f t="shared" si="28"/>
        <v>1248</v>
      </c>
      <c r="O266" t="s">
        <v>147</v>
      </c>
      <c r="P266">
        <f t="shared" si="29"/>
        <v>74</v>
      </c>
      <c r="Q266">
        <v>5</v>
      </c>
    </row>
    <row r="267" spans="1:18" x14ac:dyDescent="0.3">
      <c r="A267" t="s">
        <v>570</v>
      </c>
      <c r="B267" t="s">
        <v>35</v>
      </c>
      <c r="C267">
        <v>2008</v>
      </c>
      <c r="D267">
        <f t="shared" si="24"/>
        <v>12</v>
      </c>
      <c r="E267">
        <v>200000</v>
      </c>
      <c r="F267" t="s">
        <v>29</v>
      </c>
      <c r="G267">
        <f t="shared" si="25"/>
        <v>0</v>
      </c>
      <c r="H267" t="s">
        <v>15</v>
      </c>
      <c r="I267">
        <f t="shared" si="26"/>
        <v>1</v>
      </c>
      <c r="J267" t="s">
        <v>23</v>
      </c>
      <c r="K267" t="s">
        <v>65</v>
      </c>
      <c r="L267">
        <f t="shared" si="27"/>
        <v>12.8</v>
      </c>
      <c r="M267" t="s">
        <v>158</v>
      </c>
      <c r="N267">
        <f t="shared" si="28"/>
        <v>2494</v>
      </c>
      <c r="O267" t="s">
        <v>159</v>
      </c>
      <c r="P267">
        <f t="shared" si="29"/>
        <v>102</v>
      </c>
      <c r="Q267">
        <v>8</v>
      </c>
    </row>
    <row r="268" spans="1:18" x14ac:dyDescent="0.3">
      <c r="A268" t="s">
        <v>642</v>
      </c>
      <c r="B268" t="s">
        <v>35</v>
      </c>
      <c r="C268">
        <v>2013</v>
      </c>
      <c r="D268">
        <f t="shared" si="24"/>
        <v>7</v>
      </c>
      <c r="E268">
        <v>73000</v>
      </c>
      <c r="F268" t="s">
        <v>29</v>
      </c>
      <c r="G268">
        <f t="shared" si="25"/>
        <v>0</v>
      </c>
      <c r="H268" t="s">
        <v>49</v>
      </c>
      <c r="I268">
        <f t="shared" si="26"/>
        <v>0</v>
      </c>
      <c r="J268" t="s">
        <v>16</v>
      </c>
      <c r="K268" t="s">
        <v>643</v>
      </c>
      <c r="L268">
        <f t="shared" si="27"/>
        <v>14.21</v>
      </c>
      <c r="M268" t="s">
        <v>185</v>
      </c>
      <c r="N268">
        <f t="shared" si="28"/>
        <v>2143</v>
      </c>
      <c r="O268" t="s">
        <v>644</v>
      </c>
      <c r="P268">
        <f t="shared" si="29"/>
        <v>203</v>
      </c>
      <c r="Q268">
        <v>5</v>
      </c>
    </row>
    <row r="269" spans="1:18" x14ac:dyDescent="0.3">
      <c r="A269" t="s">
        <v>645</v>
      </c>
      <c r="B269" t="s">
        <v>54</v>
      </c>
      <c r="C269">
        <v>2009</v>
      </c>
      <c r="D269">
        <f t="shared" si="24"/>
        <v>11</v>
      </c>
      <c r="E269">
        <v>77200</v>
      </c>
      <c r="F269" t="s">
        <v>22</v>
      </c>
      <c r="G269">
        <f t="shared" si="25"/>
        <v>1</v>
      </c>
      <c r="H269" t="s">
        <v>15</v>
      </c>
      <c r="I269">
        <f t="shared" si="26"/>
        <v>1</v>
      </c>
      <c r="J269" t="s">
        <v>23</v>
      </c>
      <c r="K269" t="s">
        <v>646</v>
      </c>
      <c r="L269">
        <f t="shared" si="27"/>
        <v>13.2</v>
      </c>
      <c r="M269" t="s">
        <v>647</v>
      </c>
      <c r="N269">
        <f t="shared" si="28"/>
        <v>1495</v>
      </c>
      <c r="O269" t="s">
        <v>648</v>
      </c>
      <c r="P269">
        <f t="shared" si="29"/>
        <v>94</v>
      </c>
      <c r="Q269">
        <v>5</v>
      </c>
    </row>
    <row r="270" spans="1:18" x14ac:dyDescent="0.3">
      <c r="A270" t="s">
        <v>649</v>
      </c>
      <c r="B270" t="s">
        <v>13</v>
      </c>
      <c r="C270">
        <v>2012</v>
      </c>
      <c r="D270">
        <f t="shared" si="24"/>
        <v>8</v>
      </c>
      <c r="E270">
        <v>67000</v>
      </c>
      <c r="F270" t="s">
        <v>29</v>
      </c>
      <c r="G270">
        <f t="shared" si="25"/>
        <v>0</v>
      </c>
      <c r="H270" t="s">
        <v>49</v>
      </c>
      <c r="I270">
        <f t="shared" si="26"/>
        <v>0</v>
      </c>
      <c r="J270" t="s">
        <v>23</v>
      </c>
      <c r="K270" t="s">
        <v>650</v>
      </c>
      <c r="L270">
        <f t="shared" si="27"/>
        <v>15.2</v>
      </c>
      <c r="M270" t="s">
        <v>66</v>
      </c>
      <c r="N270">
        <f t="shared" si="28"/>
        <v>1968</v>
      </c>
      <c r="O270" t="s">
        <v>651</v>
      </c>
      <c r="P270">
        <f t="shared" si="29"/>
        <v>140.80000000000001</v>
      </c>
      <c r="Q270">
        <v>5</v>
      </c>
    </row>
    <row r="271" spans="1:18" x14ac:dyDescent="0.3">
      <c r="A271" t="s">
        <v>652</v>
      </c>
      <c r="B271" t="s">
        <v>35</v>
      </c>
      <c r="C271">
        <v>2005</v>
      </c>
      <c r="D271">
        <f t="shared" si="24"/>
        <v>15</v>
      </c>
      <c r="E271">
        <v>150000</v>
      </c>
      <c r="F271" t="s">
        <v>29</v>
      </c>
      <c r="G271">
        <f t="shared" si="25"/>
        <v>0</v>
      </c>
      <c r="H271" t="s">
        <v>15</v>
      </c>
      <c r="I271">
        <f t="shared" si="26"/>
        <v>1</v>
      </c>
      <c r="J271" t="s">
        <v>23</v>
      </c>
      <c r="K271" t="s">
        <v>455</v>
      </c>
      <c r="L271">
        <f t="shared" si="27"/>
        <v>14.8</v>
      </c>
      <c r="M271" t="s">
        <v>653</v>
      </c>
      <c r="N271">
        <f t="shared" si="28"/>
        <v>2499</v>
      </c>
      <c r="O271" t="s">
        <v>129</v>
      </c>
      <c r="P271">
        <f t="shared" si="29"/>
        <v>80</v>
      </c>
      <c r="Q271">
        <v>10</v>
      </c>
    </row>
    <row r="272" spans="1:18" x14ac:dyDescent="0.3">
      <c r="A272" t="s">
        <v>654</v>
      </c>
      <c r="B272" t="s">
        <v>54</v>
      </c>
      <c r="C272">
        <v>2009</v>
      </c>
      <c r="D272">
        <f t="shared" si="24"/>
        <v>11</v>
      </c>
      <c r="E272">
        <v>145278</v>
      </c>
      <c r="F272" t="s">
        <v>29</v>
      </c>
      <c r="G272">
        <f t="shared" si="25"/>
        <v>0</v>
      </c>
      <c r="H272" t="s">
        <v>15</v>
      </c>
      <c r="I272">
        <f t="shared" si="26"/>
        <v>1</v>
      </c>
      <c r="J272" t="s">
        <v>23</v>
      </c>
      <c r="K272" t="s">
        <v>655</v>
      </c>
      <c r="L272">
        <f t="shared" si="27"/>
        <v>11.68</v>
      </c>
      <c r="M272" t="s">
        <v>599</v>
      </c>
      <c r="N272">
        <f t="shared" si="28"/>
        <v>2498</v>
      </c>
      <c r="O272" t="s">
        <v>656</v>
      </c>
      <c r="P272">
        <f t="shared" si="29"/>
        <v>112</v>
      </c>
      <c r="Q272">
        <v>8</v>
      </c>
    </row>
    <row r="273" spans="1:18" x14ac:dyDescent="0.3">
      <c r="A273" t="s">
        <v>657</v>
      </c>
      <c r="B273" t="s">
        <v>72</v>
      </c>
      <c r="C273">
        <v>2015</v>
      </c>
      <c r="D273">
        <f t="shared" si="24"/>
        <v>5</v>
      </c>
      <c r="E273">
        <v>62083</v>
      </c>
      <c r="F273" t="s">
        <v>29</v>
      </c>
      <c r="G273">
        <f t="shared" si="25"/>
        <v>0</v>
      </c>
      <c r="H273" t="s">
        <v>15</v>
      </c>
      <c r="I273">
        <f t="shared" si="26"/>
        <v>1</v>
      </c>
      <c r="J273" t="s">
        <v>16</v>
      </c>
      <c r="K273" t="s">
        <v>658</v>
      </c>
      <c r="L273">
        <f t="shared" si="27"/>
        <v>21.19</v>
      </c>
      <c r="M273" t="s">
        <v>213</v>
      </c>
      <c r="N273">
        <f t="shared" si="28"/>
        <v>1396</v>
      </c>
      <c r="O273" t="s">
        <v>299</v>
      </c>
      <c r="P273">
        <f t="shared" si="29"/>
        <v>88.76</v>
      </c>
      <c r="Q273">
        <v>5</v>
      </c>
      <c r="R273" t="s">
        <v>449</v>
      </c>
    </row>
    <row r="274" spans="1:18" x14ac:dyDescent="0.3">
      <c r="A274" t="s">
        <v>416</v>
      </c>
      <c r="B274" t="s">
        <v>48</v>
      </c>
      <c r="C274">
        <v>2010</v>
      </c>
      <c r="D274">
        <f t="shared" si="24"/>
        <v>10</v>
      </c>
      <c r="E274">
        <v>61696</v>
      </c>
      <c r="F274" t="s">
        <v>22</v>
      </c>
      <c r="G274">
        <f t="shared" si="25"/>
        <v>1</v>
      </c>
      <c r="H274" t="s">
        <v>15</v>
      </c>
      <c r="I274">
        <f t="shared" si="26"/>
        <v>1</v>
      </c>
      <c r="J274" t="s">
        <v>16</v>
      </c>
      <c r="K274" t="s">
        <v>417</v>
      </c>
      <c r="L274">
        <f t="shared" si="27"/>
        <v>13.5</v>
      </c>
      <c r="M274" t="s">
        <v>113</v>
      </c>
      <c r="N274">
        <f t="shared" si="28"/>
        <v>1799</v>
      </c>
      <c r="O274" t="s">
        <v>418</v>
      </c>
      <c r="P274">
        <f t="shared" si="29"/>
        <v>130</v>
      </c>
      <c r="Q274">
        <v>5</v>
      </c>
    </row>
    <row r="275" spans="1:18" x14ac:dyDescent="0.3">
      <c r="A275" t="s">
        <v>447</v>
      </c>
      <c r="B275" t="s">
        <v>165</v>
      </c>
      <c r="C275">
        <v>2017</v>
      </c>
      <c r="D275">
        <f t="shared" si="24"/>
        <v>3</v>
      </c>
      <c r="E275">
        <v>28000</v>
      </c>
      <c r="F275" t="s">
        <v>29</v>
      </c>
      <c r="G275">
        <f t="shared" si="25"/>
        <v>0</v>
      </c>
      <c r="H275" t="s">
        <v>15</v>
      </c>
      <c r="I275">
        <f t="shared" si="26"/>
        <v>1</v>
      </c>
      <c r="J275" t="s">
        <v>16</v>
      </c>
      <c r="K275" t="s">
        <v>230</v>
      </c>
      <c r="L275">
        <f t="shared" si="27"/>
        <v>23</v>
      </c>
      <c r="M275" t="s">
        <v>123</v>
      </c>
      <c r="N275">
        <f t="shared" si="28"/>
        <v>1498</v>
      </c>
      <c r="O275" t="s">
        <v>448</v>
      </c>
      <c r="P275">
        <f t="shared" si="29"/>
        <v>98.96</v>
      </c>
      <c r="Q275">
        <v>5</v>
      </c>
      <c r="R275" t="s">
        <v>659</v>
      </c>
    </row>
    <row r="276" spans="1:18" x14ac:dyDescent="0.3">
      <c r="A276" t="s">
        <v>660</v>
      </c>
      <c r="B276" t="s">
        <v>21</v>
      </c>
      <c r="C276">
        <v>2013</v>
      </c>
      <c r="D276">
        <f t="shared" si="24"/>
        <v>7</v>
      </c>
      <c r="E276">
        <v>50142</v>
      </c>
      <c r="F276" t="s">
        <v>29</v>
      </c>
      <c r="G276">
        <f t="shared" si="25"/>
        <v>0</v>
      </c>
      <c r="H276" t="s">
        <v>49</v>
      </c>
      <c r="I276">
        <f t="shared" si="26"/>
        <v>0</v>
      </c>
      <c r="J276" t="s">
        <v>16</v>
      </c>
      <c r="K276" t="s">
        <v>151</v>
      </c>
      <c r="L276">
        <f t="shared" si="27"/>
        <v>14.84</v>
      </c>
      <c r="M276" t="s">
        <v>185</v>
      </c>
      <c r="N276">
        <f t="shared" si="28"/>
        <v>2143</v>
      </c>
      <c r="O276" t="s">
        <v>661</v>
      </c>
      <c r="P276">
        <f t="shared" si="29"/>
        <v>170</v>
      </c>
      <c r="Q276">
        <v>5</v>
      </c>
    </row>
    <row r="277" spans="1:18" x14ac:dyDescent="0.3">
      <c r="A277" t="s">
        <v>662</v>
      </c>
      <c r="B277" t="s">
        <v>28</v>
      </c>
      <c r="C277">
        <v>2014</v>
      </c>
      <c r="D277">
        <f t="shared" si="24"/>
        <v>6</v>
      </c>
      <c r="E277">
        <v>45000</v>
      </c>
      <c r="F277" t="s">
        <v>22</v>
      </c>
      <c r="G277">
        <f t="shared" si="25"/>
        <v>1</v>
      </c>
      <c r="H277" t="s">
        <v>49</v>
      </c>
      <c r="I277">
        <f t="shared" si="26"/>
        <v>0</v>
      </c>
      <c r="J277" t="s">
        <v>16</v>
      </c>
      <c r="K277" t="s">
        <v>663</v>
      </c>
      <c r="L277">
        <f t="shared" si="27"/>
        <v>13.7</v>
      </c>
      <c r="M277" t="s">
        <v>220</v>
      </c>
      <c r="N277">
        <f t="shared" si="28"/>
        <v>1798</v>
      </c>
      <c r="O277" t="s">
        <v>664</v>
      </c>
      <c r="P277">
        <f t="shared" si="29"/>
        <v>157.75</v>
      </c>
      <c r="Q277">
        <v>5</v>
      </c>
    </row>
    <row r="278" spans="1:18" x14ac:dyDescent="0.3">
      <c r="A278" t="s">
        <v>665</v>
      </c>
      <c r="B278" t="s">
        <v>48</v>
      </c>
      <c r="C278">
        <v>2014</v>
      </c>
      <c r="D278">
        <f t="shared" si="24"/>
        <v>6</v>
      </c>
      <c r="E278">
        <v>97513</v>
      </c>
      <c r="F278" t="s">
        <v>29</v>
      </c>
      <c r="G278">
        <f t="shared" si="25"/>
        <v>0</v>
      </c>
      <c r="H278" t="s">
        <v>15</v>
      </c>
      <c r="I278">
        <f t="shared" si="26"/>
        <v>1</v>
      </c>
      <c r="J278" t="s">
        <v>16</v>
      </c>
      <c r="K278" t="s">
        <v>666</v>
      </c>
      <c r="L278">
        <f t="shared" si="27"/>
        <v>21.14</v>
      </c>
      <c r="M278" t="s">
        <v>123</v>
      </c>
      <c r="N278">
        <f t="shared" si="28"/>
        <v>1498</v>
      </c>
      <c r="O278" t="s">
        <v>127</v>
      </c>
      <c r="P278">
        <f t="shared" si="29"/>
        <v>103.52</v>
      </c>
      <c r="Q278">
        <v>5</v>
      </c>
    </row>
    <row r="279" spans="1:18" x14ac:dyDescent="0.3">
      <c r="A279" t="s">
        <v>667</v>
      </c>
      <c r="B279" t="s">
        <v>28</v>
      </c>
      <c r="C279">
        <v>2011</v>
      </c>
      <c r="D279">
        <f t="shared" si="24"/>
        <v>9</v>
      </c>
      <c r="E279">
        <v>55000</v>
      </c>
      <c r="F279" t="s">
        <v>22</v>
      </c>
      <c r="G279">
        <f t="shared" si="25"/>
        <v>1</v>
      </c>
      <c r="H279" t="s">
        <v>49</v>
      </c>
      <c r="I279">
        <f t="shared" si="26"/>
        <v>0</v>
      </c>
      <c r="J279" t="s">
        <v>23</v>
      </c>
      <c r="K279" t="s">
        <v>668</v>
      </c>
      <c r="L279">
        <f t="shared" si="27"/>
        <v>12.3</v>
      </c>
      <c r="M279" t="s">
        <v>669</v>
      </c>
      <c r="N279">
        <f t="shared" si="28"/>
        <v>1796</v>
      </c>
      <c r="O279" t="s">
        <v>670</v>
      </c>
      <c r="P279">
        <f t="shared" si="29"/>
        <v>185</v>
      </c>
      <c r="Q279">
        <v>5</v>
      </c>
    </row>
    <row r="280" spans="1:18" x14ac:dyDescent="0.3">
      <c r="A280" t="s">
        <v>671</v>
      </c>
      <c r="B280" t="s">
        <v>35</v>
      </c>
      <c r="C280">
        <v>2004</v>
      </c>
      <c r="D280">
        <f t="shared" si="24"/>
        <v>16</v>
      </c>
      <c r="E280">
        <v>82000</v>
      </c>
      <c r="F280" t="s">
        <v>22</v>
      </c>
      <c r="G280">
        <f t="shared" si="25"/>
        <v>1</v>
      </c>
      <c r="H280" t="s">
        <v>15</v>
      </c>
      <c r="I280">
        <f t="shared" si="26"/>
        <v>1</v>
      </c>
      <c r="J280" t="s">
        <v>23</v>
      </c>
      <c r="K280" t="s">
        <v>672</v>
      </c>
      <c r="L280">
        <f t="shared" si="27"/>
        <v>16.100000000000001</v>
      </c>
      <c r="M280" t="s">
        <v>25</v>
      </c>
      <c r="N280">
        <f t="shared" si="28"/>
        <v>796</v>
      </c>
      <c r="O280" t="s">
        <v>673</v>
      </c>
      <c r="P280">
        <f t="shared" si="29"/>
        <v>37</v>
      </c>
      <c r="Q280">
        <v>4</v>
      </c>
    </row>
    <row r="281" spans="1:18" x14ac:dyDescent="0.3">
      <c r="A281" t="s">
        <v>674</v>
      </c>
      <c r="B281" t="s">
        <v>13</v>
      </c>
      <c r="C281">
        <v>2013</v>
      </c>
      <c r="D281">
        <f t="shared" si="24"/>
        <v>7</v>
      </c>
      <c r="E281">
        <v>71501</v>
      </c>
      <c r="F281" t="s">
        <v>29</v>
      </c>
      <c r="G281">
        <f t="shared" si="25"/>
        <v>0</v>
      </c>
      <c r="H281" t="s">
        <v>15</v>
      </c>
      <c r="I281">
        <f t="shared" si="26"/>
        <v>1</v>
      </c>
      <c r="J281" t="s">
        <v>16</v>
      </c>
      <c r="K281" t="s">
        <v>675</v>
      </c>
      <c r="L281">
        <f t="shared" si="27"/>
        <v>22.9</v>
      </c>
      <c r="M281" t="s">
        <v>79</v>
      </c>
      <c r="N281">
        <f t="shared" si="28"/>
        <v>1248</v>
      </c>
      <c r="O281" t="s">
        <v>147</v>
      </c>
      <c r="P281">
        <f t="shared" si="29"/>
        <v>74</v>
      </c>
      <c r="Q281">
        <v>5</v>
      </c>
    </row>
    <row r="282" spans="1:18" x14ac:dyDescent="0.3">
      <c r="A282" t="s">
        <v>676</v>
      </c>
      <c r="B282" t="s">
        <v>35</v>
      </c>
      <c r="C282">
        <v>2017</v>
      </c>
      <c r="D282">
        <f t="shared" si="24"/>
        <v>3</v>
      </c>
      <c r="E282">
        <v>23000</v>
      </c>
      <c r="F282" t="s">
        <v>29</v>
      </c>
      <c r="G282">
        <f t="shared" si="25"/>
        <v>0</v>
      </c>
      <c r="H282" t="s">
        <v>15</v>
      </c>
      <c r="I282">
        <f t="shared" si="26"/>
        <v>1</v>
      </c>
      <c r="J282" t="s">
        <v>16</v>
      </c>
      <c r="K282" t="s">
        <v>364</v>
      </c>
      <c r="L282">
        <f t="shared" si="27"/>
        <v>21.9</v>
      </c>
      <c r="M282" t="s">
        <v>123</v>
      </c>
      <c r="N282">
        <f t="shared" si="28"/>
        <v>1498</v>
      </c>
      <c r="O282" t="s">
        <v>124</v>
      </c>
      <c r="P282">
        <f t="shared" si="29"/>
        <v>98.6</v>
      </c>
      <c r="Q282">
        <v>7</v>
      </c>
      <c r="R282" t="s">
        <v>639</v>
      </c>
    </row>
    <row r="283" spans="1:18" x14ac:dyDescent="0.3">
      <c r="A283" t="s">
        <v>677</v>
      </c>
      <c r="B283" t="s">
        <v>96</v>
      </c>
      <c r="C283">
        <v>2015</v>
      </c>
      <c r="D283">
        <f t="shared" si="24"/>
        <v>5</v>
      </c>
      <c r="E283">
        <v>66095</v>
      </c>
      <c r="F283" t="s">
        <v>29</v>
      </c>
      <c r="G283">
        <f t="shared" si="25"/>
        <v>0</v>
      </c>
      <c r="H283" t="s">
        <v>49</v>
      </c>
      <c r="I283">
        <f t="shared" si="26"/>
        <v>0</v>
      </c>
      <c r="J283" t="s">
        <v>16</v>
      </c>
      <c r="K283" t="s">
        <v>549</v>
      </c>
      <c r="L283">
        <f t="shared" si="27"/>
        <v>17.68</v>
      </c>
      <c r="M283" t="s">
        <v>66</v>
      </c>
      <c r="N283">
        <f t="shared" si="28"/>
        <v>1968</v>
      </c>
      <c r="O283" t="s">
        <v>169</v>
      </c>
      <c r="P283">
        <f t="shared" si="29"/>
        <v>174.33</v>
      </c>
      <c r="Q283">
        <v>5</v>
      </c>
    </row>
    <row r="284" spans="1:18" x14ac:dyDescent="0.3">
      <c r="A284" t="s">
        <v>678</v>
      </c>
      <c r="B284" t="s">
        <v>28</v>
      </c>
      <c r="C284">
        <v>2014</v>
      </c>
      <c r="D284">
        <f t="shared" si="24"/>
        <v>6</v>
      </c>
      <c r="E284">
        <v>49500</v>
      </c>
      <c r="F284" t="s">
        <v>29</v>
      </c>
      <c r="G284">
        <f t="shared" si="25"/>
        <v>0</v>
      </c>
      <c r="H284" t="s">
        <v>15</v>
      </c>
      <c r="I284">
        <f t="shared" si="26"/>
        <v>1</v>
      </c>
      <c r="J284" t="s">
        <v>16</v>
      </c>
      <c r="K284" t="s">
        <v>679</v>
      </c>
      <c r="L284">
        <f t="shared" si="27"/>
        <v>11.5</v>
      </c>
      <c r="M284" t="s">
        <v>51</v>
      </c>
      <c r="N284">
        <f t="shared" si="28"/>
        <v>2982</v>
      </c>
      <c r="O284" t="s">
        <v>680</v>
      </c>
      <c r="P284">
        <f t="shared" si="29"/>
        <v>171</v>
      </c>
      <c r="Q284">
        <v>7</v>
      </c>
    </row>
    <row r="285" spans="1:18" x14ac:dyDescent="0.3">
      <c r="A285" t="s">
        <v>681</v>
      </c>
      <c r="B285" t="s">
        <v>72</v>
      </c>
      <c r="C285">
        <v>2009</v>
      </c>
      <c r="D285">
        <f t="shared" si="24"/>
        <v>11</v>
      </c>
      <c r="E285">
        <v>90000</v>
      </c>
      <c r="F285" t="s">
        <v>22</v>
      </c>
      <c r="G285">
        <f t="shared" si="25"/>
        <v>1</v>
      </c>
      <c r="H285" t="s">
        <v>15</v>
      </c>
      <c r="I285">
        <f t="shared" si="26"/>
        <v>1</v>
      </c>
      <c r="J285" t="s">
        <v>16</v>
      </c>
      <c r="K285" t="s">
        <v>74</v>
      </c>
      <c r="L285">
        <f t="shared" si="27"/>
        <v>13.4</v>
      </c>
      <c r="M285" t="s">
        <v>682</v>
      </c>
      <c r="N285">
        <f t="shared" si="28"/>
        <v>2362</v>
      </c>
      <c r="O285" t="s">
        <v>683</v>
      </c>
      <c r="P285">
        <f t="shared" si="29"/>
        <v>164.7</v>
      </c>
      <c r="Q285">
        <v>5</v>
      </c>
    </row>
    <row r="286" spans="1:18" x14ac:dyDescent="0.3">
      <c r="A286" t="s">
        <v>684</v>
      </c>
      <c r="B286" t="s">
        <v>28</v>
      </c>
      <c r="C286">
        <v>2017</v>
      </c>
      <c r="D286">
        <f t="shared" si="24"/>
        <v>3</v>
      </c>
      <c r="E286">
        <v>25384</v>
      </c>
      <c r="F286" t="s">
        <v>22</v>
      </c>
      <c r="G286">
        <f t="shared" si="25"/>
        <v>1</v>
      </c>
      <c r="H286" t="s">
        <v>15</v>
      </c>
      <c r="I286">
        <f t="shared" si="26"/>
        <v>1</v>
      </c>
      <c r="J286" t="s">
        <v>16</v>
      </c>
      <c r="K286" t="s">
        <v>389</v>
      </c>
      <c r="L286">
        <f t="shared" si="27"/>
        <v>20.89</v>
      </c>
      <c r="M286" t="s">
        <v>41</v>
      </c>
      <c r="N286">
        <f t="shared" si="28"/>
        <v>1197</v>
      </c>
      <c r="O286" t="s">
        <v>98</v>
      </c>
      <c r="P286">
        <f t="shared" si="29"/>
        <v>81.8</v>
      </c>
      <c r="Q286">
        <v>5</v>
      </c>
      <c r="R286" t="s">
        <v>272</v>
      </c>
    </row>
    <row r="287" spans="1:18" x14ac:dyDescent="0.3">
      <c r="A287" t="s">
        <v>685</v>
      </c>
      <c r="B287" t="s">
        <v>13</v>
      </c>
      <c r="C287">
        <v>2016</v>
      </c>
      <c r="D287">
        <f t="shared" si="24"/>
        <v>4</v>
      </c>
      <c r="E287">
        <v>27529</v>
      </c>
      <c r="F287" t="s">
        <v>22</v>
      </c>
      <c r="G287">
        <f t="shared" si="25"/>
        <v>1</v>
      </c>
      <c r="H287" t="s">
        <v>15</v>
      </c>
      <c r="I287">
        <f t="shared" si="26"/>
        <v>1</v>
      </c>
      <c r="J287" t="s">
        <v>23</v>
      </c>
      <c r="K287" t="s">
        <v>203</v>
      </c>
      <c r="L287">
        <f t="shared" si="27"/>
        <v>17.010000000000002</v>
      </c>
      <c r="M287" t="s">
        <v>155</v>
      </c>
      <c r="N287">
        <f t="shared" si="28"/>
        <v>1591</v>
      </c>
      <c r="O287" t="s">
        <v>156</v>
      </c>
      <c r="P287">
        <f t="shared" si="29"/>
        <v>121.3</v>
      </c>
      <c r="Q287">
        <v>5</v>
      </c>
    </row>
    <row r="288" spans="1:18" x14ac:dyDescent="0.3">
      <c r="A288" t="s">
        <v>686</v>
      </c>
      <c r="B288" t="s">
        <v>96</v>
      </c>
      <c r="C288">
        <v>2012</v>
      </c>
      <c r="D288">
        <f t="shared" si="24"/>
        <v>8</v>
      </c>
      <c r="E288">
        <v>69297</v>
      </c>
      <c r="F288" t="s">
        <v>22</v>
      </c>
      <c r="G288">
        <f t="shared" si="25"/>
        <v>1</v>
      </c>
      <c r="H288" t="s">
        <v>15</v>
      </c>
      <c r="I288">
        <f t="shared" si="26"/>
        <v>1</v>
      </c>
      <c r="J288" t="s">
        <v>16</v>
      </c>
      <c r="K288" t="s">
        <v>545</v>
      </c>
      <c r="L288">
        <f t="shared" si="27"/>
        <v>16.8</v>
      </c>
      <c r="M288" t="s">
        <v>60</v>
      </c>
      <c r="N288">
        <f t="shared" si="28"/>
        <v>1497</v>
      </c>
      <c r="O288" t="s">
        <v>687</v>
      </c>
      <c r="P288">
        <f t="shared" si="29"/>
        <v>116.3</v>
      </c>
      <c r="Q288">
        <v>5</v>
      </c>
    </row>
    <row r="289" spans="1:18" x14ac:dyDescent="0.3">
      <c r="A289" t="s">
        <v>688</v>
      </c>
      <c r="B289" t="s">
        <v>35</v>
      </c>
      <c r="C289">
        <v>2009</v>
      </c>
      <c r="D289">
        <f t="shared" si="24"/>
        <v>11</v>
      </c>
      <c r="E289">
        <v>66000</v>
      </c>
      <c r="F289" t="s">
        <v>22</v>
      </c>
      <c r="G289">
        <f t="shared" si="25"/>
        <v>1</v>
      </c>
      <c r="H289" t="s">
        <v>15</v>
      </c>
      <c r="I289">
        <f t="shared" si="26"/>
        <v>1</v>
      </c>
      <c r="J289" t="s">
        <v>16</v>
      </c>
      <c r="K289" t="s">
        <v>59</v>
      </c>
      <c r="L289">
        <f t="shared" si="27"/>
        <v>17</v>
      </c>
      <c r="M289" t="s">
        <v>60</v>
      </c>
      <c r="N289">
        <f t="shared" si="28"/>
        <v>1497</v>
      </c>
      <c r="O289" t="s">
        <v>61</v>
      </c>
      <c r="P289">
        <f t="shared" si="29"/>
        <v>118</v>
      </c>
      <c r="Q289">
        <v>5</v>
      </c>
    </row>
    <row r="290" spans="1:18" x14ac:dyDescent="0.3">
      <c r="A290" t="s">
        <v>689</v>
      </c>
      <c r="B290" t="s">
        <v>35</v>
      </c>
      <c r="C290">
        <v>2012</v>
      </c>
      <c r="D290">
        <f t="shared" si="24"/>
        <v>8</v>
      </c>
      <c r="E290">
        <v>20000</v>
      </c>
      <c r="F290" t="s">
        <v>29</v>
      </c>
      <c r="G290">
        <f t="shared" si="25"/>
        <v>0</v>
      </c>
      <c r="H290" t="s">
        <v>15</v>
      </c>
      <c r="I290">
        <f t="shared" si="26"/>
        <v>1</v>
      </c>
      <c r="J290" t="s">
        <v>16</v>
      </c>
      <c r="K290" t="s">
        <v>690</v>
      </c>
      <c r="L290">
        <f t="shared" si="27"/>
        <v>21.03</v>
      </c>
      <c r="M290" t="s">
        <v>266</v>
      </c>
      <c r="N290">
        <f t="shared" si="28"/>
        <v>1461</v>
      </c>
      <c r="O290" t="s">
        <v>691</v>
      </c>
      <c r="P290">
        <f t="shared" si="29"/>
        <v>65</v>
      </c>
      <c r="Q290">
        <v>5</v>
      </c>
      <c r="R290" t="s">
        <v>692</v>
      </c>
    </row>
    <row r="291" spans="1:18" x14ac:dyDescent="0.3">
      <c r="A291" t="s">
        <v>460</v>
      </c>
      <c r="B291" t="s">
        <v>72</v>
      </c>
      <c r="C291">
        <v>2015</v>
      </c>
      <c r="D291">
        <f t="shared" si="24"/>
        <v>5</v>
      </c>
      <c r="E291">
        <v>67000</v>
      </c>
      <c r="F291" t="s">
        <v>29</v>
      </c>
      <c r="G291">
        <f t="shared" si="25"/>
        <v>0</v>
      </c>
      <c r="H291" t="s">
        <v>49</v>
      </c>
      <c r="I291">
        <f t="shared" si="26"/>
        <v>0</v>
      </c>
      <c r="J291" t="s">
        <v>16</v>
      </c>
      <c r="K291" t="s">
        <v>461</v>
      </c>
      <c r="L291">
        <f t="shared" si="27"/>
        <v>11.3</v>
      </c>
      <c r="M291" t="s">
        <v>380</v>
      </c>
      <c r="N291">
        <f t="shared" si="28"/>
        <v>2987</v>
      </c>
      <c r="O291" t="s">
        <v>462</v>
      </c>
      <c r="P291">
        <f t="shared" si="29"/>
        <v>254.8</v>
      </c>
      <c r="Q291">
        <v>7</v>
      </c>
    </row>
    <row r="292" spans="1:18" x14ac:dyDescent="0.3">
      <c r="A292" t="s">
        <v>693</v>
      </c>
      <c r="B292" t="s">
        <v>21</v>
      </c>
      <c r="C292">
        <v>2015</v>
      </c>
      <c r="D292">
        <f t="shared" si="24"/>
        <v>5</v>
      </c>
      <c r="E292">
        <v>36933</v>
      </c>
      <c r="F292" t="s">
        <v>22</v>
      </c>
      <c r="G292">
        <f t="shared" si="25"/>
        <v>1</v>
      </c>
      <c r="H292" t="s">
        <v>15</v>
      </c>
      <c r="I292">
        <f t="shared" si="26"/>
        <v>1</v>
      </c>
      <c r="J292" t="s">
        <v>16</v>
      </c>
      <c r="K292" t="s">
        <v>55</v>
      </c>
      <c r="L292">
        <f t="shared" si="27"/>
        <v>21.1</v>
      </c>
      <c r="M292" t="s">
        <v>56</v>
      </c>
      <c r="N292">
        <f t="shared" si="28"/>
        <v>814</v>
      </c>
      <c r="O292" t="s">
        <v>57</v>
      </c>
      <c r="P292">
        <f t="shared" si="29"/>
        <v>55.2</v>
      </c>
      <c r="Q292">
        <v>5</v>
      </c>
    </row>
    <row r="293" spans="1:18" x14ac:dyDescent="0.3">
      <c r="A293" t="s">
        <v>694</v>
      </c>
      <c r="B293" t="s">
        <v>28</v>
      </c>
      <c r="C293">
        <v>2007</v>
      </c>
      <c r="D293">
        <f t="shared" si="24"/>
        <v>13</v>
      </c>
      <c r="E293">
        <v>194000</v>
      </c>
      <c r="F293" t="s">
        <v>29</v>
      </c>
      <c r="G293">
        <f t="shared" si="25"/>
        <v>0</v>
      </c>
      <c r="H293" t="s">
        <v>15</v>
      </c>
      <c r="I293">
        <f t="shared" si="26"/>
        <v>1</v>
      </c>
      <c r="J293" t="s">
        <v>16</v>
      </c>
      <c r="K293" t="s">
        <v>188</v>
      </c>
      <c r="L293">
        <f t="shared" si="27"/>
        <v>12.99</v>
      </c>
      <c r="M293" t="s">
        <v>158</v>
      </c>
      <c r="N293">
        <f t="shared" si="28"/>
        <v>2494</v>
      </c>
      <c r="O293" t="s">
        <v>189</v>
      </c>
      <c r="P293">
        <f t="shared" si="29"/>
        <v>100.6</v>
      </c>
      <c r="Q293">
        <v>8</v>
      </c>
    </row>
    <row r="294" spans="1:18" x14ac:dyDescent="0.3">
      <c r="A294" t="s">
        <v>695</v>
      </c>
      <c r="B294" t="s">
        <v>145</v>
      </c>
      <c r="C294">
        <v>2013</v>
      </c>
      <c r="D294">
        <f t="shared" si="24"/>
        <v>7</v>
      </c>
      <c r="E294">
        <v>42200</v>
      </c>
      <c r="F294" t="s">
        <v>29</v>
      </c>
      <c r="G294">
        <f t="shared" si="25"/>
        <v>0</v>
      </c>
      <c r="H294" t="s">
        <v>15</v>
      </c>
      <c r="I294">
        <f t="shared" si="26"/>
        <v>1</v>
      </c>
      <c r="J294" t="s">
        <v>16</v>
      </c>
      <c r="K294" t="s">
        <v>696</v>
      </c>
      <c r="L294">
        <f t="shared" si="27"/>
        <v>20.77</v>
      </c>
      <c r="M294" t="s">
        <v>79</v>
      </c>
      <c r="N294">
        <f t="shared" si="28"/>
        <v>1248</v>
      </c>
      <c r="O294" t="s">
        <v>299</v>
      </c>
      <c r="P294">
        <f t="shared" si="29"/>
        <v>88.76</v>
      </c>
      <c r="Q294">
        <v>7</v>
      </c>
    </row>
    <row r="295" spans="1:18" x14ac:dyDescent="0.3">
      <c r="A295" t="s">
        <v>697</v>
      </c>
      <c r="B295" t="s">
        <v>21</v>
      </c>
      <c r="C295">
        <v>2015</v>
      </c>
      <c r="D295">
        <f t="shared" si="24"/>
        <v>5</v>
      </c>
      <c r="E295">
        <v>53093</v>
      </c>
      <c r="F295" t="s">
        <v>29</v>
      </c>
      <c r="G295">
        <f t="shared" si="25"/>
        <v>0</v>
      </c>
      <c r="H295" t="s">
        <v>49</v>
      </c>
      <c r="I295">
        <f t="shared" si="26"/>
        <v>0</v>
      </c>
      <c r="J295" t="s">
        <v>23</v>
      </c>
      <c r="K295" t="s">
        <v>698</v>
      </c>
      <c r="L295">
        <f t="shared" si="27"/>
        <v>12.07</v>
      </c>
      <c r="M295" t="s">
        <v>506</v>
      </c>
      <c r="N295">
        <f t="shared" si="28"/>
        <v>2967</v>
      </c>
      <c r="O295" t="s">
        <v>699</v>
      </c>
      <c r="P295">
        <f t="shared" si="29"/>
        <v>241.4</v>
      </c>
      <c r="Q295">
        <v>7</v>
      </c>
    </row>
    <row r="296" spans="1:18" x14ac:dyDescent="0.3">
      <c r="A296" t="s">
        <v>688</v>
      </c>
      <c r="B296" t="s">
        <v>48</v>
      </c>
      <c r="C296">
        <v>2012</v>
      </c>
      <c r="D296">
        <f t="shared" si="24"/>
        <v>8</v>
      </c>
      <c r="E296">
        <v>88000</v>
      </c>
      <c r="F296" t="s">
        <v>22</v>
      </c>
      <c r="G296">
        <f t="shared" si="25"/>
        <v>1</v>
      </c>
      <c r="H296" t="s">
        <v>15</v>
      </c>
      <c r="I296">
        <f t="shared" si="26"/>
        <v>1</v>
      </c>
      <c r="J296" t="s">
        <v>73</v>
      </c>
      <c r="K296" t="s">
        <v>59</v>
      </c>
      <c r="L296">
        <f t="shared" si="27"/>
        <v>17</v>
      </c>
      <c r="M296" t="s">
        <v>60</v>
      </c>
      <c r="N296">
        <f t="shared" si="28"/>
        <v>1497</v>
      </c>
      <c r="O296" t="s">
        <v>61</v>
      </c>
      <c r="P296">
        <f t="shared" si="29"/>
        <v>118</v>
      </c>
      <c r="Q296">
        <v>5</v>
      </c>
    </row>
    <row r="297" spans="1:18" x14ac:dyDescent="0.3">
      <c r="A297" t="s">
        <v>700</v>
      </c>
      <c r="B297" t="s">
        <v>96</v>
      </c>
      <c r="C297">
        <v>2017</v>
      </c>
      <c r="D297">
        <f t="shared" si="24"/>
        <v>3</v>
      </c>
      <c r="E297">
        <v>42954</v>
      </c>
      <c r="F297" t="s">
        <v>22</v>
      </c>
      <c r="G297">
        <f t="shared" si="25"/>
        <v>1</v>
      </c>
      <c r="H297" t="s">
        <v>15</v>
      </c>
      <c r="I297">
        <f t="shared" si="26"/>
        <v>1</v>
      </c>
      <c r="J297" t="s">
        <v>16</v>
      </c>
      <c r="K297" t="s">
        <v>701</v>
      </c>
      <c r="L297">
        <f t="shared" si="27"/>
        <v>24.07</v>
      </c>
      <c r="M297" t="s">
        <v>18</v>
      </c>
      <c r="N297">
        <f t="shared" si="28"/>
        <v>998</v>
      </c>
      <c r="O297" t="s">
        <v>244</v>
      </c>
      <c r="P297">
        <f t="shared" si="29"/>
        <v>67.099999999999994</v>
      </c>
      <c r="Q297">
        <v>5</v>
      </c>
      <c r="R297" t="s">
        <v>702</v>
      </c>
    </row>
    <row r="298" spans="1:18" x14ac:dyDescent="0.3">
      <c r="A298" t="s">
        <v>703</v>
      </c>
      <c r="B298" t="s">
        <v>72</v>
      </c>
      <c r="C298">
        <v>2015</v>
      </c>
      <c r="D298">
        <f t="shared" si="24"/>
        <v>5</v>
      </c>
      <c r="E298">
        <v>106000</v>
      </c>
      <c r="F298" t="s">
        <v>29</v>
      </c>
      <c r="G298">
        <f t="shared" si="25"/>
        <v>0</v>
      </c>
      <c r="H298" t="s">
        <v>15</v>
      </c>
      <c r="I298">
        <f t="shared" si="26"/>
        <v>1</v>
      </c>
      <c r="J298" t="s">
        <v>16</v>
      </c>
      <c r="K298" t="s">
        <v>704</v>
      </c>
      <c r="L298">
        <f t="shared" si="27"/>
        <v>25</v>
      </c>
      <c r="M298" t="s">
        <v>213</v>
      </c>
      <c r="N298">
        <f t="shared" si="28"/>
        <v>1396</v>
      </c>
      <c r="O298" t="s">
        <v>214</v>
      </c>
      <c r="P298">
        <f t="shared" si="29"/>
        <v>69</v>
      </c>
      <c r="Q298">
        <v>5</v>
      </c>
    </row>
    <row r="299" spans="1:18" x14ac:dyDescent="0.3">
      <c r="A299" t="s">
        <v>274</v>
      </c>
      <c r="B299" t="s">
        <v>96</v>
      </c>
      <c r="C299">
        <v>2015</v>
      </c>
      <c r="D299">
        <f t="shared" si="24"/>
        <v>5</v>
      </c>
      <c r="E299">
        <v>41700</v>
      </c>
      <c r="F299" t="s">
        <v>29</v>
      </c>
      <c r="G299">
        <f t="shared" si="25"/>
        <v>0</v>
      </c>
      <c r="H299" t="s">
        <v>49</v>
      </c>
      <c r="I299">
        <f t="shared" si="26"/>
        <v>0</v>
      </c>
      <c r="J299" t="s">
        <v>16</v>
      </c>
      <c r="K299" t="s">
        <v>275</v>
      </c>
      <c r="L299">
        <f t="shared" si="27"/>
        <v>18.12</v>
      </c>
      <c r="M299" t="s">
        <v>87</v>
      </c>
      <c r="N299">
        <f t="shared" si="28"/>
        <v>1995</v>
      </c>
      <c r="O299" t="s">
        <v>162</v>
      </c>
      <c r="P299">
        <f t="shared" si="29"/>
        <v>190</v>
      </c>
      <c r="Q299">
        <v>5</v>
      </c>
    </row>
    <row r="300" spans="1:18" x14ac:dyDescent="0.3">
      <c r="A300" t="s">
        <v>705</v>
      </c>
      <c r="B300" t="s">
        <v>21</v>
      </c>
      <c r="C300">
        <v>2018</v>
      </c>
      <c r="D300">
        <f t="shared" si="24"/>
        <v>2</v>
      </c>
      <c r="E300">
        <v>34464</v>
      </c>
      <c r="F300" t="s">
        <v>29</v>
      </c>
      <c r="G300">
        <f t="shared" si="25"/>
        <v>0</v>
      </c>
      <c r="H300" t="s">
        <v>49</v>
      </c>
      <c r="I300">
        <f t="shared" si="26"/>
        <v>0</v>
      </c>
      <c r="J300" t="s">
        <v>16</v>
      </c>
      <c r="K300" t="s">
        <v>541</v>
      </c>
      <c r="L300">
        <f t="shared" si="27"/>
        <v>19.27</v>
      </c>
      <c r="M300" t="s">
        <v>185</v>
      </c>
      <c r="N300">
        <f t="shared" si="28"/>
        <v>2143</v>
      </c>
      <c r="O300" t="s">
        <v>661</v>
      </c>
      <c r="P300">
        <f t="shared" si="29"/>
        <v>170</v>
      </c>
      <c r="Q300">
        <v>5</v>
      </c>
    </row>
    <row r="301" spans="1:18" x14ac:dyDescent="0.3">
      <c r="A301" t="s">
        <v>262</v>
      </c>
      <c r="B301" t="s">
        <v>165</v>
      </c>
      <c r="C301">
        <v>2010</v>
      </c>
      <c r="D301">
        <f t="shared" si="24"/>
        <v>10</v>
      </c>
      <c r="E301">
        <v>15000</v>
      </c>
      <c r="F301" t="s">
        <v>22</v>
      </c>
      <c r="G301">
        <f t="shared" si="25"/>
        <v>1</v>
      </c>
      <c r="H301" t="s">
        <v>15</v>
      </c>
      <c r="I301">
        <f t="shared" si="26"/>
        <v>1</v>
      </c>
      <c r="J301" t="s">
        <v>16</v>
      </c>
      <c r="K301" t="s">
        <v>78</v>
      </c>
      <c r="L301">
        <f t="shared" si="27"/>
        <v>17.8</v>
      </c>
      <c r="M301" t="s">
        <v>235</v>
      </c>
      <c r="N301">
        <f t="shared" si="28"/>
        <v>1199</v>
      </c>
      <c r="O301" t="s">
        <v>706</v>
      </c>
      <c r="P301">
        <f t="shared" si="29"/>
        <v>76.8</v>
      </c>
      <c r="Q301">
        <v>5</v>
      </c>
    </row>
    <row r="302" spans="1:18" x14ac:dyDescent="0.3">
      <c r="A302" t="s">
        <v>325</v>
      </c>
      <c r="B302" t="s">
        <v>48</v>
      </c>
      <c r="C302">
        <v>2010</v>
      </c>
      <c r="D302">
        <f t="shared" si="24"/>
        <v>10</v>
      </c>
      <c r="E302">
        <v>70000</v>
      </c>
      <c r="F302" t="s">
        <v>22</v>
      </c>
      <c r="G302">
        <f t="shared" si="25"/>
        <v>1</v>
      </c>
      <c r="H302" t="s">
        <v>15</v>
      </c>
      <c r="I302">
        <f t="shared" si="26"/>
        <v>1</v>
      </c>
      <c r="J302" t="s">
        <v>23</v>
      </c>
      <c r="K302" t="s">
        <v>326</v>
      </c>
      <c r="L302">
        <f t="shared" si="27"/>
        <v>19</v>
      </c>
      <c r="M302" t="s">
        <v>18</v>
      </c>
      <c r="N302">
        <f t="shared" si="28"/>
        <v>998</v>
      </c>
      <c r="O302" t="s">
        <v>244</v>
      </c>
      <c r="P302">
        <f t="shared" si="29"/>
        <v>67.099999999999994</v>
      </c>
      <c r="Q302">
        <v>5</v>
      </c>
    </row>
    <row r="303" spans="1:18" x14ac:dyDescent="0.3">
      <c r="A303" t="s">
        <v>204</v>
      </c>
      <c r="B303" t="s">
        <v>35</v>
      </c>
      <c r="C303">
        <v>2017</v>
      </c>
      <c r="D303">
        <f t="shared" si="24"/>
        <v>3</v>
      </c>
      <c r="E303">
        <v>119256</v>
      </c>
      <c r="F303" t="s">
        <v>29</v>
      </c>
      <c r="G303">
        <f t="shared" si="25"/>
        <v>0</v>
      </c>
      <c r="H303" t="s">
        <v>15</v>
      </c>
      <c r="I303">
        <f t="shared" si="26"/>
        <v>1</v>
      </c>
      <c r="J303" t="s">
        <v>16</v>
      </c>
      <c r="K303" t="s">
        <v>44</v>
      </c>
      <c r="L303">
        <f t="shared" si="27"/>
        <v>16</v>
      </c>
      <c r="M303" t="s">
        <v>45</v>
      </c>
      <c r="N303">
        <f t="shared" si="28"/>
        <v>2179</v>
      </c>
      <c r="O303" t="s">
        <v>46</v>
      </c>
      <c r="P303">
        <f t="shared" si="29"/>
        <v>140</v>
      </c>
      <c r="Q303">
        <v>7</v>
      </c>
    </row>
    <row r="304" spans="1:18" x14ac:dyDescent="0.3">
      <c r="A304" t="s">
        <v>707</v>
      </c>
      <c r="B304" t="s">
        <v>21</v>
      </c>
      <c r="C304">
        <v>2011</v>
      </c>
      <c r="D304">
        <f t="shared" si="24"/>
        <v>9</v>
      </c>
      <c r="E304">
        <v>50036</v>
      </c>
      <c r="F304" t="s">
        <v>22</v>
      </c>
      <c r="G304">
        <f t="shared" si="25"/>
        <v>1</v>
      </c>
      <c r="H304" t="s">
        <v>15</v>
      </c>
      <c r="I304">
        <f t="shared" si="26"/>
        <v>1</v>
      </c>
      <c r="J304" t="s">
        <v>16</v>
      </c>
      <c r="K304" t="s">
        <v>59</v>
      </c>
      <c r="L304">
        <f t="shared" si="27"/>
        <v>17</v>
      </c>
      <c r="M304" t="s">
        <v>60</v>
      </c>
      <c r="N304">
        <f t="shared" si="28"/>
        <v>1497</v>
      </c>
      <c r="O304" t="s">
        <v>61</v>
      </c>
      <c r="P304">
        <f t="shared" si="29"/>
        <v>118</v>
      </c>
      <c r="Q304">
        <v>5</v>
      </c>
    </row>
    <row r="305" spans="1:18" x14ac:dyDescent="0.3">
      <c r="A305" t="s">
        <v>708</v>
      </c>
      <c r="B305" t="s">
        <v>165</v>
      </c>
      <c r="C305">
        <v>2013</v>
      </c>
      <c r="D305">
        <f t="shared" si="24"/>
        <v>7</v>
      </c>
      <c r="E305">
        <v>58000</v>
      </c>
      <c r="F305" t="s">
        <v>29</v>
      </c>
      <c r="G305">
        <f t="shared" si="25"/>
        <v>0</v>
      </c>
      <c r="H305" t="s">
        <v>15</v>
      </c>
      <c r="I305">
        <f t="shared" si="26"/>
        <v>1</v>
      </c>
      <c r="J305" t="s">
        <v>16</v>
      </c>
      <c r="K305" t="s">
        <v>188</v>
      </c>
      <c r="L305">
        <f t="shared" si="27"/>
        <v>12.99</v>
      </c>
      <c r="M305" t="s">
        <v>158</v>
      </c>
      <c r="N305">
        <f t="shared" si="28"/>
        <v>2494</v>
      </c>
      <c r="O305" t="s">
        <v>189</v>
      </c>
      <c r="P305">
        <f t="shared" si="29"/>
        <v>100.6</v>
      </c>
      <c r="Q305">
        <v>7</v>
      </c>
    </row>
    <row r="306" spans="1:18" x14ac:dyDescent="0.3">
      <c r="A306" t="s">
        <v>709</v>
      </c>
      <c r="B306" t="s">
        <v>48</v>
      </c>
      <c r="C306">
        <v>2011</v>
      </c>
      <c r="D306">
        <f t="shared" si="24"/>
        <v>9</v>
      </c>
      <c r="E306">
        <v>75000</v>
      </c>
      <c r="F306" t="s">
        <v>22</v>
      </c>
      <c r="G306">
        <f t="shared" si="25"/>
        <v>1</v>
      </c>
      <c r="H306" t="s">
        <v>15</v>
      </c>
      <c r="I306">
        <f t="shared" si="26"/>
        <v>1</v>
      </c>
      <c r="J306" t="s">
        <v>16</v>
      </c>
      <c r="K306" t="s">
        <v>40</v>
      </c>
      <c r="L306">
        <f t="shared" si="27"/>
        <v>18.5</v>
      </c>
      <c r="M306" t="s">
        <v>41</v>
      </c>
      <c r="N306">
        <f t="shared" si="28"/>
        <v>1197</v>
      </c>
      <c r="O306" t="s">
        <v>129</v>
      </c>
      <c r="P306">
        <f t="shared" si="29"/>
        <v>80</v>
      </c>
      <c r="Q306">
        <v>5</v>
      </c>
    </row>
    <row r="307" spans="1:18" x14ac:dyDescent="0.3">
      <c r="A307" t="s">
        <v>622</v>
      </c>
      <c r="B307" t="s">
        <v>35</v>
      </c>
      <c r="C307">
        <v>2013</v>
      </c>
      <c r="D307">
        <f t="shared" si="24"/>
        <v>7</v>
      </c>
      <c r="E307">
        <v>53313</v>
      </c>
      <c r="F307" t="s">
        <v>22</v>
      </c>
      <c r="G307">
        <f t="shared" si="25"/>
        <v>1</v>
      </c>
      <c r="H307" t="s">
        <v>15</v>
      </c>
      <c r="I307">
        <f t="shared" si="26"/>
        <v>1</v>
      </c>
      <c r="J307" t="s">
        <v>16</v>
      </c>
      <c r="K307" t="s">
        <v>623</v>
      </c>
      <c r="L307">
        <f t="shared" si="27"/>
        <v>20.92</v>
      </c>
      <c r="M307" t="s">
        <v>18</v>
      </c>
      <c r="N307">
        <f t="shared" si="28"/>
        <v>998</v>
      </c>
      <c r="O307" t="s">
        <v>244</v>
      </c>
      <c r="P307">
        <f t="shared" si="29"/>
        <v>67.099999999999994</v>
      </c>
      <c r="Q307">
        <v>5</v>
      </c>
    </row>
    <row r="308" spans="1:18" x14ac:dyDescent="0.3">
      <c r="A308" t="s">
        <v>694</v>
      </c>
      <c r="B308" t="s">
        <v>145</v>
      </c>
      <c r="C308">
        <v>2015</v>
      </c>
      <c r="D308">
        <f t="shared" si="24"/>
        <v>5</v>
      </c>
      <c r="E308">
        <v>73000</v>
      </c>
      <c r="F308" t="s">
        <v>29</v>
      </c>
      <c r="G308">
        <f t="shared" si="25"/>
        <v>0</v>
      </c>
      <c r="H308" t="s">
        <v>15</v>
      </c>
      <c r="I308">
        <f t="shared" si="26"/>
        <v>1</v>
      </c>
      <c r="J308" t="s">
        <v>16</v>
      </c>
      <c r="K308" t="s">
        <v>188</v>
      </c>
      <c r="L308">
        <f t="shared" si="27"/>
        <v>12.99</v>
      </c>
      <c r="M308" t="s">
        <v>158</v>
      </c>
      <c r="N308">
        <f t="shared" si="28"/>
        <v>2494</v>
      </c>
      <c r="O308" t="s">
        <v>189</v>
      </c>
      <c r="P308">
        <f t="shared" si="29"/>
        <v>100.6</v>
      </c>
      <c r="Q308">
        <v>8</v>
      </c>
    </row>
    <row r="309" spans="1:18" x14ac:dyDescent="0.3">
      <c r="A309" t="s">
        <v>264</v>
      </c>
      <c r="B309" t="s">
        <v>96</v>
      </c>
      <c r="C309">
        <v>2013</v>
      </c>
      <c r="D309">
        <f t="shared" si="24"/>
        <v>7</v>
      </c>
      <c r="E309">
        <v>83989</v>
      </c>
      <c r="F309" t="s">
        <v>29</v>
      </c>
      <c r="G309">
        <f t="shared" si="25"/>
        <v>0</v>
      </c>
      <c r="H309" t="s">
        <v>15</v>
      </c>
      <c r="I309">
        <f t="shared" si="26"/>
        <v>1</v>
      </c>
      <c r="J309" t="s">
        <v>16</v>
      </c>
      <c r="K309" t="s">
        <v>265</v>
      </c>
      <c r="L309">
        <f t="shared" si="27"/>
        <v>23.08</v>
      </c>
      <c r="M309" t="s">
        <v>266</v>
      </c>
      <c r="N309">
        <f t="shared" si="28"/>
        <v>1461</v>
      </c>
      <c r="O309" t="s">
        <v>267</v>
      </c>
      <c r="P309">
        <f t="shared" si="29"/>
        <v>63.1</v>
      </c>
      <c r="Q309">
        <v>5</v>
      </c>
    </row>
    <row r="310" spans="1:18" x14ac:dyDescent="0.3">
      <c r="A310" t="s">
        <v>596</v>
      </c>
      <c r="B310" t="s">
        <v>72</v>
      </c>
      <c r="C310">
        <v>2015</v>
      </c>
      <c r="D310">
        <f t="shared" si="24"/>
        <v>5</v>
      </c>
      <c r="E310">
        <v>86247</v>
      </c>
      <c r="F310" t="s">
        <v>29</v>
      </c>
      <c r="G310">
        <f t="shared" si="25"/>
        <v>0</v>
      </c>
      <c r="H310" t="s">
        <v>15</v>
      </c>
      <c r="I310">
        <f t="shared" si="26"/>
        <v>1</v>
      </c>
      <c r="J310" t="s">
        <v>16</v>
      </c>
      <c r="K310" t="s">
        <v>597</v>
      </c>
      <c r="L310">
        <f t="shared" si="27"/>
        <v>19.670000000000002</v>
      </c>
      <c r="M310" t="s">
        <v>286</v>
      </c>
      <c r="N310">
        <f t="shared" si="28"/>
        <v>1582</v>
      </c>
      <c r="O310" t="s">
        <v>567</v>
      </c>
      <c r="P310">
        <f t="shared" si="29"/>
        <v>126.2</v>
      </c>
      <c r="Q310">
        <v>5</v>
      </c>
    </row>
    <row r="311" spans="1:18" x14ac:dyDescent="0.3">
      <c r="A311" t="s">
        <v>694</v>
      </c>
      <c r="B311" t="s">
        <v>28</v>
      </c>
      <c r="C311">
        <v>2016</v>
      </c>
      <c r="D311">
        <f t="shared" si="24"/>
        <v>4</v>
      </c>
      <c r="E311">
        <v>24000</v>
      </c>
      <c r="F311" t="s">
        <v>29</v>
      </c>
      <c r="G311">
        <f t="shared" si="25"/>
        <v>0</v>
      </c>
      <c r="H311" t="s">
        <v>15</v>
      </c>
      <c r="I311">
        <f t="shared" si="26"/>
        <v>1</v>
      </c>
      <c r="J311" t="s">
        <v>16</v>
      </c>
      <c r="K311" t="s">
        <v>188</v>
      </c>
      <c r="L311">
        <f t="shared" si="27"/>
        <v>12.99</v>
      </c>
      <c r="M311" t="s">
        <v>158</v>
      </c>
      <c r="N311">
        <f t="shared" si="28"/>
        <v>2494</v>
      </c>
      <c r="O311" t="s">
        <v>189</v>
      </c>
      <c r="P311">
        <f t="shared" si="29"/>
        <v>100.6</v>
      </c>
      <c r="Q311">
        <v>8</v>
      </c>
    </row>
    <row r="312" spans="1:18" x14ac:dyDescent="0.3">
      <c r="A312" t="s">
        <v>710</v>
      </c>
      <c r="B312" t="s">
        <v>35</v>
      </c>
      <c r="C312">
        <v>2010</v>
      </c>
      <c r="D312">
        <f t="shared" si="24"/>
        <v>10</v>
      </c>
      <c r="E312">
        <v>58000</v>
      </c>
      <c r="F312" t="s">
        <v>29</v>
      </c>
      <c r="G312">
        <f t="shared" si="25"/>
        <v>0</v>
      </c>
      <c r="H312" t="s">
        <v>49</v>
      </c>
      <c r="I312">
        <f t="shared" si="26"/>
        <v>0</v>
      </c>
      <c r="J312" t="s">
        <v>16</v>
      </c>
      <c r="K312" t="s">
        <v>643</v>
      </c>
      <c r="L312">
        <f t="shared" si="27"/>
        <v>14.21</v>
      </c>
      <c r="M312" t="s">
        <v>185</v>
      </c>
      <c r="N312">
        <f t="shared" si="28"/>
        <v>2143</v>
      </c>
      <c r="O312" t="s">
        <v>644</v>
      </c>
      <c r="P312">
        <f t="shared" si="29"/>
        <v>203</v>
      </c>
      <c r="Q312">
        <v>5</v>
      </c>
    </row>
    <row r="313" spans="1:18" x14ac:dyDescent="0.3">
      <c r="A313" t="s">
        <v>301</v>
      </c>
      <c r="B313" t="s">
        <v>145</v>
      </c>
      <c r="C313">
        <v>2015</v>
      </c>
      <c r="D313">
        <f t="shared" si="24"/>
        <v>5</v>
      </c>
      <c r="E313">
        <v>33000</v>
      </c>
      <c r="F313" t="s">
        <v>22</v>
      </c>
      <c r="G313">
        <f t="shared" si="25"/>
        <v>1</v>
      </c>
      <c r="H313" t="s">
        <v>15</v>
      </c>
      <c r="I313">
        <f t="shared" si="26"/>
        <v>1</v>
      </c>
      <c r="J313" t="s">
        <v>16</v>
      </c>
      <c r="K313" t="s">
        <v>224</v>
      </c>
      <c r="L313">
        <f t="shared" si="27"/>
        <v>18.600000000000001</v>
      </c>
      <c r="M313" t="s">
        <v>41</v>
      </c>
      <c r="N313">
        <f t="shared" si="28"/>
        <v>1197</v>
      </c>
      <c r="O313" t="s">
        <v>225</v>
      </c>
      <c r="P313">
        <f t="shared" si="29"/>
        <v>81.83</v>
      </c>
      <c r="Q313">
        <v>5</v>
      </c>
    </row>
    <row r="314" spans="1:18" x14ac:dyDescent="0.3">
      <c r="A314" t="s">
        <v>711</v>
      </c>
      <c r="B314" t="s">
        <v>35</v>
      </c>
      <c r="C314">
        <v>2005</v>
      </c>
      <c r="D314">
        <f t="shared" si="24"/>
        <v>15</v>
      </c>
      <c r="E314">
        <v>100000</v>
      </c>
      <c r="F314" t="s">
        <v>22</v>
      </c>
      <c r="G314">
        <f t="shared" si="25"/>
        <v>1</v>
      </c>
      <c r="H314" t="s">
        <v>49</v>
      </c>
      <c r="I314">
        <f t="shared" si="26"/>
        <v>0</v>
      </c>
      <c r="J314" t="s">
        <v>16</v>
      </c>
      <c r="K314" t="s">
        <v>712</v>
      </c>
      <c r="L314">
        <f t="shared" si="27"/>
        <v>11.1</v>
      </c>
      <c r="M314" t="s">
        <v>320</v>
      </c>
      <c r="N314">
        <f t="shared" si="28"/>
        <v>2354</v>
      </c>
      <c r="O314" t="s">
        <v>713</v>
      </c>
      <c r="P314">
        <f t="shared" si="29"/>
        <v>142</v>
      </c>
      <c r="Q314">
        <v>5</v>
      </c>
    </row>
    <row r="315" spans="1:18" x14ac:dyDescent="0.3">
      <c r="A315" t="s">
        <v>714</v>
      </c>
      <c r="B315" t="s">
        <v>35</v>
      </c>
      <c r="C315">
        <v>2017</v>
      </c>
      <c r="D315">
        <f t="shared" si="24"/>
        <v>3</v>
      </c>
      <c r="E315">
        <v>65896</v>
      </c>
      <c r="F315" t="s">
        <v>29</v>
      </c>
      <c r="G315">
        <f t="shared" si="25"/>
        <v>0</v>
      </c>
      <c r="H315" t="s">
        <v>15</v>
      </c>
      <c r="I315">
        <f t="shared" si="26"/>
        <v>1</v>
      </c>
      <c r="J315" t="s">
        <v>16</v>
      </c>
      <c r="K315" t="s">
        <v>30</v>
      </c>
      <c r="L315">
        <f t="shared" si="27"/>
        <v>13.68</v>
      </c>
      <c r="M315" t="s">
        <v>31</v>
      </c>
      <c r="N315">
        <f t="shared" si="28"/>
        <v>2393</v>
      </c>
      <c r="O315" t="s">
        <v>32</v>
      </c>
      <c r="P315">
        <f t="shared" si="29"/>
        <v>147.80000000000001</v>
      </c>
      <c r="Q315">
        <v>7</v>
      </c>
      <c r="R315" t="s">
        <v>715</v>
      </c>
    </row>
    <row r="316" spans="1:18" x14ac:dyDescent="0.3">
      <c r="A316" t="s">
        <v>716</v>
      </c>
      <c r="B316" t="s">
        <v>72</v>
      </c>
      <c r="C316">
        <v>2016</v>
      </c>
      <c r="D316">
        <f t="shared" si="24"/>
        <v>4</v>
      </c>
      <c r="E316">
        <v>120000</v>
      </c>
      <c r="F316" t="s">
        <v>29</v>
      </c>
      <c r="G316">
        <f t="shared" si="25"/>
        <v>0</v>
      </c>
      <c r="H316" t="s">
        <v>15</v>
      </c>
      <c r="I316">
        <f t="shared" si="26"/>
        <v>1</v>
      </c>
      <c r="J316" t="s">
        <v>16</v>
      </c>
      <c r="K316" t="s">
        <v>717</v>
      </c>
      <c r="L316">
        <f t="shared" si="27"/>
        <v>22.54</v>
      </c>
      <c r="M316" t="s">
        <v>213</v>
      </c>
      <c r="N316">
        <f t="shared" si="28"/>
        <v>1396</v>
      </c>
      <c r="O316" t="s">
        <v>476</v>
      </c>
      <c r="P316">
        <f t="shared" si="29"/>
        <v>88.73</v>
      </c>
      <c r="Q316">
        <v>5</v>
      </c>
    </row>
    <row r="317" spans="1:18" x14ac:dyDescent="0.3">
      <c r="A317" t="s">
        <v>718</v>
      </c>
      <c r="B317" t="s">
        <v>28</v>
      </c>
      <c r="C317">
        <v>2013</v>
      </c>
      <c r="D317">
        <f t="shared" si="24"/>
        <v>7</v>
      </c>
      <c r="E317">
        <v>26000</v>
      </c>
      <c r="F317" t="s">
        <v>29</v>
      </c>
      <c r="G317">
        <f t="shared" si="25"/>
        <v>0</v>
      </c>
      <c r="H317" t="s">
        <v>15</v>
      </c>
      <c r="I317">
        <f t="shared" si="26"/>
        <v>1</v>
      </c>
      <c r="J317" t="s">
        <v>16</v>
      </c>
      <c r="K317" t="s">
        <v>719</v>
      </c>
      <c r="L317">
        <f t="shared" si="27"/>
        <v>20.8</v>
      </c>
      <c r="M317" t="s">
        <v>266</v>
      </c>
      <c r="N317">
        <f t="shared" si="28"/>
        <v>1461</v>
      </c>
      <c r="O317" t="s">
        <v>720</v>
      </c>
      <c r="P317">
        <f t="shared" si="29"/>
        <v>64.099999999999994</v>
      </c>
      <c r="Q317">
        <v>5</v>
      </c>
      <c r="R317" t="s">
        <v>721</v>
      </c>
    </row>
    <row r="318" spans="1:18" x14ac:dyDescent="0.3">
      <c r="A318" t="s">
        <v>722</v>
      </c>
      <c r="B318" t="s">
        <v>72</v>
      </c>
      <c r="C318">
        <v>2012</v>
      </c>
      <c r="D318">
        <f t="shared" si="24"/>
        <v>8</v>
      </c>
      <c r="E318">
        <v>62300</v>
      </c>
      <c r="F318" t="s">
        <v>22</v>
      </c>
      <c r="G318">
        <f t="shared" si="25"/>
        <v>1</v>
      </c>
      <c r="H318" t="s">
        <v>15</v>
      </c>
      <c r="I318">
        <f t="shared" si="26"/>
        <v>1</v>
      </c>
      <c r="J318" t="s">
        <v>23</v>
      </c>
      <c r="K318" t="s">
        <v>63</v>
      </c>
      <c r="L318">
        <f t="shared" si="27"/>
        <v>15.1</v>
      </c>
      <c r="M318" t="s">
        <v>256</v>
      </c>
      <c r="N318">
        <f t="shared" si="28"/>
        <v>1196</v>
      </c>
      <c r="O318" t="s">
        <v>723</v>
      </c>
      <c r="P318">
        <f t="shared" si="29"/>
        <v>73</v>
      </c>
      <c r="Q318">
        <v>5</v>
      </c>
      <c r="R318" t="s">
        <v>724</v>
      </c>
    </row>
    <row r="319" spans="1:18" x14ac:dyDescent="0.3">
      <c r="A319" t="s">
        <v>725</v>
      </c>
      <c r="B319" t="s">
        <v>96</v>
      </c>
      <c r="C319">
        <v>2012</v>
      </c>
      <c r="D319">
        <f t="shared" si="24"/>
        <v>8</v>
      </c>
      <c r="E319">
        <v>77801</v>
      </c>
      <c r="F319" t="s">
        <v>22</v>
      </c>
      <c r="G319">
        <f t="shared" si="25"/>
        <v>1</v>
      </c>
      <c r="H319" t="s">
        <v>15</v>
      </c>
      <c r="I319">
        <f t="shared" si="26"/>
        <v>1</v>
      </c>
      <c r="J319" t="s">
        <v>16</v>
      </c>
      <c r="K319" t="s">
        <v>726</v>
      </c>
      <c r="L319">
        <f t="shared" si="27"/>
        <v>14.28</v>
      </c>
      <c r="M319" t="s">
        <v>220</v>
      </c>
      <c r="N319">
        <f t="shared" si="28"/>
        <v>1798</v>
      </c>
      <c r="O319" t="s">
        <v>621</v>
      </c>
      <c r="P319">
        <f t="shared" si="29"/>
        <v>138.03</v>
      </c>
      <c r="Q319">
        <v>5</v>
      </c>
      <c r="R319" t="s">
        <v>727</v>
      </c>
    </row>
    <row r="320" spans="1:18" x14ac:dyDescent="0.3">
      <c r="A320" t="s">
        <v>728</v>
      </c>
      <c r="B320" t="s">
        <v>28</v>
      </c>
      <c r="C320">
        <v>2015</v>
      </c>
      <c r="D320">
        <f t="shared" si="24"/>
        <v>5</v>
      </c>
      <c r="E320">
        <v>42000</v>
      </c>
      <c r="F320" t="s">
        <v>22</v>
      </c>
      <c r="G320">
        <f t="shared" si="25"/>
        <v>1</v>
      </c>
      <c r="H320" t="s">
        <v>49</v>
      </c>
      <c r="I320">
        <f t="shared" si="26"/>
        <v>0</v>
      </c>
      <c r="J320" t="s">
        <v>16</v>
      </c>
      <c r="K320" t="s">
        <v>726</v>
      </c>
      <c r="L320">
        <f t="shared" si="27"/>
        <v>14.28</v>
      </c>
      <c r="M320" t="s">
        <v>220</v>
      </c>
      <c r="N320">
        <f t="shared" si="28"/>
        <v>1798</v>
      </c>
      <c r="O320" t="s">
        <v>621</v>
      </c>
      <c r="P320">
        <f t="shared" si="29"/>
        <v>138.03</v>
      </c>
      <c r="Q320">
        <v>5</v>
      </c>
    </row>
    <row r="321" spans="1:18" x14ac:dyDescent="0.3">
      <c r="A321" t="s">
        <v>729</v>
      </c>
      <c r="B321" t="s">
        <v>110</v>
      </c>
      <c r="C321">
        <v>2013</v>
      </c>
      <c r="D321">
        <f t="shared" si="24"/>
        <v>7</v>
      </c>
      <c r="E321">
        <v>35000</v>
      </c>
      <c r="F321" t="s">
        <v>22</v>
      </c>
      <c r="G321">
        <f t="shared" si="25"/>
        <v>1</v>
      </c>
      <c r="H321" t="s">
        <v>49</v>
      </c>
      <c r="I321">
        <f t="shared" si="26"/>
        <v>0</v>
      </c>
      <c r="J321" t="s">
        <v>23</v>
      </c>
      <c r="K321" t="s">
        <v>112</v>
      </c>
      <c r="L321">
        <f t="shared" si="27"/>
        <v>15.5</v>
      </c>
      <c r="M321" t="s">
        <v>308</v>
      </c>
      <c r="N321">
        <f t="shared" si="28"/>
        <v>1595</v>
      </c>
      <c r="O321" t="s">
        <v>309</v>
      </c>
      <c r="P321">
        <f t="shared" si="29"/>
        <v>120.7</v>
      </c>
      <c r="Q321">
        <v>5</v>
      </c>
    </row>
    <row r="322" spans="1:18" x14ac:dyDescent="0.3">
      <c r="A322" t="s">
        <v>730</v>
      </c>
      <c r="B322" t="s">
        <v>145</v>
      </c>
      <c r="C322">
        <v>2016</v>
      </c>
      <c r="D322">
        <f t="shared" si="24"/>
        <v>4</v>
      </c>
      <c r="E322">
        <v>30134</v>
      </c>
      <c r="F322" t="s">
        <v>29</v>
      </c>
      <c r="G322">
        <f t="shared" si="25"/>
        <v>0</v>
      </c>
      <c r="H322" t="s">
        <v>15</v>
      </c>
      <c r="I322">
        <f t="shared" si="26"/>
        <v>1</v>
      </c>
      <c r="J322" t="s">
        <v>16</v>
      </c>
      <c r="K322" t="s">
        <v>717</v>
      </c>
      <c r="L322">
        <f t="shared" si="27"/>
        <v>22.54</v>
      </c>
      <c r="M322" t="s">
        <v>213</v>
      </c>
      <c r="N322">
        <f t="shared" si="28"/>
        <v>1396</v>
      </c>
      <c r="O322" t="s">
        <v>476</v>
      </c>
      <c r="P322">
        <f t="shared" si="29"/>
        <v>88.73</v>
      </c>
      <c r="Q322">
        <v>5</v>
      </c>
    </row>
    <row r="323" spans="1:18" x14ac:dyDescent="0.3">
      <c r="A323" t="s">
        <v>731</v>
      </c>
      <c r="B323" t="s">
        <v>13</v>
      </c>
      <c r="C323">
        <v>2012</v>
      </c>
      <c r="D323">
        <f t="shared" ref="D323:D386" si="30">2020-C323</f>
        <v>8</v>
      </c>
      <c r="E323">
        <v>79038</v>
      </c>
      <c r="F323" t="s">
        <v>22</v>
      </c>
      <c r="G323">
        <f t="shared" ref="G323:G386" si="31">IF(F323="Petrol",1,0)</f>
        <v>1</v>
      </c>
      <c r="H323" t="s">
        <v>15</v>
      </c>
      <c r="I323">
        <f t="shared" ref="I323:I386" si="32">IF(H323="Manual",1,0)</f>
        <v>1</v>
      </c>
      <c r="J323" t="s">
        <v>16</v>
      </c>
      <c r="K323" t="s">
        <v>65</v>
      </c>
      <c r="L323">
        <f t="shared" ref="L323:L386" si="33">VALUE(LEFT(K323,FIND(" ",K323)-1))</f>
        <v>12.8</v>
      </c>
      <c r="M323" t="s">
        <v>320</v>
      </c>
      <c r="N323">
        <f t="shared" ref="N323:N386" si="34">IFERROR(VALUE(SUBSTITUTE(M323," CC","")),1197)</f>
        <v>2354</v>
      </c>
      <c r="O323" t="s">
        <v>732</v>
      </c>
      <c r="P323">
        <f t="shared" ref="P323:P386" si="35">IFERROR(VALUE(SUBSTITUTE(O323," bhp","")),103)</f>
        <v>177.6</v>
      </c>
      <c r="Q323">
        <v>5</v>
      </c>
    </row>
    <row r="324" spans="1:18" x14ac:dyDescent="0.3">
      <c r="A324" t="s">
        <v>733</v>
      </c>
      <c r="B324" t="s">
        <v>28</v>
      </c>
      <c r="C324">
        <v>2009</v>
      </c>
      <c r="D324">
        <f t="shared" si="30"/>
        <v>11</v>
      </c>
      <c r="E324">
        <v>80000</v>
      </c>
      <c r="F324" t="s">
        <v>22</v>
      </c>
      <c r="G324">
        <f t="shared" si="31"/>
        <v>1</v>
      </c>
      <c r="H324" t="s">
        <v>49</v>
      </c>
      <c r="I324">
        <f t="shared" si="32"/>
        <v>0</v>
      </c>
      <c r="J324" t="s">
        <v>23</v>
      </c>
      <c r="K324" t="s">
        <v>734</v>
      </c>
      <c r="L324">
        <f t="shared" si="33"/>
        <v>11.7</v>
      </c>
      <c r="M324" t="s">
        <v>320</v>
      </c>
      <c r="N324">
        <f t="shared" si="34"/>
        <v>2354</v>
      </c>
      <c r="O324" t="s">
        <v>732</v>
      </c>
      <c r="P324">
        <f t="shared" si="35"/>
        <v>177.6</v>
      </c>
      <c r="Q324">
        <v>5</v>
      </c>
    </row>
    <row r="325" spans="1:18" x14ac:dyDescent="0.3">
      <c r="A325" t="s">
        <v>735</v>
      </c>
      <c r="B325" t="s">
        <v>35</v>
      </c>
      <c r="C325">
        <v>2012</v>
      </c>
      <c r="D325">
        <f t="shared" si="30"/>
        <v>8</v>
      </c>
      <c r="E325">
        <v>75000</v>
      </c>
      <c r="F325" t="s">
        <v>29</v>
      </c>
      <c r="G325">
        <f t="shared" si="31"/>
        <v>0</v>
      </c>
      <c r="H325" t="s">
        <v>15</v>
      </c>
      <c r="I325">
        <f t="shared" si="32"/>
        <v>1</v>
      </c>
      <c r="J325" t="s">
        <v>16</v>
      </c>
      <c r="K325" t="s">
        <v>736</v>
      </c>
      <c r="L325">
        <f t="shared" si="33"/>
        <v>15.96</v>
      </c>
      <c r="M325" t="s">
        <v>737</v>
      </c>
      <c r="N325">
        <f t="shared" si="34"/>
        <v>2523</v>
      </c>
      <c r="O325" t="s">
        <v>313</v>
      </c>
      <c r="P325">
        <f t="shared" si="35"/>
        <v>62.1</v>
      </c>
      <c r="Q325">
        <v>7</v>
      </c>
    </row>
    <row r="326" spans="1:18" x14ac:dyDescent="0.3">
      <c r="A326" t="s">
        <v>103</v>
      </c>
      <c r="B326" t="s">
        <v>110</v>
      </c>
      <c r="C326">
        <v>2010</v>
      </c>
      <c r="D326">
        <f t="shared" si="30"/>
        <v>10</v>
      </c>
      <c r="E326">
        <v>80000</v>
      </c>
      <c r="F326" t="s">
        <v>29</v>
      </c>
      <c r="G326">
        <f t="shared" si="31"/>
        <v>0</v>
      </c>
      <c r="H326" t="s">
        <v>15</v>
      </c>
      <c r="I326">
        <f t="shared" si="32"/>
        <v>1</v>
      </c>
      <c r="J326" t="s">
        <v>16</v>
      </c>
      <c r="K326" t="s">
        <v>55</v>
      </c>
      <c r="L326">
        <f t="shared" si="33"/>
        <v>21.1</v>
      </c>
      <c r="M326" t="s">
        <v>79</v>
      </c>
      <c r="N326">
        <f t="shared" si="34"/>
        <v>1248</v>
      </c>
      <c r="O326" t="s">
        <v>338</v>
      </c>
      <c r="P326">
        <f t="shared" si="35"/>
        <v>73.900000000000006</v>
      </c>
      <c r="Q326">
        <v>5</v>
      </c>
    </row>
    <row r="327" spans="1:18" x14ac:dyDescent="0.3">
      <c r="A327" t="s">
        <v>662</v>
      </c>
      <c r="B327" t="s">
        <v>13</v>
      </c>
      <c r="C327">
        <v>2014</v>
      </c>
      <c r="D327">
        <f t="shared" si="30"/>
        <v>6</v>
      </c>
      <c r="E327">
        <v>84419</v>
      </c>
      <c r="F327" t="s">
        <v>22</v>
      </c>
      <c r="G327">
        <f t="shared" si="31"/>
        <v>1</v>
      </c>
      <c r="H327" t="s">
        <v>49</v>
      </c>
      <c r="I327">
        <f t="shared" si="32"/>
        <v>0</v>
      </c>
      <c r="J327" t="s">
        <v>16</v>
      </c>
      <c r="K327" t="s">
        <v>663</v>
      </c>
      <c r="L327">
        <f t="shared" si="33"/>
        <v>13.7</v>
      </c>
      <c r="M327" t="s">
        <v>220</v>
      </c>
      <c r="N327">
        <f t="shared" si="34"/>
        <v>1798</v>
      </c>
      <c r="O327" t="s">
        <v>664</v>
      </c>
      <c r="P327">
        <f t="shared" si="35"/>
        <v>157.75</v>
      </c>
      <c r="Q327">
        <v>5</v>
      </c>
    </row>
    <row r="328" spans="1:18" x14ac:dyDescent="0.3">
      <c r="A328" t="s">
        <v>738</v>
      </c>
      <c r="B328" t="s">
        <v>145</v>
      </c>
      <c r="C328">
        <v>2013</v>
      </c>
      <c r="D328">
        <f t="shared" si="30"/>
        <v>7</v>
      </c>
      <c r="E328">
        <v>70200</v>
      </c>
      <c r="F328" t="s">
        <v>22</v>
      </c>
      <c r="G328">
        <f t="shared" si="31"/>
        <v>1</v>
      </c>
      <c r="H328" t="s">
        <v>15</v>
      </c>
      <c r="I328">
        <f t="shared" si="32"/>
        <v>1</v>
      </c>
      <c r="J328" t="s">
        <v>16</v>
      </c>
      <c r="K328" t="s">
        <v>420</v>
      </c>
      <c r="L328">
        <f t="shared" si="33"/>
        <v>18</v>
      </c>
      <c r="M328" t="s">
        <v>108</v>
      </c>
      <c r="N328">
        <f t="shared" si="34"/>
        <v>1198</v>
      </c>
      <c r="O328" t="s">
        <v>739</v>
      </c>
      <c r="P328">
        <f t="shared" si="35"/>
        <v>86.7</v>
      </c>
      <c r="Q328">
        <v>5</v>
      </c>
    </row>
    <row r="329" spans="1:18" x14ac:dyDescent="0.3">
      <c r="A329" t="s">
        <v>547</v>
      </c>
      <c r="B329" t="s">
        <v>72</v>
      </c>
      <c r="C329">
        <v>2013</v>
      </c>
      <c r="D329">
        <f t="shared" si="30"/>
        <v>7</v>
      </c>
      <c r="E329">
        <v>98000</v>
      </c>
      <c r="F329" t="s">
        <v>22</v>
      </c>
      <c r="G329">
        <f t="shared" si="31"/>
        <v>1</v>
      </c>
      <c r="H329" t="s">
        <v>15</v>
      </c>
      <c r="I329">
        <f t="shared" si="32"/>
        <v>1</v>
      </c>
      <c r="J329" t="s">
        <v>23</v>
      </c>
      <c r="K329" t="s">
        <v>497</v>
      </c>
      <c r="L329">
        <f t="shared" si="33"/>
        <v>15.04</v>
      </c>
      <c r="M329" t="s">
        <v>83</v>
      </c>
      <c r="N329">
        <f t="shared" si="34"/>
        <v>1598</v>
      </c>
      <c r="O329" t="s">
        <v>135</v>
      </c>
      <c r="P329">
        <f t="shared" si="35"/>
        <v>103.6</v>
      </c>
      <c r="Q329">
        <v>5</v>
      </c>
    </row>
    <row r="330" spans="1:18" x14ac:dyDescent="0.3">
      <c r="A330" t="s">
        <v>103</v>
      </c>
      <c r="B330" t="s">
        <v>72</v>
      </c>
      <c r="C330">
        <v>2016</v>
      </c>
      <c r="D330">
        <f t="shared" si="30"/>
        <v>4</v>
      </c>
      <c r="E330">
        <v>131503</v>
      </c>
      <c r="F330" t="s">
        <v>29</v>
      </c>
      <c r="G330">
        <f t="shared" si="31"/>
        <v>0</v>
      </c>
      <c r="H330" t="s">
        <v>15</v>
      </c>
      <c r="I330">
        <f t="shared" si="32"/>
        <v>1</v>
      </c>
      <c r="J330" t="s">
        <v>16</v>
      </c>
      <c r="K330" t="s">
        <v>104</v>
      </c>
      <c r="L330">
        <f t="shared" si="33"/>
        <v>23.2</v>
      </c>
      <c r="M330" t="s">
        <v>79</v>
      </c>
      <c r="N330">
        <f t="shared" si="34"/>
        <v>1248</v>
      </c>
      <c r="O330" t="s">
        <v>105</v>
      </c>
      <c r="P330">
        <f t="shared" si="35"/>
        <v>73.94</v>
      </c>
      <c r="Q330">
        <v>5</v>
      </c>
    </row>
    <row r="331" spans="1:18" x14ac:dyDescent="0.3">
      <c r="A331" t="s">
        <v>58</v>
      </c>
      <c r="B331" t="s">
        <v>54</v>
      </c>
      <c r="C331">
        <v>2011</v>
      </c>
      <c r="D331">
        <f t="shared" si="30"/>
        <v>9</v>
      </c>
      <c r="E331">
        <v>54652</v>
      </c>
      <c r="F331" t="s">
        <v>22</v>
      </c>
      <c r="G331">
        <f t="shared" si="31"/>
        <v>1</v>
      </c>
      <c r="H331" t="s">
        <v>15</v>
      </c>
      <c r="I331">
        <f t="shared" si="32"/>
        <v>1</v>
      </c>
      <c r="J331" t="s">
        <v>16</v>
      </c>
      <c r="K331" t="s">
        <v>59</v>
      </c>
      <c r="L331">
        <f t="shared" si="33"/>
        <v>17</v>
      </c>
      <c r="M331" t="s">
        <v>60</v>
      </c>
      <c r="N331">
        <f t="shared" si="34"/>
        <v>1497</v>
      </c>
      <c r="O331" t="s">
        <v>61</v>
      </c>
      <c r="P331">
        <f t="shared" si="35"/>
        <v>118</v>
      </c>
      <c r="Q331">
        <v>5</v>
      </c>
    </row>
    <row r="332" spans="1:18" x14ac:dyDescent="0.3">
      <c r="A332" t="s">
        <v>740</v>
      </c>
      <c r="B332" t="s">
        <v>28</v>
      </c>
      <c r="C332">
        <v>2010</v>
      </c>
      <c r="D332">
        <f t="shared" si="30"/>
        <v>10</v>
      </c>
      <c r="E332">
        <v>92000</v>
      </c>
      <c r="F332" t="s">
        <v>22</v>
      </c>
      <c r="G332">
        <f t="shared" si="31"/>
        <v>1</v>
      </c>
      <c r="H332" t="s">
        <v>15</v>
      </c>
      <c r="I332">
        <f t="shared" si="32"/>
        <v>1</v>
      </c>
      <c r="J332" t="s">
        <v>23</v>
      </c>
      <c r="K332" t="s">
        <v>741</v>
      </c>
      <c r="L332">
        <f t="shared" si="33"/>
        <v>14</v>
      </c>
      <c r="M332" t="s">
        <v>308</v>
      </c>
      <c r="N332">
        <f t="shared" si="34"/>
        <v>1595</v>
      </c>
      <c r="O332" t="s">
        <v>159</v>
      </c>
      <c r="P332">
        <f t="shared" si="35"/>
        <v>102</v>
      </c>
      <c r="Q332">
        <v>5</v>
      </c>
    </row>
    <row r="333" spans="1:18" x14ac:dyDescent="0.3">
      <c r="A333" t="s">
        <v>742</v>
      </c>
      <c r="B333" t="s">
        <v>145</v>
      </c>
      <c r="C333">
        <v>2010</v>
      </c>
      <c r="D333">
        <f t="shared" si="30"/>
        <v>10</v>
      </c>
      <c r="E333">
        <v>44287</v>
      </c>
      <c r="F333" t="s">
        <v>22</v>
      </c>
      <c r="G333">
        <f t="shared" si="31"/>
        <v>1</v>
      </c>
      <c r="H333" t="s">
        <v>15</v>
      </c>
      <c r="I333">
        <f t="shared" si="32"/>
        <v>1</v>
      </c>
      <c r="J333" t="s">
        <v>16</v>
      </c>
      <c r="K333" t="s">
        <v>593</v>
      </c>
      <c r="L333">
        <f t="shared" si="33"/>
        <v>15.6</v>
      </c>
      <c r="M333" t="s">
        <v>256</v>
      </c>
      <c r="N333">
        <f t="shared" si="34"/>
        <v>1196</v>
      </c>
      <c r="O333" t="s">
        <v>117</v>
      </c>
      <c r="P333">
        <f t="shared" si="35"/>
        <v>70</v>
      </c>
      <c r="Q333">
        <v>5</v>
      </c>
    </row>
    <row r="334" spans="1:18" x14ac:dyDescent="0.3">
      <c r="A334" t="s">
        <v>743</v>
      </c>
      <c r="B334" t="s">
        <v>48</v>
      </c>
      <c r="C334">
        <v>2015</v>
      </c>
      <c r="D334">
        <f t="shared" si="30"/>
        <v>5</v>
      </c>
      <c r="E334">
        <v>205000</v>
      </c>
      <c r="F334" t="s">
        <v>29</v>
      </c>
      <c r="G334">
        <f t="shared" si="31"/>
        <v>0</v>
      </c>
      <c r="H334" t="s">
        <v>15</v>
      </c>
      <c r="I334">
        <f t="shared" si="32"/>
        <v>1</v>
      </c>
      <c r="J334" t="s">
        <v>16</v>
      </c>
      <c r="K334" t="s">
        <v>188</v>
      </c>
      <c r="L334">
        <f t="shared" si="33"/>
        <v>12.99</v>
      </c>
      <c r="M334" t="s">
        <v>158</v>
      </c>
      <c r="N334">
        <f t="shared" si="34"/>
        <v>2494</v>
      </c>
      <c r="O334" t="s">
        <v>189</v>
      </c>
      <c r="P334">
        <f t="shared" si="35"/>
        <v>100.6</v>
      </c>
      <c r="Q334">
        <v>7</v>
      </c>
    </row>
    <row r="335" spans="1:18" x14ac:dyDescent="0.3">
      <c r="A335" t="s">
        <v>744</v>
      </c>
      <c r="B335" t="s">
        <v>35</v>
      </c>
      <c r="C335">
        <v>2015</v>
      </c>
      <c r="D335">
        <f t="shared" si="30"/>
        <v>5</v>
      </c>
      <c r="E335">
        <v>48000</v>
      </c>
      <c r="F335" t="s">
        <v>22</v>
      </c>
      <c r="G335">
        <f t="shared" si="31"/>
        <v>1</v>
      </c>
      <c r="H335" t="s">
        <v>15</v>
      </c>
      <c r="I335">
        <f t="shared" si="32"/>
        <v>1</v>
      </c>
      <c r="J335" t="s">
        <v>16</v>
      </c>
      <c r="K335" t="s">
        <v>224</v>
      </c>
      <c r="L335">
        <f t="shared" si="33"/>
        <v>18.600000000000001</v>
      </c>
      <c r="M335" t="s">
        <v>41</v>
      </c>
      <c r="N335">
        <f t="shared" si="34"/>
        <v>1197</v>
      </c>
      <c r="O335" t="s">
        <v>271</v>
      </c>
      <c r="P335">
        <f t="shared" si="35"/>
        <v>81.86</v>
      </c>
      <c r="Q335">
        <v>5</v>
      </c>
      <c r="R335" t="s">
        <v>745</v>
      </c>
    </row>
    <row r="336" spans="1:18" x14ac:dyDescent="0.3">
      <c r="A336" t="s">
        <v>746</v>
      </c>
      <c r="B336" t="s">
        <v>28</v>
      </c>
      <c r="C336">
        <v>2016</v>
      </c>
      <c r="D336">
        <f t="shared" si="30"/>
        <v>4</v>
      </c>
      <c r="E336">
        <v>18000</v>
      </c>
      <c r="F336" t="s">
        <v>29</v>
      </c>
      <c r="G336">
        <f t="shared" si="31"/>
        <v>0</v>
      </c>
      <c r="H336" t="s">
        <v>15</v>
      </c>
      <c r="I336">
        <f t="shared" si="32"/>
        <v>1</v>
      </c>
      <c r="J336" t="s">
        <v>16</v>
      </c>
      <c r="K336" t="s">
        <v>747</v>
      </c>
      <c r="L336">
        <f t="shared" si="33"/>
        <v>25.32</v>
      </c>
      <c r="M336" t="s">
        <v>108</v>
      </c>
      <c r="N336">
        <f t="shared" si="34"/>
        <v>1198</v>
      </c>
      <c r="O336" t="s">
        <v>748</v>
      </c>
      <c r="P336">
        <f t="shared" si="35"/>
        <v>77</v>
      </c>
      <c r="Q336">
        <v>6</v>
      </c>
    </row>
    <row r="337" spans="1:18" x14ac:dyDescent="0.3">
      <c r="A337" t="s">
        <v>749</v>
      </c>
      <c r="B337" t="s">
        <v>110</v>
      </c>
      <c r="C337">
        <v>2008</v>
      </c>
      <c r="D337">
        <f t="shared" si="30"/>
        <v>12</v>
      </c>
      <c r="E337">
        <v>31200</v>
      </c>
      <c r="F337" t="s">
        <v>22</v>
      </c>
      <c r="G337">
        <f t="shared" si="31"/>
        <v>1</v>
      </c>
      <c r="H337" t="s">
        <v>49</v>
      </c>
      <c r="I337">
        <f t="shared" si="32"/>
        <v>0</v>
      </c>
      <c r="J337" t="s">
        <v>23</v>
      </c>
      <c r="K337" t="s">
        <v>319</v>
      </c>
      <c r="L337">
        <f t="shared" si="33"/>
        <v>10.199999999999999</v>
      </c>
      <c r="M337" t="s">
        <v>750</v>
      </c>
      <c r="N337">
        <f t="shared" si="34"/>
        <v>5998</v>
      </c>
      <c r="O337" t="s">
        <v>751</v>
      </c>
      <c r="P337">
        <f t="shared" si="35"/>
        <v>616</v>
      </c>
      <c r="Q337">
        <v>5</v>
      </c>
      <c r="R337" t="s">
        <v>752</v>
      </c>
    </row>
    <row r="338" spans="1:18" x14ac:dyDescent="0.3">
      <c r="A338" t="s">
        <v>707</v>
      </c>
      <c r="B338" t="s">
        <v>48</v>
      </c>
      <c r="C338">
        <v>2009</v>
      </c>
      <c r="D338">
        <f t="shared" si="30"/>
        <v>11</v>
      </c>
      <c r="E338">
        <v>72000</v>
      </c>
      <c r="F338" t="s">
        <v>22</v>
      </c>
      <c r="G338">
        <f t="shared" si="31"/>
        <v>1</v>
      </c>
      <c r="H338" t="s">
        <v>15</v>
      </c>
      <c r="I338">
        <f t="shared" si="32"/>
        <v>1</v>
      </c>
      <c r="J338" t="s">
        <v>16</v>
      </c>
      <c r="K338" t="s">
        <v>59</v>
      </c>
      <c r="L338">
        <f t="shared" si="33"/>
        <v>17</v>
      </c>
      <c r="M338" t="s">
        <v>60</v>
      </c>
      <c r="N338">
        <f t="shared" si="34"/>
        <v>1497</v>
      </c>
      <c r="O338" t="s">
        <v>61</v>
      </c>
      <c r="P338">
        <f t="shared" si="35"/>
        <v>118</v>
      </c>
      <c r="Q338">
        <v>5</v>
      </c>
    </row>
    <row r="339" spans="1:18" x14ac:dyDescent="0.3">
      <c r="A339" t="s">
        <v>39</v>
      </c>
      <c r="B339" t="s">
        <v>28</v>
      </c>
      <c r="C339">
        <v>2009</v>
      </c>
      <c r="D339">
        <f t="shared" si="30"/>
        <v>11</v>
      </c>
      <c r="E339">
        <v>85000</v>
      </c>
      <c r="F339" t="s">
        <v>22</v>
      </c>
      <c r="G339">
        <f t="shared" si="31"/>
        <v>1</v>
      </c>
      <c r="H339" t="s">
        <v>15</v>
      </c>
      <c r="I339">
        <f t="shared" si="32"/>
        <v>1</v>
      </c>
      <c r="J339" t="s">
        <v>16</v>
      </c>
      <c r="K339" t="s">
        <v>40</v>
      </c>
      <c r="L339">
        <f t="shared" si="33"/>
        <v>18.5</v>
      </c>
      <c r="M339" t="s">
        <v>41</v>
      </c>
      <c r="N339">
        <f t="shared" si="34"/>
        <v>1197</v>
      </c>
      <c r="O339" t="s">
        <v>129</v>
      </c>
      <c r="P339">
        <f t="shared" si="35"/>
        <v>80</v>
      </c>
      <c r="Q339">
        <v>5</v>
      </c>
    </row>
    <row r="340" spans="1:18" x14ac:dyDescent="0.3">
      <c r="A340" t="s">
        <v>707</v>
      </c>
      <c r="B340" t="s">
        <v>145</v>
      </c>
      <c r="C340">
        <v>2010</v>
      </c>
      <c r="D340">
        <f t="shared" si="30"/>
        <v>10</v>
      </c>
      <c r="E340">
        <v>27000</v>
      </c>
      <c r="F340" t="s">
        <v>22</v>
      </c>
      <c r="G340">
        <f t="shared" si="31"/>
        <v>1</v>
      </c>
      <c r="H340" t="s">
        <v>15</v>
      </c>
      <c r="I340">
        <f t="shared" si="32"/>
        <v>1</v>
      </c>
      <c r="J340" t="s">
        <v>16</v>
      </c>
      <c r="K340" t="s">
        <v>59</v>
      </c>
      <c r="L340">
        <f t="shared" si="33"/>
        <v>17</v>
      </c>
      <c r="M340" t="s">
        <v>60</v>
      </c>
      <c r="N340">
        <f t="shared" si="34"/>
        <v>1497</v>
      </c>
      <c r="O340" t="s">
        <v>61</v>
      </c>
      <c r="P340">
        <f t="shared" si="35"/>
        <v>118</v>
      </c>
      <c r="Q340">
        <v>5</v>
      </c>
    </row>
    <row r="341" spans="1:18" x14ac:dyDescent="0.3">
      <c r="A341" t="s">
        <v>753</v>
      </c>
      <c r="B341" t="s">
        <v>28</v>
      </c>
      <c r="C341">
        <v>2012</v>
      </c>
      <c r="D341">
        <f t="shared" si="30"/>
        <v>8</v>
      </c>
      <c r="E341">
        <v>126000</v>
      </c>
      <c r="F341" t="s">
        <v>29</v>
      </c>
      <c r="G341">
        <f t="shared" si="31"/>
        <v>0</v>
      </c>
      <c r="H341" t="s">
        <v>15</v>
      </c>
      <c r="I341">
        <f t="shared" si="32"/>
        <v>1</v>
      </c>
      <c r="J341" t="s">
        <v>16</v>
      </c>
      <c r="K341" t="s">
        <v>754</v>
      </c>
      <c r="L341">
        <f t="shared" si="33"/>
        <v>14.24</v>
      </c>
      <c r="M341" t="s">
        <v>755</v>
      </c>
      <c r="N341">
        <f t="shared" si="34"/>
        <v>2755</v>
      </c>
      <c r="O341" t="s">
        <v>756</v>
      </c>
      <c r="P341">
        <f t="shared" si="35"/>
        <v>174.5</v>
      </c>
      <c r="Q341">
        <v>7</v>
      </c>
      <c r="R341" t="s">
        <v>757</v>
      </c>
    </row>
    <row r="342" spans="1:18" x14ac:dyDescent="0.3">
      <c r="A342" t="s">
        <v>758</v>
      </c>
      <c r="B342" t="s">
        <v>48</v>
      </c>
      <c r="C342">
        <v>2017</v>
      </c>
      <c r="D342">
        <f t="shared" si="30"/>
        <v>3</v>
      </c>
      <c r="E342">
        <v>50000</v>
      </c>
      <c r="F342" t="s">
        <v>29</v>
      </c>
      <c r="G342">
        <f t="shared" si="31"/>
        <v>0</v>
      </c>
      <c r="H342" t="s">
        <v>15</v>
      </c>
      <c r="I342">
        <f t="shared" si="32"/>
        <v>1</v>
      </c>
      <c r="J342" t="s">
        <v>16</v>
      </c>
      <c r="K342" t="s">
        <v>759</v>
      </c>
      <c r="L342">
        <f t="shared" si="33"/>
        <v>17.88</v>
      </c>
      <c r="M342" t="s">
        <v>478</v>
      </c>
      <c r="N342">
        <f t="shared" si="34"/>
        <v>1405</v>
      </c>
      <c r="O342" t="s">
        <v>760</v>
      </c>
      <c r="P342">
        <f t="shared" si="35"/>
        <v>48.21</v>
      </c>
      <c r="Q342">
        <v>5</v>
      </c>
    </row>
    <row r="343" spans="1:18" x14ac:dyDescent="0.3">
      <c r="A343" t="s">
        <v>738</v>
      </c>
      <c r="B343" t="s">
        <v>28</v>
      </c>
      <c r="C343">
        <v>2013</v>
      </c>
      <c r="D343">
        <f t="shared" si="30"/>
        <v>7</v>
      </c>
      <c r="E343">
        <v>58811</v>
      </c>
      <c r="F343" t="s">
        <v>22</v>
      </c>
      <c r="G343">
        <f t="shared" si="31"/>
        <v>1</v>
      </c>
      <c r="H343" t="s">
        <v>15</v>
      </c>
      <c r="I343">
        <f t="shared" si="32"/>
        <v>1</v>
      </c>
      <c r="J343" t="s">
        <v>23</v>
      </c>
      <c r="K343" t="s">
        <v>420</v>
      </c>
      <c r="L343">
        <f t="shared" si="33"/>
        <v>18</v>
      </c>
      <c r="M343" t="s">
        <v>108</v>
      </c>
      <c r="N343">
        <f t="shared" si="34"/>
        <v>1198</v>
      </c>
      <c r="O343" t="s">
        <v>739</v>
      </c>
      <c r="P343">
        <f t="shared" si="35"/>
        <v>86.7</v>
      </c>
      <c r="Q343">
        <v>5</v>
      </c>
    </row>
    <row r="344" spans="1:18" x14ac:dyDescent="0.3">
      <c r="A344" t="s">
        <v>336</v>
      </c>
      <c r="B344" t="s">
        <v>48</v>
      </c>
      <c r="C344">
        <v>2013</v>
      </c>
      <c r="D344">
        <f t="shared" si="30"/>
        <v>7</v>
      </c>
      <c r="E344">
        <v>52196</v>
      </c>
      <c r="F344" t="s">
        <v>29</v>
      </c>
      <c r="G344">
        <f t="shared" si="31"/>
        <v>0</v>
      </c>
      <c r="H344" t="s">
        <v>15</v>
      </c>
      <c r="I344">
        <f t="shared" si="32"/>
        <v>1</v>
      </c>
      <c r="J344" t="s">
        <v>16</v>
      </c>
      <c r="K344" t="s">
        <v>337</v>
      </c>
      <c r="L344">
        <f t="shared" si="33"/>
        <v>22.07</v>
      </c>
      <c r="M344" t="s">
        <v>235</v>
      </c>
      <c r="N344">
        <f t="shared" si="34"/>
        <v>1199</v>
      </c>
      <c r="O344" t="s">
        <v>338</v>
      </c>
      <c r="P344">
        <f t="shared" si="35"/>
        <v>73.900000000000006</v>
      </c>
      <c r="Q344">
        <v>5</v>
      </c>
    </row>
    <row r="345" spans="1:18" x14ac:dyDescent="0.3">
      <c r="A345" t="s">
        <v>761</v>
      </c>
      <c r="B345" t="s">
        <v>21</v>
      </c>
      <c r="C345">
        <v>2017</v>
      </c>
      <c r="D345">
        <f t="shared" si="30"/>
        <v>3</v>
      </c>
      <c r="E345">
        <v>45105</v>
      </c>
      <c r="F345" t="s">
        <v>22</v>
      </c>
      <c r="G345">
        <f t="shared" si="31"/>
        <v>1</v>
      </c>
      <c r="H345" t="s">
        <v>15</v>
      </c>
      <c r="I345">
        <f t="shared" si="32"/>
        <v>1</v>
      </c>
      <c r="J345" t="s">
        <v>16</v>
      </c>
      <c r="K345" t="s">
        <v>762</v>
      </c>
      <c r="L345">
        <f t="shared" si="33"/>
        <v>19.690000000000001</v>
      </c>
      <c r="M345" t="s">
        <v>108</v>
      </c>
      <c r="N345">
        <f t="shared" si="34"/>
        <v>1198</v>
      </c>
      <c r="O345" t="s">
        <v>209</v>
      </c>
      <c r="P345">
        <f t="shared" si="35"/>
        <v>67.040000000000006</v>
      </c>
      <c r="Q345">
        <v>5</v>
      </c>
      <c r="R345" t="s">
        <v>763</v>
      </c>
    </row>
    <row r="346" spans="1:18" x14ac:dyDescent="0.3">
      <c r="A346" t="s">
        <v>764</v>
      </c>
      <c r="B346" t="s">
        <v>35</v>
      </c>
      <c r="C346">
        <v>2015</v>
      </c>
      <c r="D346">
        <f t="shared" si="30"/>
        <v>5</v>
      </c>
      <c r="E346">
        <v>25160</v>
      </c>
      <c r="F346" t="s">
        <v>22</v>
      </c>
      <c r="G346">
        <f t="shared" si="31"/>
        <v>1</v>
      </c>
      <c r="H346" t="s">
        <v>15</v>
      </c>
      <c r="I346">
        <f t="shared" si="32"/>
        <v>1</v>
      </c>
      <c r="J346" t="s">
        <v>23</v>
      </c>
      <c r="K346" t="s">
        <v>69</v>
      </c>
      <c r="L346">
        <f t="shared" si="33"/>
        <v>18.899999999999999</v>
      </c>
      <c r="M346" t="s">
        <v>41</v>
      </c>
      <c r="N346">
        <f t="shared" si="34"/>
        <v>1197</v>
      </c>
      <c r="O346" t="s">
        <v>70</v>
      </c>
      <c r="P346">
        <f t="shared" si="35"/>
        <v>82</v>
      </c>
      <c r="Q346">
        <v>5</v>
      </c>
    </row>
    <row r="347" spans="1:18" x14ac:dyDescent="0.3">
      <c r="A347" t="s">
        <v>765</v>
      </c>
      <c r="B347" t="s">
        <v>35</v>
      </c>
      <c r="C347">
        <v>2017</v>
      </c>
      <c r="D347">
        <f t="shared" si="30"/>
        <v>3</v>
      </c>
      <c r="E347">
        <v>18000</v>
      </c>
      <c r="F347" t="s">
        <v>22</v>
      </c>
      <c r="G347">
        <f t="shared" si="31"/>
        <v>1</v>
      </c>
      <c r="H347" t="s">
        <v>15</v>
      </c>
      <c r="I347">
        <f t="shared" si="32"/>
        <v>1</v>
      </c>
      <c r="J347" t="s">
        <v>16</v>
      </c>
      <c r="K347" t="s">
        <v>766</v>
      </c>
      <c r="L347">
        <f t="shared" si="33"/>
        <v>20.3</v>
      </c>
      <c r="M347" t="s">
        <v>235</v>
      </c>
      <c r="N347">
        <f t="shared" si="34"/>
        <v>1199</v>
      </c>
      <c r="O347" t="s">
        <v>259</v>
      </c>
      <c r="P347">
        <f t="shared" si="35"/>
        <v>84</v>
      </c>
      <c r="Q347">
        <v>5</v>
      </c>
    </row>
    <row r="348" spans="1:18" x14ac:dyDescent="0.3">
      <c r="A348" t="s">
        <v>767</v>
      </c>
      <c r="B348" t="s">
        <v>110</v>
      </c>
      <c r="C348">
        <v>2007</v>
      </c>
      <c r="D348">
        <f t="shared" si="30"/>
        <v>13</v>
      </c>
      <c r="E348">
        <v>74000</v>
      </c>
      <c r="F348" t="s">
        <v>22</v>
      </c>
      <c r="G348">
        <f t="shared" si="31"/>
        <v>1</v>
      </c>
      <c r="H348" t="s">
        <v>15</v>
      </c>
      <c r="I348">
        <f t="shared" si="32"/>
        <v>1</v>
      </c>
      <c r="J348" t="s">
        <v>16</v>
      </c>
      <c r="K348" t="s">
        <v>307</v>
      </c>
      <c r="L348">
        <f t="shared" si="33"/>
        <v>11.9</v>
      </c>
      <c r="M348" t="s">
        <v>320</v>
      </c>
      <c r="N348">
        <f t="shared" si="34"/>
        <v>2354</v>
      </c>
      <c r="O348" t="s">
        <v>768</v>
      </c>
      <c r="P348">
        <f t="shared" si="35"/>
        <v>144</v>
      </c>
      <c r="Q348">
        <v>5</v>
      </c>
    </row>
    <row r="349" spans="1:18" x14ac:dyDescent="0.3">
      <c r="A349" t="s">
        <v>769</v>
      </c>
      <c r="B349" t="s">
        <v>72</v>
      </c>
      <c r="C349">
        <v>2009</v>
      </c>
      <c r="D349">
        <f t="shared" si="30"/>
        <v>11</v>
      </c>
      <c r="E349">
        <v>67700</v>
      </c>
      <c r="F349" t="s">
        <v>29</v>
      </c>
      <c r="G349">
        <f t="shared" si="31"/>
        <v>0</v>
      </c>
      <c r="H349" t="s">
        <v>15</v>
      </c>
      <c r="I349">
        <f t="shared" si="32"/>
        <v>1</v>
      </c>
      <c r="J349" t="s">
        <v>16</v>
      </c>
      <c r="K349" t="s">
        <v>741</v>
      </c>
      <c r="L349">
        <f t="shared" si="33"/>
        <v>14</v>
      </c>
      <c r="M349" t="s">
        <v>599</v>
      </c>
      <c r="N349">
        <f t="shared" si="34"/>
        <v>2498</v>
      </c>
      <c r="O349" t="s">
        <v>656</v>
      </c>
      <c r="P349">
        <f t="shared" si="35"/>
        <v>112</v>
      </c>
      <c r="Q349">
        <v>7</v>
      </c>
    </row>
    <row r="350" spans="1:18" x14ac:dyDescent="0.3">
      <c r="A350" t="s">
        <v>770</v>
      </c>
      <c r="B350" t="s">
        <v>96</v>
      </c>
      <c r="C350">
        <v>2015</v>
      </c>
      <c r="D350">
        <f t="shared" si="30"/>
        <v>5</v>
      </c>
      <c r="E350">
        <v>61062</v>
      </c>
      <c r="F350" t="s">
        <v>29</v>
      </c>
      <c r="G350">
        <f t="shared" si="31"/>
        <v>0</v>
      </c>
      <c r="H350" t="s">
        <v>49</v>
      </c>
      <c r="I350">
        <f t="shared" si="32"/>
        <v>0</v>
      </c>
      <c r="J350" t="s">
        <v>16</v>
      </c>
      <c r="K350" t="s">
        <v>771</v>
      </c>
      <c r="L350">
        <f t="shared" si="33"/>
        <v>12.39</v>
      </c>
      <c r="M350" t="s">
        <v>45</v>
      </c>
      <c r="N350">
        <f t="shared" si="34"/>
        <v>2179</v>
      </c>
      <c r="O350" t="s">
        <v>376</v>
      </c>
      <c r="P350">
        <f t="shared" si="35"/>
        <v>147.51</v>
      </c>
      <c r="Q350">
        <v>5</v>
      </c>
    </row>
    <row r="351" spans="1:18" x14ac:dyDescent="0.3">
      <c r="A351" t="s">
        <v>708</v>
      </c>
      <c r="B351" t="s">
        <v>145</v>
      </c>
      <c r="C351">
        <v>2016</v>
      </c>
      <c r="D351">
        <f t="shared" si="30"/>
        <v>4</v>
      </c>
      <c r="E351">
        <v>105000</v>
      </c>
      <c r="F351" t="s">
        <v>29</v>
      </c>
      <c r="G351">
        <f t="shared" si="31"/>
        <v>0</v>
      </c>
      <c r="H351" t="s">
        <v>15</v>
      </c>
      <c r="I351">
        <f t="shared" si="32"/>
        <v>1</v>
      </c>
      <c r="J351" t="s">
        <v>16</v>
      </c>
      <c r="K351" t="s">
        <v>188</v>
      </c>
      <c r="L351">
        <f t="shared" si="33"/>
        <v>12.99</v>
      </c>
      <c r="M351" t="s">
        <v>158</v>
      </c>
      <c r="N351">
        <f t="shared" si="34"/>
        <v>2494</v>
      </c>
      <c r="O351" t="s">
        <v>189</v>
      </c>
      <c r="P351">
        <f t="shared" si="35"/>
        <v>100.6</v>
      </c>
      <c r="Q351">
        <v>7</v>
      </c>
    </row>
    <row r="352" spans="1:18" x14ac:dyDescent="0.3">
      <c r="A352" t="s">
        <v>772</v>
      </c>
      <c r="B352" t="s">
        <v>48</v>
      </c>
      <c r="C352">
        <v>2013</v>
      </c>
      <c r="D352">
        <f t="shared" si="30"/>
        <v>7</v>
      </c>
      <c r="E352">
        <v>155550</v>
      </c>
      <c r="F352" t="s">
        <v>29</v>
      </c>
      <c r="G352">
        <f t="shared" si="31"/>
        <v>0</v>
      </c>
      <c r="H352" t="s">
        <v>15</v>
      </c>
      <c r="I352">
        <f t="shared" si="32"/>
        <v>1</v>
      </c>
      <c r="J352" t="s">
        <v>16</v>
      </c>
      <c r="K352" t="s">
        <v>704</v>
      </c>
      <c r="L352">
        <f t="shared" si="33"/>
        <v>25</v>
      </c>
      <c r="M352" t="s">
        <v>213</v>
      </c>
      <c r="N352">
        <f t="shared" si="34"/>
        <v>1396</v>
      </c>
      <c r="O352" t="s">
        <v>773</v>
      </c>
      <c r="P352">
        <f t="shared" si="35"/>
        <v>69.010000000000005</v>
      </c>
      <c r="Q352">
        <v>5</v>
      </c>
    </row>
    <row r="353" spans="1:18" x14ac:dyDescent="0.3">
      <c r="A353" t="s">
        <v>410</v>
      </c>
      <c r="B353" t="s">
        <v>13</v>
      </c>
      <c r="C353">
        <v>2016</v>
      </c>
      <c r="D353">
        <f t="shared" si="30"/>
        <v>4</v>
      </c>
      <c r="E353">
        <v>66000</v>
      </c>
      <c r="F353" t="s">
        <v>29</v>
      </c>
      <c r="G353">
        <f t="shared" si="31"/>
        <v>0</v>
      </c>
      <c r="H353" t="s">
        <v>15</v>
      </c>
      <c r="I353">
        <f t="shared" si="32"/>
        <v>1</v>
      </c>
      <c r="J353" t="s">
        <v>16</v>
      </c>
      <c r="K353" t="s">
        <v>206</v>
      </c>
      <c r="L353">
        <f t="shared" si="33"/>
        <v>24.3</v>
      </c>
      <c r="M353" t="s">
        <v>79</v>
      </c>
      <c r="N353">
        <f t="shared" si="34"/>
        <v>1248</v>
      </c>
      <c r="O353" t="s">
        <v>177</v>
      </c>
      <c r="P353">
        <f t="shared" si="35"/>
        <v>88.5</v>
      </c>
      <c r="Q353">
        <v>5</v>
      </c>
    </row>
    <row r="354" spans="1:18" x14ac:dyDescent="0.3">
      <c r="A354" t="s">
        <v>707</v>
      </c>
      <c r="B354" t="s">
        <v>96</v>
      </c>
      <c r="C354">
        <v>2012</v>
      </c>
      <c r="D354">
        <f t="shared" si="30"/>
        <v>8</v>
      </c>
      <c r="E354">
        <v>93884</v>
      </c>
      <c r="F354" t="s">
        <v>22</v>
      </c>
      <c r="G354">
        <f t="shared" si="31"/>
        <v>1</v>
      </c>
      <c r="H354" t="s">
        <v>15</v>
      </c>
      <c r="I354">
        <f t="shared" si="32"/>
        <v>1</v>
      </c>
      <c r="J354" t="s">
        <v>23</v>
      </c>
      <c r="K354" t="s">
        <v>59</v>
      </c>
      <c r="L354">
        <f t="shared" si="33"/>
        <v>17</v>
      </c>
      <c r="M354" t="s">
        <v>60</v>
      </c>
      <c r="N354">
        <f t="shared" si="34"/>
        <v>1497</v>
      </c>
      <c r="O354" t="s">
        <v>61</v>
      </c>
      <c r="P354">
        <f t="shared" si="35"/>
        <v>118</v>
      </c>
      <c r="Q354">
        <v>5</v>
      </c>
    </row>
    <row r="355" spans="1:18" x14ac:dyDescent="0.3">
      <c r="A355" t="s">
        <v>774</v>
      </c>
      <c r="B355" t="s">
        <v>28</v>
      </c>
      <c r="C355">
        <v>2009</v>
      </c>
      <c r="D355">
        <f t="shared" si="30"/>
        <v>11</v>
      </c>
      <c r="E355">
        <v>200000</v>
      </c>
      <c r="F355" t="s">
        <v>29</v>
      </c>
      <c r="G355">
        <f t="shared" si="31"/>
        <v>0</v>
      </c>
      <c r="H355" t="s">
        <v>15</v>
      </c>
      <c r="I355">
        <f t="shared" si="32"/>
        <v>1</v>
      </c>
      <c r="J355" t="s">
        <v>16</v>
      </c>
      <c r="K355" t="s">
        <v>775</v>
      </c>
      <c r="L355">
        <f t="shared" si="33"/>
        <v>20.399999999999999</v>
      </c>
      <c r="M355" t="s">
        <v>79</v>
      </c>
      <c r="N355">
        <f t="shared" si="34"/>
        <v>1248</v>
      </c>
      <c r="O355" t="s">
        <v>776</v>
      </c>
      <c r="P355">
        <f t="shared" si="35"/>
        <v>91.7</v>
      </c>
      <c r="Q355">
        <v>5</v>
      </c>
    </row>
    <row r="356" spans="1:18" x14ac:dyDescent="0.3">
      <c r="A356" t="s">
        <v>777</v>
      </c>
      <c r="B356" t="s">
        <v>145</v>
      </c>
      <c r="C356">
        <v>2016</v>
      </c>
      <c r="D356">
        <f t="shared" si="30"/>
        <v>4</v>
      </c>
      <c r="E356">
        <v>57200</v>
      </c>
      <c r="F356" t="s">
        <v>22</v>
      </c>
      <c r="G356">
        <f t="shared" si="31"/>
        <v>1</v>
      </c>
      <c r="H356" t="s">
        <v>15</v>
      </c>
      <c r="I356">
        <f t="shared" si="32"/>
        <v>1</v>
      </c>
      <c r="J356" t="s">
        <v>16</v>
      </c>
      <c r="K356" t="s">
        <v>258</v>
      </c>
      <c r="L356">
        <f t="shared" si="33"/>
        <v>23.84</v>
      </c>
      <c r="M356" t="s">
        <v>235</v>
      </c>
      <c r="N356">
        <f t="shared" si="34"/>
        <v>1199</v>
      </c>
      <c r="O356" t="s">
        <v>259</v>
      </c>
      <c r="P356">
        <f t="shared" si="35"/>
        <v>84</v>
      </c>
      <c r="Q356">
        <v>5</v>
      </c>
      <c r="R356" t="s">
        <v>778</v>
      </c>
    </row>
    <row r="357" spans="1:18" x14ac:dyDescent="0.3">
      <c r="A357" t="s">
        <v>779</v>
      </c>
      <c r="B357" t="s">
        <v>35</v>
      </c>
      <c r="C357">
        <v>2013</v>
      </c>
      <c r="D357">
        <f t="shared" si="30"/>
        <v>7</v>
      </c>
      <c r="E357">
        <v>93568</v>
      </c>
      <c r="F357" t="s">
        <v>29</v>
      </c>
      <c r="G357">
        <f t="shared" si="31"/>
        <v>0</v>
      </c>
      <c r="H357" t="s">
        <v>15</v>
      </c>
      <c r="I357">
        <f t="shared" si="32"/>
        <v>1</v>
      </c>
      <c r="J357" t="s">
        <v>16</v>
      </c>
      <c r="K357" t="s">
        <v>337</v>
      </c>
      <c r="L357">
        <f t="shared" si="33"/>
        <v>22.07</v>
      </c>
      <c r="M357" t="s">
        <v>235</v>
      </c>
      <c r="N357">
        <f t="shared" si="34"/>
        <v>1199</v>
      </c>
      <c r="O357" t="s">
        <v>338</v>
      </c>
      <c r="P357">
        <f t="shared" si="35"/>
        <v>73.900000000000006</v>
      </c>
      <c r="Q357">
        <v>5</v>
      </c>
    </row>
    <row r="358" spans="1:18" x14ac:dyDescent="0.3">
      <c r="A358" t="s">
        <v>780</v>
      </c>
      <c r="B358" t="s">
        <v>145</v>
      </c>
      <c r="C358">
        <v>2014</v>
      </c>
      <c r="D358">
        <f t="shared" si="30"/>
        <v>6</v>
      </c>
      <c r="E358">
        <v>54000</v>
      </c>
      <c r="F358" t="s">
        <v>22</v>
      </c>
      <c r="G358">
        <f t="shared" si="31"/>
        <v>1</v>
      </c>
      <c r="H358" t="s">
        <v>15</v>
      </c>
      <c r="I358">
        <f t="shared" si="32"/>
        <v>1</v>
      </c>
      <c r="J358" t="s">
        <v>16</v>
      </c>
      <c r="K358" t="s">
        <v>781</v>
      </c>
      <c r="L358">
        <f t="shared" si="33"/>
        <v>20.51</v>
      </c>
      <c r="M358" t="s">
        <v>18</v>
      </c>
      <c r="N358">
        <f t="shared" si="34"/>
        <v>998</v>
      </c>
      <c r="O358" t="s">
        <v>209</v>
      </c>
      <c r="P358">
        <f t="shared" si="35"/>
        <v>67.040000000000006</v>
      </c>
      <c r="Q358">
        <v>5</v>
      </c>
    </row>
    <row r="359" spans="1:18" x14ac:dyDescent="0.3">
      <c r="A359" t="s">
        <v>782</v>
      </c>
      <c r="B359" t="s">
        <v>110</v>
      </c>
      <c r="C359">
        <v>2016</v>
      </c>
      <c r="D359">
        <f t="shared" si="30"/>
        <v>4</v>
      </c>
      <c r="E359">
        <v>40571</v>
      </c>
      <c r="F359" t="s">
        <v>29</v>
      </c>
      <c r="G359">
        <f t="shared" si="31"/>
        <v>0</v>
      </c>
      <c r="H359" t="s">
        <v>49</v>
      </c>
      <c r="I359">
        <f t="shared" si="32"/>
        <v>0</v>
      </c>
      <c r="J359" t="s">
        <v>16</v>
      </c>
      <c r="K359" t="s">
        <v>203</v>
      </c>
      <c r="L359">
        <f t="shared" si="33"/>
        <v>17.010000000000002</v>
      </c>
      <c r="M359" t="s">
        <v>286</v>
      </c>
      <c r="N359">
        <f t="shared" si="34"/>
        <v>1582</v>
      </c>
      <c r="O359" t="s">
        <v>567</v>
      </c>
      <c r="P359">
        <f t="shared" si="35"/>
        <v>126.2</v>
      </c>
      <c r="Q359">
        <v>5</v>
      </c>
    </row>
    <row r="360" spans="1:18" x14ac:dyDescent="0.3">
      <c r="A360" t="s">
        <v>783</v>
      </c>
      <c r="B360" t="s">
        <v>35</v>
      </c>
      <c r="C360">
        <v>2015</v>
      </c>
      <c r="D360">
        <f t="shared" si="30"/>
        <v>5</v>
      </c>
      <c r="E360">
        <v>59000</v>
      </c>
      <c r="F360" t="s">
        <v>29</v>
      </c>
      <c r="G360">
        <f t="shared" si="31"/>
        <v>0</v>
      </c>
      <c r="H360" t="s">
        <v>49</v>
      </c>
      <c r="I360">
        <f t="shared" si="32"/>
        <v>0</v>
      </c>
      <c r="J360" t="s">
        <v>16</v>
      </c>
      <c r="K360" t="s">
        <v>784</v>
      </c>
      <c r="L360">
        <f t="shared" si="33"/>
        <v>18.25</v>
      </c>
      <c r="M360" t="s">
        <v>66</v>
      </c>
      <c r="N360">
        <f t="shared" si="34"/>
        <v>1968</v>
      </c>
      <c r="O360" t="s">
        <v>785</v>
      </c>
      <c r="P360">
        <f t="shared" si="35"/>
        <v>187.74</v>
      </c>
      <c r="Q360">
        <v>5</v>
      </c>
      <c r="R360" t="s">
        <v>786</v>
      </c>
    </row>
    <row r="361" spans="1:18" x14ac:dyDescent="0.3">
      <c r="A361" t="s">
        <v>787</v>
      </c>
      <c r="B361" t="s">
        <v>21</v>
      </c>
      <c r="C361">
        <v>2017</v>
      </c>
      <c r="D361">
        <f t="shared" si="30"/>
        <v>3</v>
      </c>
      <c r="E361">
        <v>17273</v>
      </c>
      <c r="F361" t="s">
        <v>29</v>
      </c>
      <c r="G361">
        <f t="shared" si="31"/>
        <v>0</v>
      </c>
      <c r="H361" t="s">
        <v>49</v>
      </c>
      <c r="I361">
        <f t="shared" si="32"/>
        <v>0</v>
      </c>
      <c r="J361" t="s">
        <v>16</v>
      </c>
      <c r="K361" t="s">
        <v>788</v>
      </c>
      <c r="L361">
        <f t="shared" si="33"/>
        <v>20.68</v>
      </c>
      <c r="M361" t="s">
        <v>87</v>
      </c>
      <c r="N361">
        <f t="shared" si="34"/>
        <v>1995</v>
      </c>
      <c r="O361" t="s">
        <v>162</v>
      </c>
      <c r="P361">
        <f t="shared" si="35"/>
        <v>190</v>
      </c>
      <c r="Q361">
        <v>5</v>
      </c>
    </row>
    <row r="362" spans="1:18" x14ac:dyDescent="0.3">
      <c r="A362" t="s">
        <v>789</v>
      </c>
      <c r="B362" t="s">
        <v>28</v>
      </c>
      <c r="C362">
        <v>2011</v>
      </c>
      <c r="D362">
        <f t="shared" si="30"/>
        <v>9</v>
      </c>
      <c r="E362">
        <v>100077</v>
      </c>
      <c r="F362" t="s">
        <v>29</v>
      </c>
      <c r="G362">
        <f t="shared" si="31"/>
        <v>0</v>
      </c>
      <c r="H362" t="s">
        <v>49</v>
      </c>
      <c r="I362">
        <f t="shared" si="32"/>
        <v>0</v>
      </c>
      <c r="J362" t="s">
        <v>23</v>
      </c>
      <c r="K362" t="s">
        <v>196</v>
      </c>
      <c r="L362">
        <f t="shared" si="33"/>
        <v>11.4</v>
      </c>
      <c r="M362" t="s">
        <v>197</v>
      </c>
      <c r="N362">
        <f t="shared" si="34"/>
        <v>2953</v>
      </c>
      <c r="O362" t="s">
        <v>198</v>
      </c>
      <c r="P362">
        <f t="shared" si="35"/>
        <v>153.86000000000001</v>
      </c>
      <c r="Q362">
        <v>7</v>
      </c>
    </row>
    <row r="363" spans="1:18" x14ac:dyDescent="0.3">
      <c r="A363" t="s">
        <v>354</v>
      </c>
      <c r="B363" t="s">
        <v>96</v>
      </c>
      <c r="C363">
        <v>2011</v>
      </c>
      <c r="D363">
        <f t="shared" si="30"/>
        <v>9</v>
      </c>
      <c r="E363">
        <v>39934</v>
      </c>
      <c r="F363" t="s">
        <v>22</v>
      </c>
      <c r="G363">
        <f t="shared" si="31"/>
        <v>1</v>
      </c>
      <c r="H363" t="s">
        <v>49</v>
      </c>
      <c r="I363">
        <f t="shared" si="32"/>
        <v>0</v>
      </c>
      <c r="J363" t="s">
        <v>16</v>
      </c>
      <c r="K363" t="s">
        <v>355</v>
      </c>
      <c r="L363">
        <f t="shared" si="33"/>
        <v>19.2</v>
      </c>
      <c r="M363" t="s">
        <v>41</v>
      </c>
      <c r="N363">
        <f t="shared" si="34"/>
        <v>1197</v>
      </c>
      <c r="O363" t="s">
        <v>129</v>
      </c>
      <c r="P363">
        <f t="shared" si="35"/>
        <v>80</v>
      </c>
      <c r="Q363">
        <v>5</v>
      </c>
    </row>
    <row r="364" spans="1:18" x14ac:dyDescent="0.3">
      <c r="A364" t="s">
        <v>790</v>
      </c>
      <c r="B364" t="s">
        <v>110</v>
      </c>
      <c r="C364">
        <v>2016</v>
      </c>
      <c r="D364">
        <f t="shared" si="30"/>
        <v>4</v>
      </c>
      <c r="E364">
        <v>46000</v>
      </c>
      <c r="F364" t="s">
        <v>29</v>
      </c>
      <c r="G364">
        <f t="shared" si="31"/>
        <v>0</v>
      </c>
      <c r="H364" t="s">
        <v>15</v>
      </c>
      <c r="I364">
        <f t="shared" si="32"/>
        <v>1</v>
      </c>
      <c r="J364" t="s">
        <v>16</v>
      </c>
      <c r="K364" t="s">
        <v>206</v>
      </c>
      <c r="L364">
        <f t="shared" si="33"/>
        <v>24.3</v>
      </c>
      <c r="M364" t="s">
        <v>79</v>
      </c>
      <c r="N364">
        <f t="shared" si="34"/>
        <v>1248</v>
      </c>
      <c r="O364" t="s">
        <v>177</v>
      </c>
      <c r="P364">
        <f t="shared" si="35"/>
        <v>88.5</v>
      </c>
      <c r="Q364">
        <v>5</v>
      </c>
      <c r="R364" t="s">
        <v>791</v>
      </c>
    </row>
    <row r="365" spans="1:18" x14ac:dyDescent="0.3">
      <c r="A365" t="s">
        <v>707</v>
      </c>
      <c r="B365" t="s">
        <v>21</v>
      </c>
      <c r="C365">
        <v>2016</v>
      </c>
      <c r="D365">
        <f t="shared" si="30"/>
        <v>4</v>
      </c>
      <c r="E365">
        <v>30842</v>
      </c>
      <c r="F365" t="s">
        <v>22</v>
      </c>
      <c r="G365">
        <f t="shared" si="31"/>
        <v>1</v>
      </c>
      <c r="H365" t="s">
        <v>15</v>
      </c>
      <c r="I365">
        <f t="shared" si="32"/>
        <v>1</v>
      </c>
      <c r="J365" t="s">
        <v>16</v>
      </c>
      <c r="K365" t="s">
        <v>59</v>
      </c>
      <c r="L365">
        <f t="shared" si="33"/>
        <v>17</v>
      </c>
      <c r="M365" t="s">
        <v>60</v>
      </c>
      <c r="N365">
        <f t="shared" si="34"/>
        <v>1497</v>
      </c>
      <c r="O365" t="s">
        <v>61</v>
      </c>
      <c r="P365">
        <f t="shared" si="35"/>
        <v>118</v>
      </c>
      <c r="Q365">
        <v>5</v>
      </c>
    </row>
    <row r="366" spans="1:18" x14ac:dyDescent="0.3">
      <c r="A366" t="s">
        <v>792</v>
      </c>
      <c r="B366" t="s">
        <v>28</v>
      </c>
      <c r="C366">
        <v>2005</v>
      </c>
      <c r="D366">
        <f t="shared" si="30"/>
        <v>15</v>
      </c>
      <c r="E366">
        <v>65000</v>
      </c>
      <c r="F366" t="s">
        <v>22</v>
      </c>
      <c r="G366">
        <f t="shared" si="31"/>
        <v>1</v>
      </c>
      <c r="H366" t="s">
        <v>49</v>
      </c>
      <c r="I366">
        <f t="shared" si="32"/>
        <v>0</v>
      </c>
      <c r="J366" t="s">
        <v>23</v>
      </c>
      <c r="K366" t="s">
        <v>734</v>
      </c>
      <c r="L366">
        <f t="shared" si="33"/>
        <v>11.7</v>
      </c>
      <c r="M366" t="s">
        <v>669</v>
      </c>
      <c r="N366">
        <f t="shared" si="34"/>
        <v>1796</v>
      </c>
      <c r="O366" t="s">
        <v>793</v>
      </c>
      <c r="P366">
        <f t="shared" si="35"/>
        <v>178</v>
      </c>
      <c r="Q366">
        <v>5</v>
      </c>
    </row>
    <row r="367" spans="1:18" x14ac:dyDescent="0.3">
      <c r="A367" t="s">
        <v>794</v>
      </c>
      <c r="B367" t="s">
        <v>110</v>
      </c>
      <c r="C367">
        <v>2016</v>
      </c>
      <c r="D367">
        <f t="shared" si="30"/>
        <v>4</v>
      </c>
      <c r="E367">
        <v>70000</v>
      </c>
      <c r="F367" t="s">
        <v>29</v>
      </c>
      <c r="G367">
        <f t="shared" si="31"/>
        <v>0</v>
      </c>
      <c r="H367" t="s">
        <v>15</v>
      </c>
      <c r="I367">
        <f t="shared" si="32"/>
        <v>1</v>
      </c>
      <c r="J367" t="s">
        <v>16</v>
      </c>
      <c r="K367" t="s">
        <v>712</v>
      </c>
      <c r="L367">
        <f t="shared" si="33"/>
        <v>11.1</v>
      </c>
      <c r="M367" t="s">
        <v>795</v>
      </c>
      <c r="N367">
        <f t="shared" si="34"/>
        <v>2400</v>
      </c>
      <c r="O367" t="s">
        <v>796</v>
      </c>
      <c r="P367">
        <f t="shared" si="35"/>
        <v>200</v>
      </c>
      <c r="Q367">
        <v>7</v>
      </c>
    </row>
    <row r="368" spans="1:18" x14ac:dyDescent="0.3">
      <c r="A368" t="s">
        <v>678</v>
      </c>
      <c r="B368" t="s">
        <v>72</v>
      </c>
      <c r="C368">
        <v>2011</v>
      </c>
      <c r="D368">
        <f t="shared" si="30"/>
        <v>9</v>
      </c>
      <c r="E368">
        <v>150152</v>
      </c>
      <c r="F368" t="s">
        <v>29</v>
      </c>
      <c r="G368">
        <f t="shared" si="31"/>
        <v>0</v>
      </c>
      <c r="H368" t="s">
        <v>15</v>
      </c>
      <c r="I368">
        <f t="shared" si="32"/>
        <v>1</v>
      </c>
      <c r="J368" t="s">
        <v>23</v>
      </c>
      <c r="K368" t="s">
        <v>679</v>
      </c>
      <c r="L368">
        <f t="shared" si="33"/>
        <v>11.5</v>
      </c>
      <c r="M368" t="s">
        <v>51</v>
      </c>
      <c r="N368">
        <f t="shared" si="34"/>
        <v>2982</v>
      </c>
      <c r="O368" t="s">
        <v>680</v>
      </c>
      <c r="P368">
        <f t="shared" si="35"/>
        <v>171</v>
      </c>
      <c r="Q368">
        <v>7</v>
      </c>
    </row>
    <row r="369" spans="1:18" x14ac:dyDescent="0.3">
      <c r="A369" t="s">
        <v>797</v>
      </c>
      <c r="B369" t="s">
        <v>21</v>
      </c>
      <c r="C369">
        <v>2009</v>
      </c>
      <c r="D369">
        <f t="shared" si="30"/>
        <v>11</v>
      </c>
      <c r="E369">
        <v>67038</v>
      </c>
      <c r="F369" t="s">
        <v>22</v>
      </c>
      <c r="G369">
        <f t="shared" si="31"/>
        <v>1</v>
      </c>
      <c r="H369" t="s">
        <v>49</v>
      </c>
      <c r="I369">
        <f t="shared" si="32"/>
        <v>0</v>
      </c>
      <c r="J369" t="s">
        <v>16</v>
      </c>
      <c r="K369" t="s">
        <v>798</v>
      </c>
      <c r="L369">
        <f t="shared" si="33"/>
        <v>9.1</v>
      </c>
      <c r="M369" t="s">
        <v>799</v>
      </c>
      <c r="N369">
        <f t="shared" si="34"/>
        <v>2349</v>
      </c>
      <c r="O369" t="s">
        <v>38</v>
      </c>
      <c r="P369">
        <f t="shared" si="35"/>
        <v>103</v>
      </c>
      <c r="Q369">
        <v>5</v>
      </c>
    </row>
    <row r="370" spans="1:18" x14ac:dyDescent="0.3">
      <c r="A370" t="s">
        <v>800</v>
      </c>
      <c r="B370" t="s">
        <v>110</v>
      </c>
      <c r="C370">
        <v>2011</v>
      </c>
      <c r="D370">
        <f t="shared" si="30"/>
        <v>9</v>
      </c>
      <c r="E370">
        <v>43985</v>
      </c>
      <c r="F370" t="s">
        <v>14</v>
      </c>
      <c r="G370">
        <f t="shared" si="31"/>
        <v>0</v>
      </c>
      <c r="H370" t="s">
        <v>15</v>
      </c>
      <c r="I370">
        <f t="shared" si="32"/>
        <v>1</v>
      </c>
      <c r="J370" t="s">
        <v>16</v>
      </c>
      <c r="K370" t="s">
        <v>801</v>
      </c>
      <c r="L370">
        <f t="shared" si="33"/>
        <v>11.88</v>
      </c>
      <c r="M370" t="s">
        <v>138</v>
      </c>
      <c r="N370">
        <f t="shared" si="34"/>
        <v>1086</v>
      </c>
      <c r="O370" t="s">
        <v>313</v>
      </c>
      <c r="P370">
        <f t="shared" si="35"/>
        <v>62.1</v>
      </c>
      <c r="Q370">
        <v>5</v>
      </c>
    </row>
    <row r="371" spans="1:18" x14ac:dyDescent="0.3">
      <c r="A371" t="s">
        <v>802</v>
      </c>
      <c r="B371" t="s">
        <v>21</v>
      </c>
      <c r="C371">
        <v>2014</v>
      </c>
      <c r="D371">
        <f t="shared" si="30"/>
        <v>6</v>
      </c>
      <c r="E371">
        <v>58598</v>
      </c>
      <c r="F371" t="s">
        <v>29</v>
      </c>
      <c r="G371">
        <f t="shared" si="31"/>
        <v>0</v>
      </c>
      <c r="H371" t="s">
        <v>49</v>
      </c>
      <c r="I371">
        <f t="shared" si="32"/>
        <v>0</v>
      </c>
      <c r="J371" t="s">
        <v>16</v>
      </c>
      <c r="K371" t="s">
        <v>803</v>
      </c>
      <c r="L371">
        <f t="shared" si="33"/>
        <v>11.2</v>
      </c>
      <c r="M371" t="s">
        <v>359</v>
      </c>
      <c r="N371">
        <f t="shared" si="34"/>
        <v>2993</v>
      </c>
      <c r="O371" t="s">
        <v>804</v>
      </c>
      <c r="P371">
        <f t="shared" si="35"/>
        <v>241</v>
      </c>
      <c r="Q371">
        <v>4</v>
      </c>
    </row>
    <row r="372" spans="1:18" x14ac:dyDescent="0.3">
      <c r="A372" t="s">
        <v>805</v>
      </c>
      <c r="B372" t="s">
        <v>48</v>
      </c>
      <c r="C372">
        <v>2016</v>
      </c>
      <c r="D372">
        <f t="shared" si="30"/>
        <v>4</v>
      </c>
      <c r="E372">
        <v>100000</v>
      </c>
      <c r="F372" t="s">
        <v>29</v>
      </c>
      <c r="G372">
        <f t="shared" si="31"/>
        <v>0</v>
      </c>
      <c r="H372" t="s">
        <v>15</v>
      </c>
      <c r="I372">
        <f t="shared" si="32"/>
        <v>1</v>
      </c>
      <c r="J372" t="s">
        <v>16</v>
      </c>
      <c r="K372" t="s">
        <v>704</v>
      </c>
      <c r="L372">
        <f t="shared" si="33"/>
        <v>25</v>
      </c>
      <c r="M372" t="s">
        <v>213</v>
      </c>
      <c r="N372">
        <f t="shared" si="34"/>
        <v>1396</v>
      </c>
      <c r="O372" t="s">
        <v>773</v>
      </c>
      <c r="P372">
        <f t="shared" si="35"/>
        <v>69.010000000000005</v>
      </c>
      <c r="Q372">
        <v>5</v>
      </c>
    </row>
    <row r="373" spans="1:18" x14ac:dyDescent="0.3">
      <c r="A373" t="s">
        <v>806</v>
      </c>
      <c r="B373" t="s">
        <v>54</v>
      </c>
      <c r="C373">
        <v>2016</v>
      </c>
      <c r="D373">
        <f t="shared" si="30"/>
        <v>4</v>
      </c>
      <c r="E373">
        <v>35000</v>
      </c>
      <c r="F373" t="s">
        <v>29</v>
      </c>
      <c r="G373">
        <f t="shared" si="31"/>
        <v>0</v>
      </c>
      <c r="H373" t="s">
        <v>49</v>
      </c>
      <c r="I373">
        <f t="shared" si="32"/>
        <v>0</v>
      </c>
      <c r="J373" t="s">
        <v>16</v>
      </c>
      <c r="K373" t="s">
        <v>200</v>
      </c>
      <c r="L373">
        <f t="shared" si="33"/>
        <v>14.16</v>
      </c>
      <c r="M373" t="s">
        <v>66</v>
      </c>
      <c r="N373">
        <f t="shared" si="34"/>
        <v>1968</v>
      </c>
      <c r="O373" t="s">
        <v>201</v>
      </c>
      <c r="P373">
        <f t="shared" si="35"/>
        <v>174.3</v>
      </c>
      <c r="Q373">
        <v>5</v>
      </c>
    </row>
    <row r="374" spans="1:18" x14ac:dyDescent="0.3">
      <c r="A374" t="s">
        <v>807</v>
      </c>
      <c r="B374" t="s">
        <v>48</v>
      </c>
      <c r="C374">
        <v>2008</v>
      </c>
      <c r="D374">
        <f t="shared" si="30"/>
        <v>12</v>
      </c>
      <c r="E374">
        <v>84500</v>
      </c>
      <c r="F374" t="s">
        <v>22</v>
      </c>
      <c r="G374">
        <f t="shared" si="31"/>
        <v>1</v>
      </c>
      <c r="H374" t="s">
        <v>15</v>
      </c>
      <c r="I374">
        <f t="shared" si="32"/>
        <v>1</v>
      </c>
      <c r="J374" t="s">
        <v>16</v>
      </c>
      <c r="K374" t="s">
        <v>426</v>
      </c>
      <c r="L374">
        <f t="shared" si="33"/>
        <v>20.36</v>
      </c>
      <c r="M374" t="s">
        <v>41</v>
      </c>
      <c r="N374">
        <f t="shared" si="34"/>
        <v>1197</v>
      </c>
      <c r="O374" t="s">
        <v>427</v>
      </c>
      <c r="P374">
        <f t="shared" si="35"/>
        <v>78.900000000000006</v>
      </c>
      <c r="Q374">
        <v>5</v>
      </c>
    </row>
    <row r="375" spans="1:18" x14ac:dyDescent="0.3">
      <c r="A375" t="s">
        <v>808</v>
      </c>
      <c r="B375" t="s">
        <v>145</v>
      </c>
      <c r="C375">
        <v>2018</v>
      </c>
      <c r="D375">
        <f t="shared" si="30"/>
        <v>2</v>
      </c>
      <c r="E375">
        <v>18006</v>
      </c>
      <c r="F375" t="s">
        <v>22</v>
      </c>
      <c r="G375">
        <f t="shared" si="31"/>
        <v>1</v>
      </c>
      <c r="H375" t="s">
        <v>15</v>
      </c>
      <c r="I375">
        <f t="shared" si="32"/>
        <v>1</v>
      </c>
      <c r="J375" t="s">
        <v>16</v>
      </c>
      <c r="K375" t="s">
        <v>315</v>
      </c>
      <c r="L375">
        <f t="shared" si="33"/>
        <v>21.4</v>
      </c>
      <c r="M375" t="s">
        <v>41</v>
      </c>
      <c r="N375">
        <f t="shared" si="34"/>
        <v>1197</v>
      </c>
      <c r="O375" t="s">
        <v>316</v>
      </c>
      <c r="P375">
        <f t="shared" si="35"/>
        <v>83.1</v>
      </c>
      <c r="Q375">
        <v>5</v>
      </c>
    </row>
    <row r="376" spans="1:18" x14ac:dyDescent="0.3">
      <c r="A376" t="s">
        <v>809</v>
      </c>
      <c r="B376" t="s">
        <v>35</v>
      </c>
      <c r="C376">
        <v>2013</v>
      </c>
      <c r="D376">
        <f t="shared" si="30"/>
        <v>7</v>
      </c>
      <c r="E376">
        <v>99000</v>
      </c>
      <c r="F376" t="s">
        <v>29</v>
      </c>
      <c r="G376">
        <f t="shared" si="31"/>
        <v>0</v>
      </c>
      <c r="H376" t="s">
        <v>15</v>
      </c>
      <c r="I376">
        <f t="shared" si="32"/>
        <v>1</v>
      </c>
      <c r="J376" t="s">
        <v>16</v>
      </c>
      <c r="K376" t="s">
        <v>528</v>
      </c>
      <c r="L376">
        <f t="shared" si="33"/>
        <v>28.4</v>
      </c>
      <c r="M376" t="s">
        <v>79</v>
      </c>
      <c r="N376">
        <f t="shared" si="34"/>
        <v>1248</v>
      </c>
      <c r="O376" t="s">
        <v>147</v>
      </c>
      <c r="P376">
        <f t="shared" si="35"/>
        <v>74</v>
      </c>
      <c r="Q376">
        <v>5</v>
      </c>
      <c r="R376" t="s">
        <v>810</v>
      </c>
    </row>
    <row r="377" spans="1:18" x14ac:dyDescent="0.3">
      <c r="A377" t="s">
        <v>722</v>
      </c>
      <c r="B377" t="s">
        <v>13</v>
      </c>
      <c r="C377">
        <v>2014</v>
      </c>
      <c r="D377">
        <f t="shared" si="30"/>
        <v>6</v>
      </c>
      <c r="E377">
        <v>51200</v>
      </c>
      <c r="F377" t="s">
        <v>22</v>
      </c>
      <c r="G377">
        <f t="shared" si="31"/>
        <v>1</v>
      </c>
      <c r="H377" t="s">
        <v>15</v>
      </c>
      <c r="I377">
        <f t="shared" si="32"/>
        <v>1</v>
      </c>
      <c r="J377" t="s">
        <v>16</v>
      </c>
      <c r="K377" t="s">
        <v>63</v>
      </c>
      <c r="L377">
        <f t="shared" si="33"/>
        <v>15.1</v>
      </c>
      <c r="M377" t="s">
        <v>256</v>
      </c>
      <c r="N377">
        <f t="shared" si="34"/>
        <v>1196</v>
      </c>
      <c r="O377" t="s">
        <v>723</v>
      </c>
      <c r="P377">
        <f t="shared" si="35"/>
        <v>73</v>
      </c>
      <c r="Q377">
        <v>5</v>
      </c>
      <c r="R377" t="s">
        <v>811</v>
      </c>
    </row>
    <row r="378" spans="1:18" x14ac:dyDescent="0.3">
      <c r="A378" t="s">
        <v>812</v>
      </c>
      <c r="B378" t="s">
        <v>48</v>
      </c>
      <c r="C378">
        <v>2014</v>
      </c>
      <c r="D378">
        <f t="shared" si="30"/>
        <v>6</v>
      </c>
      <c r="E378">
        <v>130000</v>
      </c>
      <c r="F378" t="s">
        <v>29</v>
      </c>
      <c r="G378">
        <f t="shared" si="31"/>
        <v>0</v>
      </c>
      <c r="H378" t="s">
        <v>49</v>
      </c>
      <c r="I378">
        <f t="shared" si="32"/>
        <v>0</v>
      </c>
      <c r="J378" t="s">
        <v>16</v>
      </c>
      <c r="K378" t="s">
        <v>813</v>
      </c>
      <c r="L378">
        <f t="shared" si="33"/>
        <v>11</v>
      </c>
      <c r="M378" t="s">
        <v>51</v>
      </c>
      <c r="N378">
        <f t="shared" si="34"/>
        <v>2982</v>
      </c>
      <c r="O378" t="s">
        <v>814</v>
      </c>
      <c r="P378">
        <f t="shared" si="35"/>
        <v>170.3</v>
      </c>
      <c r="Q378">
        <v>7</v>
      </c>
    </row>
    <row r="379" spans="1:18" x14ac:dyDescent="0.3">
      <c r="A379" t="s">
        <v>815</v>
      </c>
      <c r="B379" t="s">
        <v>165</v>
      </c>
      <c r="C379">
        <v>2017</v>
      </c>
      <c r="D379">
        <f t="shared" si="30"/>
        <v>3</v>
      </c>
      <c r="E379">
        <v>25000</v>
      </c>
      <c r="F379" t="s">
        <v>29</v>
      </c>
      <c r="G379">
        <f t="shared" si="31"/>
        <v>0</v>
      </c>
      <c r="H379" t="s">
        <v>49</v>
      </c>
      <c r="I379">
        <f t="shared" si="32"/>
        <v>0</v>
      </c>
      <c r="J379" t="s">
        <v>16</v>
      </c>
      <c r="K379" t="s">
        <v>816</v>
      </c>
      <c r="L379">
        <f t="shared" si="33"/>
        <v>16.38</v>
      </c>
      <c r="M379" t="s">
        <v>87</v>
      </c>
      <c r="N379">
        <f t="shared" si="34"/>
        <v>1995</v>
      </c>
      <c r="O379" t="s">
        <v>817</v>
      </c>
      <c r="P379">
        <f t="shared" si="35"/>
        <v>182.46</v>
      </c>
      <c r="Q379">
        <v>5</v>
      </c>
      <c r="R379" t="s">
        <v>818</v>
      </c>
    </row>
    <row r="380" spans="1:18" x14ac:dyDescent="0.3">
      <c r="A380" t="s">
        <v>819</v>
      </c>
      <c r="B380" t="s">
        <v>96</v>
      </c>
      <c r="C380">
        <v>2017</v>
      </c>
      <c r="D380">
        <f t="shared" si="30"/>
        <v>3</v>
      </c>
      <c r="E380">
        <v>32352</v>
      </c>
      <c r="F380" t="s">
        <v>22</v>
      </c>
      <c r="G380">
        <f t="shared" si="31"/>
        <v>1</v>
      </c>
      <c r="H380" t="s">
        <v>15</v>
      </c>
      <c r="I380">
        <f t="shared" si="32"/>
        <v>1</v>
      </c>
      <c r="J380" t="s">
        <v>16</v>
      </c>
      <c r="K380" t="s">
        <v>315</v>
      </c>
      <c r="L380">
        <f t="shared" si="33"/>
        <v>21.4</v>
      </c>
      <c r="M380" t="s">
        <v>41</v>
      </c>
      <c r="N380">
        <f t="shared" si="34"/>
        <v>1197</v>
      </c>
      <c r="O380" t="s">
        <v>316</v>
      </c>
      <c r="P380">
        <f t="shared" si="35"/>
        <v>83.1</v>
      </c>
      <c r="Q380">
        <v>5</v>
      </c>
      <c r="R380" t="s">
        <v>820</v>
      </c>
    </row>
    <row r="381" spans="1:18" x14ac:dyDescent="0.3">
      <c r="A381" t="s">
        <v>807</v>
      </c>
      <c r="B381" t="s">
        <v>110</v>
      </c>
      <c r="C381">
        <v>2011</v>
      </c>
      <c r="D381">
        <f t="shared" si="30"/>
        <v>9</v>
      </c>
      <c r="E381">
        <v>20000</v>
      </c>
      <c r="F381" t="s">
        <v>22</v>
      </c>
      <c r="G381">
        <f t="shared" si="31"/>
        <v>1</v>
      </c>
      <c r="H381" t="s">
        <v>15</v>
      </c>
      <c r="I381">
        <f t="shared" si="32"/>
        <v>1</v>
      </c>
      <c r="J381" t="s">
        <v>16</v>
      </c>
      <c r="K381" t="s">
        <v>426</v>
      </c>
      <c r="L381">
        <f t="shared" si="33"/>
        <v>20.36</v>
      </c>
      <c r="M381" t="s">
        <v>41</v>
      </c>
      <c r="N381">
        <f t="shared" si="34"/>
        <v>1197</v>
      </c>
      <c r="O381" t="s">
        <v>427</v>
      </c>
      <c r="P381">
        <f t="shared" si="35"/>
        <v>78.900000000000006</v>
      </c>
      <c r="Q381">
        <v>5</v>
      </c>
    </row>
    <row r="382" spans="1:18" x14ac:dyDescent="0.3">
      <c r="A382" t="s">
        <v>821</v>
      </c>
      <c r="B382" t="s">
        <v>110</v>
      </c>
      <c r="C382">
        <v>2013</v>
      </c>
      <c r="D382">
        <f t="shared" si="30"/>
        <v>7</v>
      </c>
      <c r="E382">
        <v>46000</v>
      </c>
      <c r="F382" t="s">
        <v>29</v>
      </c>
      <c r="G382">
        <f t="shared" si="31"/>
        <v>0</v>
      </c>
      <c r="H382" t="s">
        <v>49</v>
      </c>
      <c r="I382">
        <f t="shared" si="32"/>
        <v>0</v>
      </c>
      <c r="J382" t="s">
        <v>23</v>
      </c>
      <c r="K382" t="s">
        <v>171</v>
      </c>
      <c r="L382">
        <f t="shared" si="33"/>
        <v>16.55</v>
      </c>
      <c r="M382" t="s">
        <v>66</v>
      </c>
      <c r="N382">
        <f t="shared" si="34"/>
        <v>1968</v>
      </c>
      <c r="O382" t="s">
        <v>376</v>
      </c>
      <c r="P382">
        <f t="shared" si="35"/>
        <v>147.51</v>
      </c>
      <c r="Q382">
        <v>5</v>
      </c>
    </row>
    <row r="383" spans="1:18" x14ac:dyDescent="0.3">
      <c r="A383" t="s">
        <v>822</v>
      </c>
      <c r="B383" t="s">
        <v>28</v>
      </c>
      <c r="C383">
        <v>2018</v>
      </c>
      <c r="D383">
        <f t="shared" si="30"/>
        <v>2</v>
      </c>
      <c r="E383">
        <v>12500</v>
      </c>
      <c r="F383" t="s">
        <v>22</v>
      </c>
      <c r="G383">
        <f t="shared" si="31"/>
        <v>1</v>
      </c>
      <c r="H383" t="s">
        <v>49</v>
      </c>
      <c r="I383">
        <f t="shared" si="32"/>
        <v>0</v>
      </c>
      <c r="J383" t="s">
        <v>16</v>
      </c>
      <c r="K383" t="s">
        <v>97</v>
      </c>
      <c r="L383">
        <f t="shared" si="33"/>
        <v>22</v>
      </c>
      <c r="M383" t="s">
        <v>41</v>
      </c>
      <c r="N383">
        <f t="shared" si="34"/>
        <v>1197</v>
      </c>
      <c r="O383" t="s">
        <v>98</v>
      </c>
      <c r="P383">
        <f t="shared" si="35"/>
        <v>81.8</v>
      </c>
      <c r="Q383">
        <v>5</v>
      </c>
      <c r="R383" t="s">
        <v>823</v>
      </c>
    </row>
    <row r="384" spans="1:18" x14ac:dyDescent="0.3">
      <c r="A384" t="s">
        <v>824</v>
      </c>
      <c r="B384" t="s">
        <v>13</v>
      </c>
      <c r="C384">
        <v>2011</v>
      </c>
      <c r="D384">
        <f t="shared" si="30"/>
        <v>9</v>
      </c>
      <c r="E384">
        <v>53138</v>
      </c>
      <c r="F384" t="s">
        <v>29</v>
      </c>
      <c r="G384">
        <f t="shared" si="31"/>
        <v>0</v>
      </c>
      <c r="H384" t="s">
        <v>15</v>
      </c>
      <c r="I384">
        <f t="shared" si="32"/>
        <v>1</v>
      </c>
      <c r="J384" t="s">
        <v>73</v>
      </c>
      <c r="K384" t="s">
        <v>65</v>
      </c>
      <c r="L384">
        <f t="shared" si="33"/>
        <v>12.8</v>
      </c>
      <c r="M384" t="s">
        <v>158</v>
      </c>
      <c r="N384">
        <f t="shared" si="34"/>
        <v>2494</v>
      </c>
      <c r="O384" t="s">
        <v>159</v>
      </c>
      <c r="P384">
        <f t="shared" si="35"/>
        <v>102</v>
      </c>
      <c r="Q384">
        <v>8</v>
      </c>
    </row>
    <row r="385" spans="1:18" x14ac:dyDescent="0.3">
      <c r="A385" t="s">
        <v>144</v>
      </c>
      <c r="B385" t="s">
        <v>48</v>
      </c>
      <c r="C385">
        <v>2013</v>
      </c>
      <c r="D385">
        <f t="shared" si="30"/>
        <v>7</v>
      </c>
      <c r="E385">
        <v>170000</v>
      </c>
      <c r="F385" t="s">
        <v>29</v>
      </c>
      <c r="G385">
        <f t="shared" si="31"/>
        <v>0</v>
      </c>
      <c r="H385" t="s">
        <v>15</v>
      </c>
      <c r="I385">
        <f t="shared" si="32"/>
        <v>1</v>
      </c>
      <c r="J385" t="s">
        <v>23</v>
      </c>
      <c r="K385" t="s">
        <v>146</v>
      </c>
      <c r="L385">
        <f t="shared" si="33"/>
        <v>23.4</v>
      </c>
      <c r="M385" t="s">
        <v>79</v>
      </c>
      <c r="N385">
        <f t="shared" si="34"/>
        <v>1248</v>
      </c>
      <c r="O385" t="s">
        <v>147</v>
      </c>
      <c r="P385">
        <f t="shared" si="35"/>
        <v>74</v>
      </c>
      <c r="Q385">
        <v>5</v>
      </c>
    </row>
    <row r="386" spans="1:18" x14ac:dyDescent="0.3">
      <c r="A386" t="s">
        <v>674</v>
      </c>
      <c r="B386" t="s">
        <v>145</v>
      </c>
      <c r="C386">
        <v>2012</v>
      </c>
      <c r="D386">
        <f t="shared" si="30"/>
        <v>8</v>
      </c>
      <c r="E386">
        <v>38583</v>
      </c>
      <c r="F386" t="s">
        <v>29</v>
      </c>
      <c r="G386">
        <f t="shared" si="31"/>
        <v>0</v>
      </c>
      <c r="H386" t="s">
        <v>15</v>
      </c>
      <c r="I386">
        <f t="shared" si="32"/>
        <v>1</v>
      </c>
      <c r="J386" t="s">
        <v>16</v>
      </c>
      <c r="K386" t="s">
        <v>675</v>
      </c>
      <c r="L386">
        <f t="shared" si="33"/>
        <v>22.9</v>
      </c>
      <c r="M386" t="s">
        <v>79</v>
      </c>
      <c r="N386">
        <f t="shared" si="34"/>
        <v>1248</v>
      </c>
      <c r="O386" t="s">
        <v>147</v>
      </c>
      <c r="P386">
        <f t="shared" si="35"/>
        <v>74</v>
      </c>
      <c r="Q386">
        <v>5</v>
      </c>
    </row>
    <row r="387" spans="1:18" x14ac:dyDescent="0.3">
      <c r="A387" t="s">
        <v>825</v>
      </c>
      <c r="B387" t="s">
        <v>35</v>
      </c>
      <c r="C387">
        <v>2016</v>
      </c>
      <c r="D387">
        <f t="shared" ref="D387:D450" si="36">2020-C387</f>
        <v>4</v>
      </c>
      <c r="E387">
        <v>26000</v>
      </c>
      <c r="F387" t="s">
        <v>22</v>
      </c>
      <c r="G387">
        <f t="shared" ref="G387:G450" si="37">IF(F387="Petrol",1,0)</f>
        <v>1</v>
      </c>
      <c r="H387" t="s">
        <v>49</v>
      </c>
      <c r="I387">
        <f t="shared" ref="I387:I450" si="38">IF(H387="Manual",1,0)</f>
        <v>0</v>
      </c>
      <c r="J387" t="s">
        <v>16</v>
      </c>
      <c r="K387" t="s">
        <v>423</v>
      </c>
      <c r="L387">
        <f t="shared" ref="L387:L450" si="39">VALUE(LEFT(K387,FIND(" ",K387)-1))</f>
        <v>22.5</v>
      </c>
      <c r="M387" t="s">
        <v>18</v>
      </c>
      <c r="N387">
        <f t="shared" ref="N387:N450" si="40">IFERROR(VALUE(SUBSTITUTE(M387," CC","")),1197)</f>
        <v>998</v>
      </c>
      <c r="O387" t="s">
        <v>231</v>
      </c>
      <c r="P387">
        <f t="shared" ref="P387:P450" si="41">IFERROR(VALUE(SUBSTITUTE(O387," bhp","")),103)</f>
        <v>67</v>
      </c>
      <c r="Q387">
        <v>5</v>
      </c>
      <c r="R387" t="s">
        <v>826</v>
      </c>
    </row>
    <row r="388" spans="1:18" x14ac:dyDescent="0.3">
      <c r="A388" t="s">
        <v>153</v>
      </c>
      <c r="B388" t="s">
        <v>21</v>
      </c>
      <c r="C388">
        <v>2017</v>
      </c>
      <c r="D388">
        <f t="shared" si="36"/>
        <v>3</v>
      </c>
      <c r="E388">
        <v>22865</v>
      </c>
      <c r="F388" t="s">
        <v>22</v>
      </c>
      <c r="G388">
        <f t="shared" si="37"/>
        <v>1</v>
      </c>
      <c r="H388" t="s">
        <v>15</v>
      </c>
      <c r="I388">
        <f t="shared" si="38"/>
        <v>1</v>
      </c>
      <c r="J388" t="s">
        <v>16</v>
      </c>
      <c r="K388" t="s">
        <v>154</v>
      </c>
      <c r="L388">
        <f t="shared" si="39"/>
        <v>15.29</v>
      </c>
      <c r="M388" t="s">
        <v>155</v>
      </c>
      <c r="N388">
        <f t="shared" si="40"/>
        <v>1591</v>
      </c>
      <c r="O388" t="s">
        <v>156</v>
      </c>
      <c r="P388">
        <f t="shared" si="41"/>
        <v>121.3</v>
      </c>
      <c r="Q388">
        <v>5</v>
      </c>
    </row>
    <row r="389" spans="1:18" x14ac:dyDescent="0.3">
      <c r="A389" t="s">
        <v>827</v>
      </c>
      <c r="B389" t="s">
        <v>145</v>
      </c>
      <c r="C389">
        <v>2013</v>
      </c>
      <c r="D389">
        <f t="shared" si="36"/>
        <v>7</v>
      </c>
      <c r="E389">
        <v>45000</v>
      </c>
      <c r="F389" t="s">
        <v>29</v>
      </c>
      <c r="G389">
        <f t="shared" si="37"/>
        <v>0</v>
      </c>
      <c r="H389" t="s">
        <v>15</v>
      </c>
      <c r="I389">
        <f t="shared" si="38"/>
        <v>1</v>
      </c>
      <c r="J389" t="s">
        <v>16</v>
      </c>
      <c r="K389" t="s">
        <v>100</v>
      </c>
      <c r="L389">
        <f t="shared" si="39"/>
        <v>17.5</v>
      </c>
      <c r="M389" t="s">
        <v>485</v>
      </c>
      <c r="N389">
        <f t="shared" si="40"/>
        <v>1896</v>
      </c>
      <c r="O389" t="s">
        <v>828</v>
      </c>
      <c r="P389">
        <f t="shared" si="41"/>
        <v>106</v>
      </c>
      <c r="Q389">
        <v>5</v>
      </c>
    </row>
    <row r="390" spans="1:18" x14ac:dyDescent="0.3">
      <c r="A390" t="s">
        <v>829</v>
      </c>
      <c r="B390" t="s">
        <v>96</v>
      </c>
      <c r="C390">
        <v>2017</v>
      </c>
      <c r="D390">
        <f t="shared" si="36"/>
        <v>3</v>
      </c>
      <c r="E390">
        <v>62889</v>
      </c>
      <c r="F390" t="s">
        <v>22</v>
      </c>
      <c r="G390">
        <f t="shared" si="37"/>
        <v>1</v>
      </c>
      <c r="H390" t="s">
        <v>15</v>
      </c>
      <c r="I390">
        <f t="shared" si="38"/>
        <v>1</v>
      </c>
      <c r="J390" t="s">
        <v>16</v>
      </c>
      <c r="K390" t="s">
        <v>775</v>
      </c>
      <c r="L390">
        <f t="shared" si="39"/>
        <v>20.399999999999999</v>
      </c>
      <c r="M390" t="s">
        <v>41</v>
      </c>
      <c r="N390">
        <f t="shared" si="40"/>
        <v>1197</v>
      </c>
      <c r="O390" t="s">
        <v>98</v>
      </c>
      <c r="P390">
        <f t="shared" si="41"/>
        <v>81.8</v>
      </c>
      <c r="Q390">
        <v>5</v>
      </c>
    </row>
    <row r="391" spans="1:18" x14ac:dyDescent="0.3">
      <c r="A391" t="s">
        <v>830</v>
      </c>
      <c r="B391" t="s">
        <v>48</v>
      </c>
      <c r="C391">
        <v>2013</v>
      </c>
      <c r="D391">
        <f t="shared" si="36"/>
        <v>7</v>
      </c>
      <c r="E391">
        <v>153000</v>
      </c>
      <c r="F391" t="s">
        <v>22</v>
      </c>
      <c r="G391">
        <f t="shared" si="37"/>
        <v>1</v>
      </c>
      <c r="H391" t="s">
        <v>15</v>
      </c>
      <c r="I391">
        <f t="shared" si="38"/>
        <v>1</v>
      </c>
      <c r="J391" t="s">
        <v>16</v>
      </c>
      <c r="K391" t="s">
        <v>545</v>
      </c>
      <c r="L391">
        <f t="shared" si="39"/>
        <v>16.8</v>
      </c>
      <c r="M391" t="s">
        <v>25</v>
      </c>
      <c r="N391">
        <f t="shared" si="40"/>
        <v>796</v>
      </c>
      <c r="O391" t="s">
        <v>546</v>
      </c>
      <c r="P391">
        <f t="shared" si="41"/>
        <v>34.200000000000003</v>
      </c>
      <c r="Q391">
        <v>5</v>
      </c>
    </row>
    <row r="392" spans="1:18" x14ac:dyDescent="0.3">
      <c r="A392" t="s">
        <v>809</v>
      </c>
      <c r="B392" t="s">
        <v>165</v>
      </c>
      <c r="C392">
        <v>2016</v>
      </c>
      <c r="D392">
        <f t="shared" si="36"/>
        <v>4</v>
      </c>
      <c r="E392">
        <v>67000</v>
      </c>
      <c r="F392" t="s">
        <v>29</v>
      </c>
      <c r="G392">
        <f t="shared" si="37"/>
        <v>0</v>
      </c>
      <c r="H392" t="s">
        <v>15</v>
      </c>
      <c r="I392">
        <f t="shared" si="38"/>
        <v>1</v>
      </c>
      <c r="J392" t="s">
        <v>16</v>
      </c>
      <c r="K392" t="s">
        <v>528</v>
      </c>
      <c r="L392">
        <f t="shared" si="39"/>
        <v>28.4</v>
      </c>
      <c r="M392" t="s">
        <v>79</v>
      </c>
      <c r="N392">
        <f t="shared" si="40"/>
        <v>1248</v>
      </c>
      <c r="O392" t="s">
        <v>147</v>
      </c>
      <c r="P392">
        <f t="shared" si="41"/>
        <v>74</v>
      </c>
      <c r="Q392">
        <v>5</v>
      </c>
      <c r="R392" t="s">
        <v>831</v>
      </c>
    </row>
    <row r="393" spans="1:18" x14ac:dyDescent="0.3">
      <c r="A393" t="s">
        <v>832</v>
      </c>
      <c r="B393" t="s">
        <v>28</v>
      </c>
      <c r="C393">
        <v>2014</v>
      </c>
      <c r="D393">
        <f t="shared" si="36"/>
        <v>6</v>
      </c>
      <c r="E393">
        <v>39000</v>
      </c>
      <c r="F393" t="s">
        <v>22</v>
      </c>
      <c r="G393">
        <f t="shared" si="37"/>
        <v>1</v>
      </c>
      <c r="H393" t="s">
        <v>49</v>
      </c>
      <c r="I393">
        <f t="shared" si="38"/>
        <v>0</v>
      </c>
      <c r="J393" t="s">
        <v>16</v>
      </c>
      <c r="K393" t="s">
        <v>112</v>
      </c>
      <c r="L393">
        <f t="shared" si="39"/>
        <v>15.5</v>
      </c>
      <c r="M393" t="s">
        <v>108</v>
      </c>
      <c r="N393">
        <f t="shared" si="40"/>
        <v>1198</v>
      </c>
      <c r="O393" t="s">
        <v>739</v>
      </c>
      <c r="P393">
        <f t="shared" si="41"/>
        <v>86.7</v>
      </c>
      <c r="Q393">
        <v>5</v>
      </c>
    </row>
    <row r="394" spans="1:18" x14ac:dyDescent="0.3">
      <c r="A394" t="s">
        <v>833</v>
      </c>
      <c r="B394" t="s">
        <v>72</v>
      </c>
      <c r="C394">
        <v>2006</v>
      </c>
      <c r="D394">
        <f t="shared" si="36"/>
        <v>14</v>
      </c>
      <c r="E394">
        <v>164000</v>
      </c>
      <c r="F394" t="s">
        <v>22</v>
      </c>
      <c r="G394">
        <f t="shared" si="37"/>
        <v>1</v>
      </c>
      <c r="H394" t="s">
        <v>15</v>
      </c>
      <c r="I394">
        <f t="shared" si="38"/>
        <v>1</v>
      </c>
      <c r="J394" t="s">
        <v>23</v>
      </c>
      <c r="K394" t="s">
        <v>74</v>
      </c>
      <c r="L394">
        <f t="shared" si="39"/>
        <v>13.4</v>
      </c>
      <c r="M394" t="s">
        <v>75</v>
      </c>
      <c r="N394">
        <f t="shared" si="40"/>
        <v>1794</v>
      </c>
      <c r="O394" t="s">
        <v>76</v>
      </c>
      <c r="P394">
        <f t="shared" si="41"/>
        <v>125</v>
      </c>
      <c r="Q394">
        <v>5</v>
      </c>
    </row>
    <row r="395" spans="1:18" x14ac:dyDescent="0.3">
      <c r="A395" t="s">
        <v>361</v>
      </c>
      <c r="B395" t="s">
        <v>21</v>
      </c>
      <c r="C395">
        <v>2018</v>
      </c>
      <c r="D395">
        <f t="shared" si="36"/>
        <v>2</v>
      </c>
      <c r="E395">
        <v>57178</v>
      </c>
      <c r="F395" t="s">
        <v>29</v>
      </c>
      <c r="G395">
        <f t="shared" si="37"/>
        <v>0</v>
      </c>
      <c r="H395" t="s">
        <v>15</v>
      </c>
      <c r="I395">
        <f t="shared" si="38"/>
        <v>1</v>
      </c>
      <c r="J395" t="s">
        <v>16</v>
      </c>
      <c r="K395" t="s">
        <v>362</v>
      </c>
      <c r="L395">
        <f t="shared" si="39"/>
        <v>19.3</v>
      </c>
      <c r="M395" t="s">
        <v>79</v>
      </c>
      <c r="N395">
        <f t="shared" si="40"/>
        <v>1248</v>
      </c>
      <c r="O395" t="s">
        <v>338</v>
      </c>
      <c r="P395">
        <f t="shared" si="41"/>
        <v>73.900000000000006</v>
      </c>
      <c r="Q395">
        <v>5</v>
      </c>
    </row>
    <row r="396" spans="1:18" x14ac:dyDescent="0.3">
      <c r="A396" t="s">
        <v>548</v>
      </c>
      <c r="B396" t="s">
        <v>13</v>
      </c>
      <c r="C396">
        <v>2013</v>
      </c>
      <c r="D396">
        <f t="shared" si="36"/>
        <v>7</v>
      </c>
      <c r="E396">
        <v>40000</v>
      </c>
      <c r="F396" t="s">
        <v>29</v>
      </c>
      <c r="G396">
        <f t="shared" si="37"/>
        <v>0</v>
      </c>
      <c r="H396" t="s">
        <v>49</v>
      </c>
      <c r="I396">
        <f t="shared" si="38"/>
        <v>0</v>
      </c>
      <c r="J396" t="s">
        <v>16</v>
      </c>
      <c r="K396" t="s">
        <v>549</v>
      </c>
      <c r="L396">
        <f t="shared" si="39"/>
        <v>17.68</v>
      </c>
      <c r="M396" t="s">
        <v>66</v>
      </c>
      <c r="N396">
        <f t="shared" si="40"/>
        <v>1968</v>
      </c>
      <c r="O396" t="s">
        <v>169</v>
      </c>
      <c r="P396">
        <f t="shared" si="41"/>
        <v>174.33</v>
      </c>
      <c r="Q396">
        <v>5</v>
      </c>
    </row>
    <row r="397" spans="1:18" x14ac:dyDescent="0.3">
      <c r="A397" t="s">
        <v>834</v>
      </c>
      <c r="B397" t="s">
        <v>28</v>
      </c>
      <c r="C397">
        <v>2007</v>
      </c>
      <c r="D397">
        <f t="shared" si="36"/>
        <v>13</v>
      </c>
      <c r="E397">
        <v>40000</v>
      </c>
      <c r="F397" t="s">
        <v>22</v>
      </c>
      <c r="G397">
        <f t="shared" si="37"/>
        <v>1</v>
      </c>
      <c r="H397" t="s">
        <v>15</v>
      </c>
      <c r="I397">
        <f t="shared" si="38"/>
        <v>1</v>
      </c>
      <c r="J397" t="s">
        <v>16</v>
      </c>
      <c r="K397" t="s">
        <v>420</v>
      </c>
      <c r="L397">
        <f t="shared" si="39"/>
        <v>18</v>
      </c>
      <c r="M397" t="s">
        <v>835</v>
      </c>
      <c r="N397">
        <f t="shared" si="40"/>
        <v>995</v>
      </c>
      <c r="O397" t="s">
        <v>253</v>
      </c>
      <c r="P397">
        <f t="shared" si="41"/>
        <v>62</v>
      </c>
      <c r="Q397">
        <v>5</v>
      </c>
    </row>
    <row r="398" spans="1:18" x14ac:dyDescent="0.3">
      <c r="A398" t="s">
        <v>509</v>
      </c>
      <c r="B398" t="s">
        <v>28</v>
      </c>
      <c r="C398">
        <v>2007</v>
      </c>
      <c r="D398">
        <f t="shared" si="36"/>
        <v>13</v>
      </c>
      <c r="E398">
        <v>89564</v>
      </c>
      <c r="F398" t="s">
        <v>29</v>
      </c>
      <c r="G398">
        <f t="shared" si="37"/>
        <v>0</v>
      </c>
      <c r="H398" t="s">
        <v>15</v>
      </c>
      <c r="I398">
        <f t="shared" si="38"/>
        <v>1</v>
      </c>
      <c r="J398" t="s">
        <v>73</v>
      </c>
      <c r="K398" t="s">
        <v>510</v>
      </c>
      <c r="L398">
        <f t="shared" si="39"/>
        <v>18.100000000000001</v>
      </c>
      <c r="M398" t="s">
        <v>432</v>
      </c>
      <c r="N398">
        <f t="shared" si="40"/>
        <v>1493</v>
      </c>
      <c r="O398" t="s">
        <v>511</v>
      </c>
      <c r="P398">
        <f t="shared" si="41"/>
        <v>110</v>
      </c>
      <c r="Q398">
        <v>5</v>
      </c>
    </row>
    <row r="399" spans="1:18" x14ac:dyDescent="0.3">
      <c r="A399" t="s">
        <v>248</v>
      </c>
      <c r="B399" t="s">
        <v>13</v>
      </c>
      <c r="C399">
        <v>2012</v>
      </c>
      <c r="D399">
        <f t="shared" si="36"/>
        <v>8</v>
      </c>
      <c r="E399">
        <v>66727</v>
      </c>
      <c r="F399" t="s">
        <v>22</v>
      </c>
      <c r="G399">
        <f t="shared" si="37"/>
        <v>1</v>
      </c>
      <c r="H399" t="s">
        <v>15</v>
      </c>
      <c r="I399">
        <f t="shared" si="38"/>
        <v>1</v>
      </c>
      <c r="J399" t="s">
        <v>16</v>
      </c>
      <c r="K399" t="s">
        <v>249</v>
      </c>
      <c r="L399">
        <f t="shared" si="39"/>
        <v>16.02</v>
      </c>
      <c r="M399" t="s">
        <v>180</v>
      </c>
      <c r="N399">
        <f t="shared" si="40"/>
        <v>1373</v>
      </c>
      <c r="O399" t="s">
        <v>250</v>
      </c>
      <c r="P399">
        <f t="shared" si="41"/>
        <v>93.7</v>
      </c>
      <c r="Q399">
        <v>7</v>
      </c>
    </row>
    <row r="400" spans="1:18" x14ac:dyDescent="0.3">
      <c r="A400" t="s">
        <v>836</v>
      </c>
      <c r="B400" t="s">
        <v>28</v>
      </c>
      <c r="C400">
        <v>2013</v>
      </c>
      <c r="D400">
        <f t="shared" si="36"/>
        <v>7</v>
      </c>
      <c r="E400">
        <v>75000</v>
      </c>
      <c r="F400" t="s">
        <v>29</v>
      </c>
      <c r="G400">
        <f t="shared" si="37"/>
        <v>0</v>
      </c>
      <c r="H400" t="s">
        <v>49</v>
      </c>
      <c r="I400">
        <f t="shared" si="38"/>
        <v>0</v>
      </c>
      <c r="J400" t="s">
        <v>23</v>
      </c>
      <c r="K400" t="s">
        <v>837</v>
      </c>
      <c r="L400">
        <f t="shared" si="39"/>
        <v>15.73</v>
      </c>
      <c r="M400" t="s">
        <v>66</v>
      </c>
      <c r="N400">
        <f t="shared" si="40"/>
        <v>1968</v>
      </c>
      <c r="O400" t="s">
        <v>169</v>
      </c>
      <c r="P400">
        <f t="shared" si="41"/>
        <v>174.33</v>
      </c>
      <c r="Q400">
        <v>5</v>
      </c>
    </row>
    <row r="401" spans="1:18" x14ac:dyDescent="0.3">
      <c r="A401" t="s">
        <v>838</v>
      </c>
      <c r="B401" t="s">
        <v>21</v>
      </c>
      <c r="C401">
        <v>2017</v>
      </c>
      <c r="D401">
        <f t="shared" si="36"/>
        <v>3</v>
      </c>
      <c r="E401">
        <v>31056</v>
      </c>
      <c r="F401" t="s">
        <v>29</v>
      </c>
      <c r="G401">
        <f t="shared" si="37"/>
        <v>0</v>
      </c>
      <c r="H401" t="s">
        <v>49</v>
      </c>
      <c r="I401">
        <f t="shared" si="38"/>
        <v>0</v>
      </c>
      <c r="J401" t="s">
        <v>16</v>
      </c>
      <c r="K401" t="s">
        <v>839</v>
      </c>
      <c r="L401">
        <f t="shared" si="39"/>
        <v>14.81</v>
      </c>
      <c r="M401" t="s">
        <v>840</v>
      </c>
      <c r="N401">
        <f t="shared" si="40"/>
        <v>1998</v>
      </c>
      <c r="O401" t="s">
        <v>841</v>
      </c>
      <c r="P401">
        <f t="shared" si="41"/>
        <v>163.69999999999999</v>
      </c>
      <c r="Q401">
        <v>5</v>
      </c>
    </row>
    <row r="402" spans="1:18" x14ac:dyDescent="0.3">
      <c r="A402" t="s">
        <v>547</v>
      </c>
      <c r="B402" t="s">
        <v>48</v>
      </c>
      <c r="C402">
        <v>2011</v>
      </c>
      <c r="D402">
        <f t="shared" si="36"/>
        <v>9</v>
      </c>
      <c r="E402">
        <v>61000</v>
      </c>
      <c r="F402" t="s">
        <v>22</v>
      </c>
      <c r="G402">
        <f t="shared" si="37"/>
        <v>1</v>
      </c>
      <c r="H402" t="s">
        <v>15</v>
      </c>
      <c r="I402">
        <f t="shared" si="38"/>
        <v>1</v>
      </c>
      <c r="J402" t="s">
        <v>16</v>
      </c>
      <c r="K402" t="s">
        <v>497</v>
      </c>
      <c r="L402">
        <f t="shared" si="39"/>
        <v>15.04</v>
      </c>
      <c r="M402" t="s">
        <v>83</v>
      </c>
      <c r="N402">
        <f t="shared" si="40"/>
        <v>1598</v>
      </c>
      <c r="O402" t="s">
        <v>135</v>
      </c>
      <c r="P402">
        <f t="shared" si="41"/>
        <v>103.6</v>
      </c>
      <c r="Q402">
        <v>5</v>
      </c>
    </row>
    <row r="403" spans="1:18" x14ac:dyDescent="0.3">
      <c r="A403" t="s">
        <v>842</v>
      </c>
      <c r="B403" t="s">
        <v>96</v>
      </c>
      <c r="C403">
        <v>2016</v>
      </c>
      <c r="D403">
        <f t="shared" si="36"/>
        <v>4</v>
      </c>
      <c r="E403">
        <v>34782</v>
      </c>
      <c r="F403" t="s">
        <v>22</v>
      </c>
      <c r="G403">
        <f t="shared" si="37"/>
        <v>1</v>
      </c>
      <c r="H403" t="s">
        <v>49</v>
      </c>
      <c r="I403">
        <f t="shared" si="38"/>
        <v>0</v>
      </c>
      <c r="J403" t="s">
        <v>16</v>
      </c>
      <c r="K403" t="s">
        <v>503</v>
      </c>
      <c r="L403">
        <f t="shared" si="39"/>
        <v>16.899999999999999</v>
      </c>
      <c r="M403" t="s">
        <v>41</v>
      </c>
      <c r="N403">
        <f t="shared" si="40"/>
        <v>1197</v>
      </c>
      <c r="O403" t="s">
        <v>70</v>
      </c>
      <c r="P403">
        <f t="shared" si="41"/>
        <v>82</v>
      </c>
      <c r="Q403">
        <v>5</v>
      </c>
    </row>
    <row r="404" spans="1:18" x14ac:dyDescent="0.3">
      <c r="A404" t="s">
        <v>807</v>
      </c>
      <c r="B404" t="s">
        <v>21</v>
      </c>
      <c r="C404">
        <v>2012</v>
      </c>
      <c r="D404">
        <f t="shared" si="36"/>
        <v>8</v>
      </c>
      <c r="E404">
        <v>31736</v>
      </c>
      <c r="F404" t="s">
        <v>22</v>
      </c>
      <c r="G404">
        <f t="shared" si="37"/>
        <v>1</v>
      </c>
      <c r="H404" t="s">
        <v>15</v>
      </c>
      <c r="I404">
        <f t="shared" si="38"/>
        <v>1</v>
      </c>
      <c r="J404" t="s">
        <v>16</v>
      </c>
      <c r="K404" t="s">
        <v>426</v>
      </c>
      <c r="L404">
        <f t="shared" si="39"/>
        <v>20.36</v>
      </c>
      <c r="M404" t="s">
        <v>41</v>
      </c>
      <c r="N404">
        <f t="shared" si="40"/>
        <v>1197</v>
      </c>
      <c r="O404" t="s">
        <v>427</v>
      </c>
      <c r="P404">
        <f t="shared" si="41"/>
        <v>78.900000000000006</v>
      </c>
      <c r="Q404">
        <v>5</v>
      </c>
    </row>
    <row r="405" spans="1:18" x14ac:dyDescent="0.3">
      <c r="A405" t="s">
        <v>843</v>
      </c>
      <c r="B405" t="s">
        <v>48</v>
      </c>
      <c r="C405">
        <v>2014</v>
      </c>
      <c r="D405">
        <f t="shared" si="36"/>
        <v>6</v>
      </c>
      <c r="E405">
        <v>75000</v>
      </c>
      <c r="F405" t="s">
        <v>29</v>
      </c>
      <c r="G405">
        <f t="shared" si="37"/>
        <v>0</v>
      </c>
      <c r="H405" t="s">
        <v>15</v>
      </c>
      <c r="I405">
        <f t="shared" si="38"/>
        <v>1</v>
      </c>
      <c r="J405" t="s">
        <v>16</v>
      </c>
      <c r="K405" t="s">
        <v>844</v>
      </c>
      <c r="L405">
        <f t="shared" si="39"/>
        <v>19.64</v>
      </c>
      <c r="M405" t="s">
        <v>266</v>
      </c>
      <c r="N405">
        <f t="shared" si="40"/>
        <v>1461</v>
      </c>
      <c r="O405" t="s">
        <v>469</v>
      </c>
      <c r="P405">
        <f t="shared" si="41"/>
        <v>108.5</v>
      </c>
      <c r="Q405">
        <v>5</v>
      </c>
      <c r="R405" t="s">
        <v>845</v>
      </c>
    </row>
    <row r="406" spans="1:18" x14ac:dyDescent="0.3">
      <c r="A406" t="s">
        <v>598</v>
      </c>
      <c r="B406" t="s">
        <v>28</v>
      </c>
      <c r="C406">
        <v>2014</v>
      </c>
      <c r="D406">
        <f t="shared" si="36"/>
        <v>6</v>
      </c>
      <c r="E406">
        <v>15000</v>
      </c>
      <c r="F406" t="s">
        <v>29</v>
      </c>
      <c r="G406">
        <f t="shared" si="37"/>
        <v>0</v>
      </c>
      <c r="H406" t="s">
        <v>15</v>
      </c>
      <c r="I406">
        <f t="shared" si="38"/>
        <v>1</v>
      </c>
      <c r="J406" t="s">
        <v>16</v>
      </c>
      <c r="K406" t="s">
        <v>171</v>
      </c>
      <c r="L406">
        <f t="shared" si="39"/>
        <v>16.55</v>
      </c>
      <c r="M406" t="s">
        <v>599</v>
      </c>
      <c r="N406">
        <f t="shared" si="40"/>
        <v>2498</v>
      </c>
      <c r="O406" t="s">
        <v>486</v>
      </c>
      <c r="P406">
        <f t="shared" si="41"/>
        <v>105</v>
      </c>
      <c r="Q406">
        <v>6</v>
      </c>
    </row>
    <row r="407" spans="1:18" x14ac:dyDescent="0.3">
      <c r="A407" t="s">
        <v>846</v>
      </c>
      <c r="B407" t="s">
        <v>21</v>
      </c>
      <c r="C407">
        <v>2016</v>
      </c>
      <c r="D407">
        <f t="shared" si="36"/>
        <v>4</v>
      </c>
      <c r="E407">
        <v>38503</v>
      </c>
      <c r="F407" t="s">
        <v>29</v>
      </c>
      <c r="G407">
        <f t="shared" si="37"/>
        <v>0</v>
      </c>
      <c r="H407" t="s">
        <v>15</v>
      </c>
      <c r="I407">
        <f t="shared" si="38"/>
        <v>1</v>
      </c>
      <c r="J407" t="s">
        <v>16</v>
      </c>
      <c r="K407" t="s">
        <v>193</v>
      </c>
      <c r="L407">
        <f t="shared" si="39"/>
        <v>22.7</v>
      </c>
      <c r="M407" t="s">
        <v>123</v>
      </c>
      <c r="N407">
        <f t="shared" si="40"/>
        <v>1498</v>
      </c>
      <c r="O407" t="s">
        <v>194</v>
      </c>
      <c r="P407">
        <f t="shared" si="41"/>
        <v>89.84</v>
      </c>
      <c r="Q407">
        <v>5</v>
      </c>
    </row>
    <row r="408" spans="1:18" x14ac:dyDescent="0.3">
      <c r="A408" t="s">
        <v>363</v>
      </c>
      <c r="B408" t="s">
        <v>21</v>
      </c>
      <c r="C408">
        <v>2017</v>
      </c>
      <c r="D408">
        <f t="shared" si="36"/>
        <v>3</v>
      </c>
      <c r="E408">
        <v>45353</v>
      </c>
      <c r="F408" t="s">
        <v>29</v>
      </c>
      <c r="G408">
        <f t="shared" si="37"/>
        <v>0</v>
      </c>
      <c r="H408" t="s">
        <v>15</v>
      </c>
      <c r="I408">
        <f t="shared" si="38"/>
        <v>1</v>
      </c>
      <c r="J408" t="s">
        <v>16</v>
      </c>
      <c r="K408" t="s">
        <v>364</v>
      </c>
      <c r="L408">
        <f t="shared" si="39"/>
        <v>21.9</v>
      </c>
      <c r="M408" t="s">
        <v>123</v>
      </c>
      <c r="N408">
        <f t="shared" si="40"/>
        <v>1498</v>
      </c>
      <c r="O408" t="s">
        <v>124</v>
      </c>
      <c r="P408">
        <f t="shared" si="41"/>
        <v>98.6</v>
      </c>
      <c r="Q408">
        <v>7</v>
      </c>
      <c r="R408" t="s">
        <v>365</v>
      </c>
    </row>
    <row r="409" spans="1:18" x14ac:dyDescent="0.3">
      <c r="A409" t="s">
        <v>847</v>
      </c>
      <c r="B409" t="s">
        <v>35</v>
      </c>
      <c r="C409">
        <v>2015</v>
      </c>
      <c r="D409">
        <f t="shared" si="36"/>
        <v>5</v>
      </c>
      <c r="E409">
        <v>30000</v>
      </c>
      <c r="F409" t="s">
        <v>29</v>
      </c>
      <c r="G409">
        <f t="shared" si="37"/>
        <v>0</v>
      </c>
      <c r="H409" t="s">
        <v>49</v>
      </c>
      <c r="I409">
        <f t="shared" si="38"/>
        <v>0</v>
      </c>
      <c r="J409" t="s">
        <v>16</v>
      </c>
      <c r="K409" t="s">
        <v>848</v>
      </c>
      <c r="L409">
        <f t="shared" si="39"/>
        <v>12.7</v>
      </c>
      <c r="M409" t="s">
        <v>45</v>
      </c>
      <c r="N409">
        <f t="shared" si="40"/>
        <v>2179</v>
      </c>
      <c r="O409" t="s">
        <v>436</v>
      </c>
      <c r="P409">
        <f t="shared" si="41"/>
        <v>187.7</v>
      </c>
      <c r="Q409">
        <v>5</v>
      </c>
    </row>
    <row r="410" spans="1:18" x14ac:dyDescent="0.3">
      <c r="A410" t="s">
        <v>849</v>
      </c>
      <c r="B410" t="s">
        <v>48</v>
      </c>
      <c r="C410">
        <v>2011</v>
      </c>
      <c r="D410">
        <f t="shared" si="36"/>
        <v>9</v>
      </c>
      <c r="E410">
        <v>69470</v>
      </c>
      <c r="F410" t="s">
        <v>22</v>
      </c>
      <c r="G410">
        <f t="shared" si="37"/>
        <v>1</v>
      </c>
      <c r="H410" t="s">
        <v>15</v>
      </c>
      <c r="I410">
        <f t="shared" si="38"/>
        <v>1</v>
      </c>
      <c r="J410" t="s">
        <v>23</v>
      </c>
      <c r="K410" t="s">
        <v>850</v>
      </c>
      <c r="L410">
        <f t="shared" si="39"/>
        <v>17.600000000000001</v>
      </c>
      <c r="M410" t="s">
        <v>475</v>
      </c>
      <c r="N410">
        <f t="shared" si="40"/>
        <v>1496</v>
      </c>
      <c r="O410" t="s">
        <v>476</v>
      </c>
      <c r="P410">
        <f t="shared" si="41"/>
        <v>88.73</v>
      </c>
      <c r="Q410">
        <v>5</v>
      </c>
    </row>
    <row r="411" spans="1:18" x14ac:dyDescent="0.3">
      <c r="A411" t="s">
        <v>797</v>
      </c>
      <c r="B411" t="s">
        <v>72</v>
      </c>
      <c r="C411">
        <v>2008</v>
      </c>
      <c r="D411">
        <f t="shared" si="36"/>
        <v>12</v>
      </c>
      <c r="E411">
        <v>63288</v>
      </c>
      <c r="F411" t="s">
        <v>22</v>
      </c>
      <c r="G411">
        <f t="shared" si="37"/>
        <v>1</v>
      </c>
      <c r="H411" t="s">
        <v>49</v>
      </c>
      <c r="I411">
        <f t="shared" si="38"/>
        <v>0</v>
      </c>
      <c r="J411" t="s">
        <v>16</v>
      </c>
      <c r="K411" t="s">
        <v>798</v>
      </c>
      <c r="L411">
        <f t="shared" si="39"/>
        <v>9.1</v>
      </c>
      <c r="M411" t="s">
        <v>799</v>
      </c>
      <c r="N411">
        <f t="shared" si="40"/>
        <v>2349</v>
      </c>
      <c r="O411" t="s">
        <v>38</v>
      </c>
      <c r="P411">
        <f t="shared" si="41"/>
        <v>103</v>
      </c>
      <c r="Q411">
        <v>5</v>
      </c>
    </row>
    <row r="412" spans="1:18" x14ac:dyDescent="0.3">
      <c r="A412" t="s">
        <v>851</v>
      </c>
      <c r="B412" t="s">
        <v>21</v>
      </c>
      <c r="C412">
        <v>2017</v>
      </c>
      <c r="D412">
        <f t="shared" si="36"/>
        <v>3</v>
      </c>
      <c r="E412">
        <v>25087</v>
      </c>
      <c r="F412" t="s">
        <v>22</v>
      </c>
      <c r="G412">
        <f t="shared" si="37"/>
        <v>1</v>
      </c>
      <c r="H412" t="s">
        <v>15</v>
      </c>
      <c r="I412">
        <f t="shared" si="38"/>
        <v>1</v>
      </c>
      <c r="J412" t="s">
        <v>16</v>
      </c>
      <c r="K412" t="s">
        <v>353</v>
      </c>
      <c r="L412">
        <f t="shared" si="39"/>
        <v>16.47</v>
      </c>
      <c r="M412" t="s">
        <v>108</v>
      </c>
      <c r="N412">
        <f t="shared" si="40"/>
        <v>1198</v>
      </c>
      <c r="O412" t="s">
        <v>147</v>
      </c>
      <c r="P412">
        <f t="shared" si="41"/>
        <v>74</v>
      </c>
      <c r="Q412">
        <v>5</v>
      </c>
    </row>
    <row r="413" spans="1:18" x14ac:dyDescent="0.3">
      <c r="A413" t="s">
        <v>852</v>
      </c>
      <c r="B413" t="s">
        <v>35</v>
      </c>
      <c r="C413">
        <v>2015</v>
      </c>
      <c r="D413">
        <f t="shared" si="36"/>
        <v>5</v>
      </c>
      <c r="E413">
        <v>134000</v>
      </c>
      <c r="F413" t="s">
        <v>29</v>
      </c>
      <c r="G413">
        <f t="shared" si="37"/>
        <v>0</v>
      </c>
      <c r="H413" t="s">
        <v>15</v>
      </c>
      <c r="I413">
        <f t="shared" si="38"/>
        <v>1</v>
      </c>
      <c r="J413" t="s">
        <v>16</v>
      </c>
      <c r="K413" t="s">
        <v>65</v>
      </c>
      <c r="L413">
        <f t="shared" si="39"/>
        <v>12.8</v>
      </c>
      <c r="M413" t="s">
        <v>158</v>
      </c>
      <c r="N413">
        <f t="shared" si="40"/>
        <v>2494</v>
      </c>
      <c r="O413" t="s">
        <v>159</v>
      </c>
      <c r="P413">
        <f t="shared" si="41"/>
        <v>102</v>
      </c>
      <c r="Q413">
        <v>7</v>
      </c>
    </row>
    <row r="414" spans="1:18" x14ac:dyDescent="0.3">
      <c r="A414" t="s">
        <v>838</v>
      </c>
      <c r="B414" t="s">
        <v>21</v>
      </c>
      <c r="C414">
        <v>2015</v>
      </c>
      <c r="D414">
        <f t="shared" si="36"/>
        <v>5</v>
      </c>
      <c r="E414">
        <v>54955</v>
      </c>
      <c r="F414" t="s">
        <v>29</v>
      </c>
      <c r="G414">
        <f t="shared" si="37"/>
        <v>0</v>
      </c>
      <c r="H414" t="s">
        <v>49</v>
      </c>
      <c r="I414">
        <f t="shared" si="38"/>
        <v>0</v>
      </c>
      <c r="J414" t="s">
        <v>73</v>
      </c>
      <c r="K414" t="s">
        <v>839</v>
      </c>
      <c r="L414">
        <f t="shared" si="39"/>
        <v>14.81</v>
      </c>
      <c r="M414" t="s">
        <v>840</v>
      </c>
      <c r="N414">
        <f t="shared" si="40"/>
        <v>1998</v>
      </c>
      <c r="O414" t="s">
        <v>841</v>
      </c>
      <c r="P414">
        <f t="shared" si="41"/>
        <v>163.69999999999999</v>
      </c>
      <c r="Q414">
        <v>5</v>
      </c>
    </row>
    <row r="415" spans="1:18" x14ac:dyDescent="0.3">
      <c r="A415" t="s">
        <v>853</v>
      </c>
      <c r="B415" t="s">
        <v>28</v>
      </c>
      <c r="C415">
        <v>2017</v>
      </c>
      <c r="D415">
        <f t="shared" si="36"/>
        <v>3</v>
      </c>
      <c r="E415">
        <v>28000</v>
      </c>
      <c r="F415" t="s">
        <v>29</v>
      </c>
      <c r="G415">
        <f t="shared" si="37"/>
        <v>0</v>
      </c>
      <c r="H415" t="s">
        <v>15</v>
      </c>
      <c r="I415">
        <f t="shared" si="38"/>
        <v>1</v>
      </c>
      <c r="J415" t="s">
        <v>16</v>
      </c>
      <c r="K415" t="s">
        <v>97</v>
      </c>
      <c r="L415">
        <f t="shared" si="39"/>
        <v>22</v>
      </c>
      <c r="M415" t="s">
        <v>286</v>
      </c>
      <c r="N415">
        <f t="shared" si="40"/>
        <v>1582</v>
      </c>
      <c r="O415" t="s">
        <v>567</v>
      </c>
      <c r="P415">
        <f t="shared" si="41"/>
        <v>126.2</v>
      </c>
      <c r="Q415">
        <v>5</v>
      </c>
      <c r="R415" t="s">
        <v>854</v>
      </c>
    </row>
    <row r="416" spans="1:18" x14ac:dyDescent="0.3">
      <c r="A416" t="s">
        <v>334</v>
      </c>
      <c r="B416" t="s">
        <v>165</v>
      </c>
      <c r="C416">
        <v>2015</v>
      </c>
      <c r="D416">
        <f t="shared" si="36"/>
        <v>5</v>
      </c>
      <c r="E416">
        <v>45250</v>
      </c>
      <c r="F416" t="s">
        <v>29</v>
      </c>
      <c r="G416">
        <f t="shared" si="37"/>
        <v>0</v>
      </c>
      <c r="H416" t="s">
        <v>15</v>
      </c>
      <c r="I416">
        <f t="shared" si="38"/>
        <v>1</v>
      </c>
      <c r="J416" t="s">
        <v>16</v>
      </c>
      <c r="K416" t="s">
        <v>335</v>
      </c>
      <c r="L416">
        <f t="shared" si="39"/>
        <v>25.8</v>
      </c>
      <c r="M416" t="s">
        <v>123</v>
      </c>
      <c r="N416">
        <f t="shared" si="40"/>
        <v>1498</v>
      </c>
      <c r="O416" t="s">
        <v>124</v>
      </c>
      <c r="P416">
        <f t="shared" si="41"/>
        <v>98.6</v>
      </c>
      <c r="Q416">
        <v>5</v>
      </c>
    </row>
    <row r="417" spans="1:18" x14ac:dyDescent="0.3">
      <c r="A417" t="s">
        <v>855</v>
      </c>
      <c r="B417" t="s">
        <v>96</v>
      </c>
      <c r="C417">
        <v>2012</v>
      </c>
      <c r="D417">
        <f t="shared" si="36"/>
        <v>8</v>
      </c>
      <c r="E417">
        <v>89190</v>
      </c>
      <c r="F417" t="s">
        <v>29</v>
      </c>
      <c r="G417">
        <f t="shared" si="37"/>
        <v>0</v>
      </c>
      <c r="H417" t="s">
        <v>49</v>
      </c>
      <c r="I417">
        <f t="shared" si="38"/>
        <v>0</v>
      </c>
      <c r="J417" t="s">
        <v>23</v>
      </c>
      <c r="K417" t="s">
        <v>196</v>
      </c>
      <c r="L417">
        <f t="shared" si="39"/>
        <v>11.4</v>
      </c>
      <c r="M417" t="s">
        <v>359</v>
      </c>
      <c r="N417">
        <f t="shared" si="40"/>
        <v>2993</v>
      </c>
      <c r="O417" t="s">
        <v>856</v>
      </c>
      <c r="P417">
        <f t="shared" si="41"/>
        <v>245.41</v>
      </c>
      <c r="Q417">
        <v>7</v>
      </c>
    </row>
    <row r="418" spans="1:18" x14ac:dyDescent="0.3">
      <c r="A418" t="s">
        <v>857</v>
      </c>
      <c r="B418" t="s">
        <v>21</v>
      </c>
      <c r="C418">
        <v>2017</v>
      </c>
      <c r="D418">
        <f t="shared" si="36"/>
        <v>3</v>
      </c>
      <c r="E418">
        <v>48184</v>
      </c>
      <c r="F418" t="s">
        <v>29</v>
      </c>
      <c r="G418">
        <f t="shared" si="37"/>
        <v>0</v>
      </c>
      <c r="H418" t="s">
        <v>15</v>
      </c>
      <c r="I418">
        <f t="shared" si="38"/>
        <v>1</v>
      </c>
      <c r="J418" t="s">
        <v>16</v>
      </c>
      <c r="K418" t="s">
        <v>331</v>
      </c>
      <c r="L418">
        <f t="shared" si="39"/>
        <v>26</v>
      </c>
      <c r="M418" t="s">
        <v>123</v>
      </c>
      <c r="N418">
        <f t="shared" si="40"/>
        <v>1498</v>
      </c>
      <c r="O418" t="s">
        <v>124</v>
      </c>
      <c r="P418">
        <f t="shared" si="41"/>
        <v>98.6</v>
      </c>
      <c r="Q418">
        <v>5</v>
      </c>
    </row>
    <row r="419" spans="1:18" x14ac:dyDescent="0.3">
      <c r="A419" t="s">
        <v>310</v>
      </c>
      <c r="B419" t="s">
        <v>145</v>
      </c>
      <c r="C419">
        <v>2015</v>
      </c>
      <c r="D419">
        <f t="shared" si="36"/>
        <v>5</v>
      </c>
      <c r="E419">
        <v>42125</v>
      </c>
      <c r="F419" t="s">
        <v>29</v>
      </c>
      <c r="G419">
        <f t="shared" si="37"/>
        <v>0</v>
      </c>
      <c r="H419" t="s">
        <v>15</v>
      </c>
      <c r="I419">
        <f t="shared" si="38"/>
        <v>1</v>
      </c>
      <c r="J419" t="s">
        <v>16</v>
      </c>
      <c r="K419" t="s">
        <v>367</v>
      </c>
      <c r="L419">
        <f t="shared" si="39"/>
        <v>26.59</v>
      </c>
      <c r="M419" t="s">
        <v>79</v>
      </c>
      <c r="N419">
        <f t="shared" si="40"/>
        <v>1248</v>
      </c>
      <c r="O419" t="s">
        <v>147</v>
      </c>
      <c r="P419">
        <f t="shared" si="41"/>
        <v>74</v>
      </c>
      <c r="Q419">
        <v>5</v>
      </c>
    </row>
    <row r="420" spans="1:18" x14ac:dyDescent="0.3">
      <c r="A420" t="s">
        <v>858</v>
      </c>
      <c r="B420" t="s">
        <v>21</v>
      </c>
      <c r="C420">
        <v>2017</v>
      </c>
      <c r="D420">
        <f t="shared" si="36"/>
        <v>3</v>
      </c>
      <c r="E420">
        <v>47052</v>
      </c>
      <c r="F420" t="s">
        <v>22</v>
      </c>
      <c r="G420">
        <f t="shared" si="37"/>
        <v>1</v>
      </c>
      <c r="H420" t="s">
        <v>49</v>
      </c>
      <c r="I420">
        <f t="shared" si="38"/>
        <v>0</v>
      </c>
      <c r="J420" t="s">
        <v>16</v>
      </c>
      <c r="K420" t="s">
        <v>859</v>
      </c>
      <c r="L420">
        <f t="shared" si="39"/>
        <v>19.149999999999999</v>
      </c>
      <c r="M420" t="s">
        <v>108</v>
      </c>
      <c r="N420">
        <f t="shared" si="40"/>
        <v>1198</v>
      </c>
      <c r="O420" t="s">
        <v>324</v>
      </c>
      <c r="P420">
        <f t="shared" si="41"/>
        <v>75.94</v>
      </c>
      <c r="Q420">
        <v>5</v>
      </c>
      <c r="R420" t="s">
        <v>860</v>
      </c>
    </row>
    <row r="421" spans="1:18" x14ac:dyDescent="0.3">
      <c r="A421" t="s">
        <v>807</v>
      </c>
      <c r="B421" t="s">
        <v>28</v>
      </c>
      <c r="C421">
        <v>2011</v>
      </c>
      <c r="D421">
        <f t="shared" si="36"/>
        <v>9</v>
      </c>
      <c r="E421">
        <v>67000</v>
      </c>
      <c r="F421" t="s">
        <v>22</v>
      </c>
      <c r="G421">
        <f t="shared" si="37"/>
        <v>1</v>
      </c>
      <c r="H421" t="s">
        <v>15</v>
      </c>
      <c r="I421">
        <f t="shared" si="38"/>
        <v>1</v>
      </c>
      <c r="J421" t="s">
        <v>23</v>
      </c>
      <c r="K421" t="s">
        <v>426</v>
      </c>
      <c r="L421">
        <f t="shared" si="39"/>
        <v>20.36</v>
      </c>
      <c r="M421" t="s">
        <v>41</v>
      </c>
      <c r="N421">
        <f t="shared" si="40"/>
        <v>1197</v>
      </c>
      <c r="O421" t="s">
        <v>427</v>
      </c>
      <c r="P421">
        <f t="shared" si="41"/>
        <v>78.900000000000006</v>
      </c>
      <c r="Q421">
        <v>5</v>
      </c>
    </row>
    <row r="422" spans="1:18" x14ac:dyDescent="0.3">
      <c r="A422" t="s">
        <v>861</v>
      </c>
      <c r="B422" t="s">
        <v>110</v>
      </c>
      <c r="C422">
        <v>2011</v>
      </c>
      <c r="D422">
        <f t="shared" si="36"/>
        <v>9</v>
      </c>
      <c r="E422">
        <v>43189</v>
      </c>
      <c r="F422" t="s">
        <v>22</v>
      </c>
      <c r="G422">
        <f t="shared" si="37"/>
        <v>1</v>
      </c>
      <c r="H422" t="s">
        <v>15</v>
      </c>
      <c r="I422">
        <f t="shared" si="38"/>
        <v>1</v>
      </c>
      <c r="J422" t="s">
        <v>16</v>
      </c>
      <c r="K422" t="s">
        <v>252</v>
      </c>
      <c r="L422">
        <f t="shared" si="39"/>
        <v>0</v>
      </c>
      <c r="M422" t="s">
        <v>406</v>
      </c>
      <c r="N422">
        <f t="shared" si="40"/>
        <v>999</v>
      </c>
      <c r="O422" t="s">
        <v>38</v>
      </c>
      <c r="P422">
        <f t="shared" si="41"/>
        <v>103</v>
      </c>
      <c r="Q422">
        <v>5</v>
      </c>
    </row>
    <row r="423" spans="1:18" x14ac:dyDescent="0.3">
      <c r="A423" t="s">
        <v>310</v>
      </c>
      <c r="B423" t="s">
        <v>48</v>
      </c>
      <c r="C423">
        <v>2015</v>
      </c>
      <c r="D423">
        <f t="shared" si="36"/>
        <v>5</v>
      </c>
      <c r="E423">
        <v>174889</v>
      </c>
      <c r="F423" t="s">
        <v>29</v>
      </c>
      <c r="G423">
        <f t="shared" si="37"/>
        <v>0</v>
      </c>
      <c r="H423" t="s">
        <v>15</v>
      </c>
      <c r="I423">
        <f t="shared" si="38"/>
        <v>1</v>
      </c>
      <c r="J423" t="s">
        <v>16</v>
      </c>
      <c r="K423" t="s">
        <v>367</v>
      </c>
      <c r="L423">
        <f t="shared" si="39"/>
        <v>26.59</v>
      </c>
      <c r="M423" t="s">
        <v>79</v>
      </c>
      <c r="N423">
        <f t="shared" si="40"/>
        <v>1248</v>
      </c>
      <c r="O423" t="s">
        <v>147</v>
      </c>
      <c r="P423">
        <f t="shared" si="41"/>
        <v>74</v>
      </c>
      <c r="Q423">
        <v>5</v>
      </c>
    </row>
    <row r="424" spans="1:18" x14ac:dyDescent="0.3">
      <c r="A424" t="s">
        <v>500</v>
      </c>
      <c r="B424" t="s">
        <v>48</v>
      </c>
      <c r="C424">
        <v>2004</v>
      </c>
      <c r="D424">
        <f t="shared" si="36"/>
        <v>16</v>
      </c>
      <c r="E424">
        <v>72135</v>
      </c>
      <c r="F424" t="s">
        <v>22</v>
      </c>
      <c r="G424">
        <f t="shared" si="37"/>
        <v>1</v>
      </c>
      <c r="H424" t="s">
        <v>15</v>
      </c>
      <c r="I424">
        <f t="shared" si="38"/>
        <v>1</v>
      </c>
      <c r="J424" t="s">
        <v>16</v>
      </c>
      <c r="K424" t="s">
        <v>119</v>
      </c>
      <c r="L424">
        <f t="shared" si="39"/>
        <v>19.7</v>
      </c>
      <c r="M424" t="s">
        <v>25</v>
      </c>
      <c r="N424">
        <f t="shared" si="40"/>
        <v>796</v>
      </c>
      <c r="O424" t="s">
        <v>120</v>
      </c>
      <c r="P424">
        <f t="shared" si="41"/>
        <v>46.3</v>
      </c>
      <c r="Q424">
        <v>5</v>
      </c>
    </row>
    <row r="425" spans="1:18" x14ac:dyDescent="0.3">
      <c r="A425" t="s">
        <v>862</v>
      </c>
      <c r="B425" t="s">
        <v>13</v>
      </c>
      <c r="C425">
        <v>2017</v>
      </c>
      <c r="D425">
        <f t="shared" si="36"/>
        <v>3</v>
      </c>
      <c r="E425">
        <v>17660</v>
      </c>
      <c r="F425" t="s">
        <v>29</v>
      </c>
      <c r="G425">
        <f t="shared" si="37"/>
        <v>0</v>
      </c>
      <c r="H425" t="s">
        <v>15</v>
      </c>
      <c r="I425">
        <f t="shared" si="38"/>
        <v>1</v>
      </c>
      <c r="J425" t="s">
        <v>16</v>
      </c>
      <c r="K425" t="s">
        <v>206</v>
      </c>
      <c r="L425">
        <f t="shared" si="39"/>
        <v>24.3</v>
      </c>
      <c r="M425" t="s">
        <v>79</v>
      </c>
      <c r="N425">
        <f t="shared" si="40"/>
        <v>1248</v>
      </c>
      <c r="O425" t="s">
        <v>177</v>
      </c>
      <c r="P425">
        <f t="shared" si="41"/>
        <v>88.5</v>
      </c>
      <c r="Q425">
        <v>5</v>
      </c>
      <c r="R425" t="s">
        <v>863</v>
      </c>
    </row>
    <row r="426" spans="1:18" x14ac:dyDescent="0.3">
      <c r="A426" t="s">
        <v>864</v>
      </c>
      <c r="B426" t="s">
        <v>48</v>
      </c>
      <c r="C426">
        <v>2009</v>
      </c>
      <c r="D426">
        <f t="shared" si="36"/>
        <v>11</v>
      </c>
      <c r="E426">
        <v>120000</v>
      </c>
      <c r="F426" t="s">
        <v>22</v>
      </c>
      <c r="G426">
        <f t="shared" si="37"/>
        <v>1</v>
      </c>
      <c r="H426" t="s">
        <v>49</v>
      </c>
      <c r="I426">
        <f t="shared" si="38"/>
        <v>0</v>
      </c>
      <c r="J426" t="s">
        <v>16</v>
      </c>
      <c r="K426" t="s">
        <v>734</v>
      </c>
      <c r="L426">
        <f t="shared" si="39"/>
        <v>11.7</v>
      </c>
      <c r="M426" t="s">
        <v>320</v>
      </c>
      <c r="N426">
        <f t="shared" si="40"/>
        <v>2354</v>
      </c>
      <c r="O426" t="s">
        <v>732</v>
      </c>
      <c r="P426">
        <f t="shared" si="41"/>
        <v>177.6</v>
      </c>
      <c r="Q426">
        <v>5</v>
      </c>
    </row>
    <row r="427" spans="1:18" x14ac:dyDescent="0.3">
      <c r="A427" t="s">
        <v>262</v>
      </c>
      <c r="B427" t="s">
        <v>48</v>
      </c>
      <c r="C427">
        <v>2010</v>
      </c>
      <c r="D427">
        <f t="shared" si="36"/>
        <v>10</v>
      </c>
      <c r="E427">
        <v>29629</v>
      </c>
      <c r="F427" t="s">
        <v>22</v>
      </c>
      <c r="G427">
        <f t="shared" si="37"/>
        <v>1</v>
      </c>
      <c r="H427" t="s">
        <v>15</v>
      </c>
      <c r="I427">
        <f t="shared" si="38"/>
        <v>1</v>
      </c>
      <c r="J427" t="s">
        <v>16</v>
      </c>
      <c r="K427" t="s">
        <v>224</v>
      </c>
      <c r="L427">
        <f t="shared" si="39"/>
        <v>18.600000000000001</v>
      </c>
      <c r="M427" t="s">
        <v>235</v>
      </c>
      <c r="N427">
        <f t="shared" si="40"/>
        <v>1199</v>
      </c>
      <c r="O427" t="s">
        <v>706</v>
      </c>
      <c r="P427">
        <f t="shared" si="41"/>
        <v>76.8</v>
      </c>
      <c r="Q427">
        <v>5</v>
      </c>
    </row>
    <row r="428" spans="1:18" x14ac:dyDescent="0.3">
      <c r="A428" t="s">
        <v>865</v>
      </c>
      <c r="B428" t="s">
        <v>21</v>
      </c>
      <c r="C428">
        <v>2016</v>
      </c>
      <c r="D428">
        <f t="shared" si="36"/>
        <v>4</v>
      </c>
      <c r="E428">
        <v>69564</v>
      </c>
      <c r="F428" t="s">
        <v>29</v>
      </c>
      <c r="G428">
        <f t="shared" si="37"/>
        <v>0</v>
      </c>
      <c r="H428" t="s">
        <v>15</v>
      </c>
      <c r="I428">
        <f t="shared" si="38"/>
        <v>1</v>
      </c>
      <c r="J428" t="s">
        <v>16</v>
      </c>
      <c r="K428" t="s">
        <v>78</v>
      </c>
      <c r="L428">
        <f t="shared" si="39"/>
        <v>17.8</v>
      </c>
      <c r="M428" t="s">
        <v>79</v>
      </c>
      <c r="N428">
        <f t="shared" si="40"/>
        <v>1248</v>
      </c>
      <c r="O428" t="s">
        <v>38</v>
      </c>
      <c r="P428">
        <f t="shared" si="41"/>
        <v>103</v>
      </c>
      <c r="Q428">
        <v>5</v>
      </c>
    </row>
    <row r="429" spans="1:18" x14ac:dyDescent="0.3">
      <c r="A429" t="s">
        <v>866</v>
      </c>
      <c r="B429" t="s">
        <v>96</v>
      </c>
      <c r="C429">
        <v>2017</v>
      </c>
      <c r="D429">
        <f t="shared" si="36"/>
        <v>3</v>
      </c>
      <c r="E429">
        <v>34848</v>
      </c>
      <c r="F429" t="s">
        <v>29</v>
      </c>
      <c r="G429">
        <f t="shared" si="37"/>
        <v>0</v>
      </c>
      <c r="H429" t="s">
        <v>49</v>
      </c>
      <c r="I429">
        <f t="shared" si="38"/>
        <v>0</v>
      </c>
      <c r="J429" t="s">
        <v>16</v>
      </c>
      <c r="K429" t="s">
        <v>867</v>
      </c>
      <c r="L429">
        <f t="shared" si="39"/>
        <v>17.899999999999999</v>
      </c>
      <c r="M429" t="s">
        <v>185</v>
      </c>
      <c r="N429">
        <f t="shared" si="40"/>
        <v>2143</v>
      </c>
      <c r="O429" t="s">
        <v>661</v>
      </c>
      <c r="P429">
        <f t="shared" si="41"/>
        <v>170</v>
      </c>
      <c r="Q429">
        <v>5</v>
      </c>
      <c r="R429" t="s">
        <v>868</v>
      </c>
    </row>
    <row r="430" spans="1:18" x14ac:dyDescent="0.3">
      <c r="A430" t="s">
        <v>869</v>
      </c>
      <c r="B430" t="s">
        <v>145</v>
      </c>
      <c r="C430">
        <v>2013</v>
      </c>
      <c r="D430">
        <f t="shared" si="36"/>
        <v>7</v>
      </c>
      <c r="E430">
        <v>61000</v>
      </c>
      <c r="F430" t="s">
        <v>29</v>
      </c>
      <c r="G430">
        <f t="shared" si="37"/>
        <v>0</v>
      </c>
      <c r="H430" t="s">
        <v>15</v>
      </c>
      <c r="I430">
        <f t="shared" si="38"/>
        <v>1</v>
      </c>
      <c r="J430" t="s">
        <v>16</v>
      </c>
      <c r="K430" t="s">
        <v>741</v>
      </c>
      <c r="L430">
        <f t="shared" si="39"/>
        <v>14</v>
      </c>
      <c r="M430" t="s">
        <v>599</v>
      </c>
      <c r="N430">
        <f t="shared" si="40"/>
        <v>2498</v>
      </c>
      <c r="O430" t="s">
        <v>656</v>
      </c>
      <c r="P430">
        <f t="shared" si="41"/>
        <v>112</v>
      </c>
      <c r="Q430">
        <v>8</v>
      </c>
    </row>
    <row r="431" spans="1:18" x14ac:dyDescent="0.3">
      <c r="A431" t="s">
        <v>870</v>
      </c>
      <c r="B431" t="s">
        <v>28</v>
      </c>
      <c r="C431">
        <v>2015</v>
      </c>
      <c r="D431">
        <f t="shared" si="36"/>
        <v>5</v>
      </c>
      <c r="E431">
        <v>21000</v>
      </c>
      <c r="F431" t="s">
        <v>22</v>
      </c>
      <c r="G431">
        <f t="shared" si="37"/>
        <v>1</v>
      </c>
      <c r="H431" t="s">
        <v>15</v>
      </c>
      <c r="I431">
        <f t="shared" si="38"/>
        <v>1</v>
      </c>
      <c r="J431" t="s">
        <v>16</v>
      </c>
      <c r="K431" t="s">
        <v>386</v>
      </c>
      <c r="L431">
        <f t="shared" si="39"/>
        <v>19.829999999999998</v>
      </c>
      <c r="M431" t="s">
        <v>108</v>
      </c>
      <c r="N431">
        <f t="shared" si="40"/>
        <v>1198</v>
      </c>
      <c r="O431" t="s">
        <v>231</v>
      </c>
      <c r="P431">
        <f t="shared" si="41"/>
        <v>67</v>
      </c>
      <c r="Q431">
        <v>7</v>
      </c>
      <c r="R431" t="s">
        <v>871</v>
      </c>
    </row>
    <row r="432" spans="1:18" x14ac:dyDescent="0.3">
      <c r="A432" t="s">
        <v>434</v>
      </c>
      <c r="B432" t="s">
        <v>96</v>
      </c>
      <c r="C432">
        <v>2015</v>
      </c>
      <c r="D432">
        <f t="shared" si="36"/>
        <v>5</v>
      </c>
      <c r="E432">
        <v>27912</v>
      </c>
      <c r="F432" t="s">
        <v>29</v>
      </c>
      <c r="G432">
        <f t="shared" si="37"/>
        <v>0</v>
      </c>
      <c r="H432" t="s">
        <v>49</v>
      </c>
      <c r="I432">
        <f t="shared" si="38"/>
        <v>0</v>
      </c>
      <c r="J432" t="s">
        <v>16</v>
      </c>
      <c r="K432" t="s">
        <v>435</v>
      </c>
      <c r="L432">
        <f t="shared" si="39"/>
        <v>16.36</v>
      </c>
      <c r="M432" t="s">
        <v>45</v>
      </c>
      <c r="N432">
        <f t="shared" si="40"/>
        <v>2179</v>
      </c>
      <c r="O432" t="s">
        <v>436</v>
      </c>
      <c r="P432">
        <f t="shared" si="41"/>
        <v>187.7</v>
      </c>
      <c r="Q432">
        <v>5</v>
      </c>
    </row>
    <row r="433" spans="1:18" x14ac:dyDescent="0.3">
      <c r="A433" t="s">
        <v>872</v>
      </c>
      <c r="B433" t="s">
        <v>96</v>
      </c>
      <c r="C433">
        <v>2013</v>
      </c>
      <c r="D433">
        <f t="shared" si="36"/>
        <v>7</v>
      </c>
      <c r="E433">
        <v>62909</v>
      </c>
      <c r="F433" t="s">
        <v>29</v>
      </c>
      <c r="G433">
        <f t="shared" si="37"/>
        <v>0</v>
      </c>
      <c r="H433" t="s">
        <v>15</v>
      </c>
      <c r="I433">
        <f t="shared" si="38"/>
        <v>1</v>
      </c>
      <c r="J433" t="s">
        <v>16</v>
      </c>
      <c r="K433" t="s">
        <v>873</v>
      </c>
      <c r="L433">
        <f t="shared" si="39"/>
        <v>21.5</v>
      </c>
      <c r="M433" t="s">
        <v>79</v>
      </c>
      <c r="N433">
        <f t="shared" si="40"/>
        <v>1248</v>
      </c>
      <c r="O433" t="s">
        <v>228</v>
      </c>
      <c r="P433">
        <f t="shared" si="41"/>
        <v>88.8</v>
      </c>
      <c r="Q433">
        <v>5</v>
      </c>
    </row>
    <row r="434" spans="1:18" x14ac:dyDescent="0.3">
      <c r="A434" t="s">
        <v>874</v>
      </c>
      <c r="B434" t="s">
        <v>96</v>
      </c>
      <c r="C434">
        <v>2018</v>
      </c>
      <c r="D434">
        <f t="shared" si="36"/>
        <v>2</v>
      </c>
      <c r="E434">
        <v>33140</v>
      </c>
      <c r="F434" t="s">
        <v>22</v>
      </c>
      <c r="G434">
        <f t="shared" si="37"/>
        <v>1</v>
      </c>
      <c r="H434" t="s">
        <v>15</v>
      </c>
      <c r="I434">
        <f t="shared" si="38"/>
        <v>1</v>
      </c>
      <c r="J434" t="s">
        <v>16</v>
      </c>
      <c r="K434" t="s">
        <v>451</v>
      </c>
      <c r="L434">
        <f t="shared" si="39"/>
        <v>23.1</v>
      </c>
      <c r="M434" t="s">
        <v>18</v>
      </c>
      <c r="N434">
        <f t="shared" si="40"/>
        <v>998</v>
      </c>
      <c r="O434" t="s">
        <v>209</v>
      </c>
      <c r="P434">
        <f t="shared" si="41"/>
        <v>67.040000000000006</v>
      </c>
      <c r="Q434">
        <v>5</v>
      </c>
    </row>
    <row r="435" spans="1:18" x14ac:dyDescent="0.3">
      <c r="A435" t="s">
        <v>875</v>
      </c>
      <c r="B435" t="s">
        <v>35</v>
      </c>
      <c r="C435">
        <v>2014</v>
      </c>
      <c r="D435">
        <f t="shared" si="36"/>
        <v>6</v>
      </c>
      <c r="E435">
        <v>75000</v>
      </c>
      <c r="F435" t="s">
        <v>29</v>
      </c>
      <c r="G435">
        <f t="shared" si="37"/>
        <v>0</v>
      </c>
      <c r="H435" t="s">
        <v>49</v>
      </c>
      <c r="I435">
        <f t="shared" si="38"/>
        <v>0</v>
      </c>
      <c r="J435" t="s">
        <v>16</v>
      </c>
      <c r="K435" t="s">
        <v>289</v>
      </c>
      <c r="L435">
        <f t="shared" si="39"/>
        <v>21.21</v>
      </c>
      <c r="M435" t="s">
        <v>123</v>
      </c>
      <c r="N435">
        <f t="shared" si="40"/>
        <v>1498</v>
      </c>
      <c r="O435" t="s">
        <v>290</v>
      </c>
      <c r="P435">
        <f t="shared" si="41"/>
        <v>103.2</v>
      </c>
      <c r="Q435">
        <v>5</v>
      </c>
    </row>
    <row r="436" spans="1:18" x14ac:dyDescent="0.3">
      <c r="A436" t="s">
        <v>876</v>
      </c>
      <c r="B436" t="s">
        <v>96</v>
      </c>
      <c r="C436">
        <v>2017</v>
      </c>
      <c r="D436">
        <f t="shared" si="36"/>
        <v>3</v>
      </c>
      <c r="E436">
        <v>25571</v>
      </c>
      <c r="F436" t="s">
        <v>29</v>
      </c>
      <c r="G436">
        <f t="shared" si="37"/>
        <v>0</v>
      </c>
      <c r="H436" t="s">
        <v>15</v>
      </c>
      <c r="I436">
        <f t="shared" si="38"/>
        <v>1</v>
      </c>
      <c r="J436" t="s">
        <v>16</v>
      </c>
      <c r="K436" t="s">
        <v>877</v>
      </c>
      <c r="L436">
        <f t="shared" si="39"/>
        <v>22.77</v>
      </c>
      <c r="M436" t="s">
        <v>123</v>
      </c>
      <c r="N436">
        <f t="shared" si="40"/>
        <v>1498</v>
      </c>
      <c r="O436" t="s">
        <v>878</v>
      </c>
      <c r="P436">
        <f t="shared" si="41"/>
        <v>98.59</v>
      </c>
      <c r="Q436">
        <v>5</v>
      </c>
    </row>
    <row r="437" spans="1:18" x14ac:dyDescent="0.3">
      <c r="A437" t="s">
        <v>879</v>
      </c>
      <c r="B437" t="s">
        <v>72</v>
      </c>
      <c r="C437">
        <v>2002</v>
      </c>
      <c r="D437">
        <f t="shared" si="36"/>
        <v>18</v>
      </c>
      <c r="E437">
        <v>120000</v>
      </c>
      <c r="F437" t="s">
        <v>22</v>
      </c>
      <c r="G437">
        <f t="shared" si="37"/>
        <v>1</v>
      </c>
      <c r="H437" t="s">
        <v>15</v>
      </c>
      <c r="I437">
        <f t="shared" si="38"/>
        <v>1</v>
      </c>
      <c r="J437" t="s">
        <v>544</v>
      </c>
      <c r="K437" t="s">
        <v>252</v>
      </c>
      <c r="L437">
        <f t="shared" si="39"/>
        <v>0</v>
      </c>
      <c r="M437" t="s">
        <v>406</v>
      </c>
      <c r="N437">
        <f t="shared" si="40"/>
        <v>999</v>
      </c>
      <c r="O437" t="s">
        <v>38</v>
      </c>
      <c r="P437">
        <f t="shared" si="41"/>
        <v>103</v>
      </c>
      <c r="Q437">
        <v>5</v>
      </c>
    </row>
    <row r="438" spans="1:18" x14ac:dyDescent="0.3">
      <c r="A438" t="s">
        <v>695</v>
      </c>
      <c r="B438" t="s">
        <v>145</v>
      </c>
      <c r="C438">
        <v>2016</v>
      </c>
      <c r="D438">
        <f t="shared" si="36"/>
        <v>4</v>
      </c>
      <c r="E438">
        <v>12020</v>
      </c>
      <c r="F438" t="s">
        <v>29</v>
      </c>
      <c r="G438">
        <f t="shared" si="37"/>
        <v>0</v>
      </c>
      <c r="H438" t="s">
        <v>15</v>
      </c>
      <c r="I438">
        <f t="shared" si="38"/>
        <v>1</v>
      </c>
      <c r="J438" t="s">
        <v>16</v>
      </c>
      <c r="K438" t="s">
        <v>696</v>
      </c>
      <c r="L438">
        <f t="shared" si="39"/>
        <v>20.77</v>
      </c>
      <c r="M438" t="s">
        <v>79</v>
      </c>
      <c r="N438">
        <f t="shared" si="40"/>
        <v>1248</v>
      </c>
      <c r="O438" t="s">
        <v>299</v>
      </c>
      <c r="P438">
        <f t="shared" si="41"/>
        <v>88.76</v>
      </c>
      <c r="Q438">
        <v>7</v>
      </c>
    </row>
    <row r="439" spans="1:18" x14ac:dyDescent="0.3">
      <c r="A439" t="s">
        <v>880</v>
      </c>
      <c r="B439" t="s">
        <v>28</v>
      </c>
      <c r="C439">
        <v>2014</v>
      </c>
      <c r="D439">
        <f t="shared" si="36"/>
        <v>6</v>
      </c>
      <c r="E439">
        <v>36665</v>
      </c>
      <c r="F439" t="s">
        <v>22</v>
      </c>
      <c r="G439">
        <f t="shared" si="37"/>
        <v>1</v>
      </c>
      <c r="H439" t="s">
        <v>49</v>
      </c>
      <c r="I439">
        <f t="shared" si="38"/>
        <v>0</v>
      </c>
      <c r="J439" t="s">
        <v>16</v>
      </c>
      <c r="K439" t="s">
        <v>881</v>
      </c>
      <c r="L439">
        <f t="shared" si="39"/>
        <v>16.5</v>
      </c>
      <c r="M439" t="s">
        <v>108</v>
      </c>
      <c r="N439">
        <f t="shared" si="40"/>
        <v>1198</v>
      </c>
      <c r="O439" t="s">
        <v>247</v>
      </c>
      <c r="P439">
        <f t="shared" si="41"/>
        <v>86.8</v>
      </c>
      <c r="Q439">
        <v>5</v>
      </c>
    </row>
    <row r="440" spans="1:18" x14ac:dyDescent="0.3">
      <c r="A440" t="s">
        <v>882</v>
      </c>
      <c r="B440" t="s">
        <v>21</v>
      </c>
      <c r="C440">
        <v>2018</v>
      </c>
      <c r="D440">
        <f t="shared" si="36"/>
        <v>2</v>
      </c>
      <c r="E440">
        <v>41502</v>
      </c>
      <c r="F440" t="s">
        <v>29</v>
      </c>
      <c r="G440">
        <f t="shared" si="37"/>
        <v>0</v>
      </c>
      <c r="H440" t="s">
        <v>49</v>
      </c>
      <c r="I440">
        <f t="shared" si="38"/>
        <v>0</v>
      </c>
      <c r="J440" t="s">
        <v>16</v>
      </c>
      <c r="K440" t="s">
        <v>417</v>
      </c>
      <c r="L440">
        <f t="shared" si="39"/>
        <v>13.5</v>
      </c>
      <c r="M440" t="s">
        <v>560</v>
      </c>
      <c r="N440">
        <f t="shared" si="40"/>
        <v>2477</v>
      </c>
      <c r="O440" t="s">
        <v>561</v>
      </c>
      <c r="P440">
        <f t="shared" si="41"/>
        <v>175.56</v>
      </c>
      <c r="Q440">
        <v>7</v>
      </c>
      <c r="R440" t="s">
        <v>883</v>
      </c>
    </row>
    <row r="441" spans="1:18" x14ac:dyDescent="0.3">
      <c r="A441" t="s">
        <v>710</v>
      </c>
      <c r="B441" t="s">
        <v>48</v>
      </c>
      <c r="C441">
        <v>2011</v>
      </c>
      <c r="D441">
        <f t="shared" si="36"/>
        <v>9</v>
      </c>
      <c r="E441">
        <v>130000</v>
      </c>
      <c r="F441" t="s">
        <v>29</v>
      </c>
      <c r="G441">
        <f t="shared" si="37"/>
        <v>0</v>
      </c>
      <c r="H441" t="s">
        <v>49</v>
      </c>
      <c r="I441">
        <f t="shared" si="38"/>
        <v>0</v>
      </c>
      <c r="J441" t="s">
        <v>16</v>
      </c>
      <c r="K441" t="s">
        <v>643</v>
      </c>
      <c r="L441">
        <f t="shared" si="39"/>
        <v>14.21</v>
      </c>
      <c r="M441" t="s">
        <v>185</v>
      </c>
      <c r="N441">
        <f t="shared" si="40"/>
        <v>2143</v>
      </c>
      <c r="O441" t="s">
        <v>644</v>
      </c>
      <c r="P441">
        <f t="shared" si="41"/>
        <v>203</v>
      </c>
      <c r="Q441">
        <v>5</v>
      </c>
    </row>
    <row r="442" spans="1:18" x14ac:dyDescent="0.3">
      <c r="A442" t="s">
        <v>884</v>
      </c>
      <c r="B442" t="s">
        <v>110</v>
      </c>
      <c r="C442">
        <v>2017</v>
      </c>
      <c r="D442">
        <f t="shared" si="36"/>
        <v>3</v>
      </c>
      <c r="E442">
        <v>51000</v>
      </c>
      <c r="F442" t="s">
        <v>29</v>
      </c>
      <c r="G442">
        <f t="shared" si="37"/>
        <v>0</v>
      </c>
      <c r="H442" t="s">
        <v>15</v>
      </c>
      <c r="I442">
        <f t="shared" si="38"/>
        <v>1</v>
      </c>
      <c r="J442" t="s">
        <v>16</v>
      </c>
      <c r="K442" t="s">
        <v>641</v>
      </c>
      <c r="L442">
        <f t="shared" si="39"/>
        <v>25.2</v>
      </c>
      <c r="M442" t="s">
        <v>79</v>
      </c>
      <c r="N442">
        <f t="shared" si="40"/>
        <v>1248</v>
      </c>
      <c r="O442" t="s">
        <v>147</v>
      </c>
      <c r="P442">
        <f t="shared" si="41"/>
        <v>74</v>
      </c>
      <c r="Q442">
        <v>5</v>
      </c>
    </row>
    <row r="443" spans="1:18" x14ac:dyDescent="0.3">
      <c r="A443" t="s">
        <v>885</v>
      </c>
      <c r="B443" t="s">
        <v>48</v>
      </c>
      <c r="C443">
        <v>2008</v>
      </c>
      <c r="D443">
        <f t="shared" si="36"/>
        <v>12</v>
      </c>
      <c r="E443">
        <v>103000</v>
      </c>
      <c r="F443" t="s">
        <v>22</v>
      </c>
      <c r="G443">
        <f t="shared" si="37"/>
        <v>1</v>
      </c>
      <c r="H443" t="s">
        <v>15</v>
      </c>
      <c r="I443">
        <f t="shared" si="38"/>
        <v>1</v>
      </c>
      <c r="J443" t="s">
        <v>23</v>
      </c>
      <c r="K443" t="s">
        <v>646</v>
      </c>
      <c r="L443">
        <f t="shared" si="39"/>
        <v>13.2</v>
      </c>
      <c r="M443" t="s">
        <v>647</v>
      </c>
      <c r="N443">
        <f t="shared" si="40"/>
        <v>1495</v>
      </c>
      <c r="O443" t="s">
        <v>648</v>
      </c>
      <c r="P443">
        <f t="shared" si="41"/>
        <v>94</v>
      </c>
      <c r="Q443">
        <v>5</v>
      </c>
    </row>
    <row r="444" spans="1:18" x14ac:dyDescent="0.3">
      <c r="A444" t="s">
        <v>821</v>
      </c>
      <c r="B444" t="s">
        <v>13</v>
      </c>
      <c r="C444">
        <v>2012</v>
      </c>
      <c r="D444">
        <f t="shared" si="36"/>
        <v>8</v>
      </c>
      <c r="E444">
        <v>70000</v>
      </c>
      <c r="F444" t="s">
        <v>29</v>
      </c>
      <c r="G444">
        <f t="shared" si="37"/>
        <v>0</v>
      </c>
      <c r="H444" t="s">
        <v>49</v>
      </c>
      <c r="I444">
        <f t="shared" si="38"/>
        <v>0</v>
      </c>
      <c r="J444" t="s">
        <v>16</v>
      </c>
      <c r="K444" t="s">
        <v>171</v>
      </c>
      <c r="L444">
        <f t="shared" si="39"/>
        <v>16.55</v>
      </c>
      <c r="M444" t="s">
        <v>66</v>
      </c>
      <c r="N444">
        <f t="shared" si="40"/>
        <v>1968</v>
      </c>
      <c r="O444" t="s">
        <v>376</v>
      </c>
      <c r="P444">
        <f t="shared" si="41"/>
        <v>147.51</v>
      </c>
      <c r="Q444">
        <v>5</v>
      </c>
    </row>
    <row r="445" spans="1:18" x14ac:dyDescent="0.3">
      <c r="A445" t="s">
        <v>58</v>
      </c>
      <c r="B445" t="s">
        <v>13</v>
      </c>
      <c r="C445">
        <v>2010</v>
      </c>
      <c r="D445">
        <f t="shared" si="36"/>
        <v>10</v>
      </c>
      <c r="E445">
        <v>56239</v>
      </c>
      <c r="F445" t="s">
        <v>22</v>
      </c>
      <c r="G445">
        <f t="shared" si="37"/>
        <v>1</v>
      </c>
      <c r="H445" t="s">
        <v>15</v>
      </c>
      <c r="I445">
        <f t="shared" si="38"/>
        <v>1</v>
      </c>
      <c r="J445" t="s">
        <v>23</v>
      </c>
      <c r="K445" t="s">
        <v>59</v>
      </c>
      <c r="L445">
        <f t="shared" si="39"/>
        <v>17</v>
      </c>
      <c r="M445" t="s">
        <v>60</v>
      </c>
      <c r="N445">
        <f t="shared" si="40"/>
        <v>1497</v>
      </c>
      <c r="O445" t="s">
        <v>61</v>
      </c>
      <c r="P445">
        <f t="shared" si="41"/>
        <v>118</v>
      </c>
      <c r="Q445">
        <v>5</v>
      </c>
    </row>
    <row r="446" spans="1:18" x14ac:dyDescent="0.3">
      <c r="A446" t="s">
        <v>886</v>
      </c>
      <c r="B446" t="s">
        <v>165</v>
      </c>
      <c r="C446">
        <v>2016</v>
      </c>
      <c r="D446">
        <f t="shared" si="36"/>
        <v>4</v>
      </c>
      <c r="E446">
        <v>40000</v>
      </c>
      <c r="F446" t="s">
        <v>29</v>
      </c>
      <c r="G446">
        <f t="shared" si="37"/>
        <v>0</v>
      </c>
      <c r="H446" t="s">
        <v>49</v>
      </c>
      <c r="I446">
        <f t="shared" si="38"/>
        <v>0</v>
      </c>
      <c r="J446" t="s">
        <v>16</v>
      </c>
      <c r="K446" t="s">
        <v>887</v>
      </c>
      <c r="L446">
        <f t="shared" si="39"/>
        <v>22.69</v>
      </c>
      <c r="M446" t="s">
        <v>87</v>
      </c>
      <c r="N446">
        <f t="shared" si="40"/>
        <v>1995</v>
      </c>
      <c r="O446" t="s">
        <v>162</v>
      </c>
      <c r="P446">
        <f t="shared" si="41"/>
        <v>190</v>
      </c>
      <c r="Q446">
        <v>5</v>
      </c>
    </row>
    <row r="447" spans="1:18" x14ac:dyDescent="0.3">
      <c r="A447" t="s">
        <v>888</v>
      </c>
      <c r="B447" t="s">
        <v>96</v>
      </c>
      <c r="C447">
        <v>2018</v>
      </c>
      <c r="D447">
        <f t="shared" si="36"/>
        <v>2</v>
      </c>
      <c r="E447">
        <v>19964</v>
      </c>
      <c r="F447" t="s">
        <v>22</v>
      </c>
      <c r="G447">
        <f t="shared" si="37"/>
        <v>1</v>
      </c>
      <c r="H447" t="s">
        <v>49</v>
      </c>
      <c r="I447">
        <f t="shared" si="38"/>
        <v>0</v>
      </c>
      <c r="J447" t="s">
        <v>16</v>
      </c>
      <c r="K447" t="s">
        <v>423</v>
      </c>
      <c r="L447">
        <f t="shared" si="39"/>
        <v>22.5</v>
      </c>
      <c r="M447" t="s">
        <v>406</v>
      </c>
      <c r="N447">
        <f t="shared" si="40"/>
        <v>999</v>
      </c>
      <c r="O447" t="s">
        <v>231</v>
      </c>
      <c r="P447">
        <f t="shared" si="41"/>
        <v>67</v>
      </c>
      <c r="Q447">
        <v>5</v>
      </c>
      <c r="R447" t="s">
        <v>889</v>
      </c>
    </row>
    <row r="448" spans="1:18" x14ac:dyDescent="0.3">
      <c r="A448" t="s">
        <v>890</v>
      </c>
      <c r="B448" t="s">
        <v>21</v>
      </c>
      <c r="C448">
        <v>2012</v>
      </c>
      <c r="D448">
        <f t="shared" si="36"/>
        <v>8</v>
      </c>
      <c r="E448">
        <v>72246</v>
      </c>
      <c r="F448" t="s">
        <v>29</v>
      </c>
      <c r="G448">
        <f t="shared" si="37"/>
        <v>0</v>
      </c>
      <c r="H448" t="s">
        <v>15</v>
      </c>
      <c r="I448">
        <f t="shared" si="38"/>
        <v>1</v>
      </c>
      <c r="J448" t="s">
        <v>16</v>
      </c>
      <c r="K448" t="s">
        <v>399</v>
      </c>
      <c r="L448">
        <f t="shared" si="39"/>
        <v>13.6</v>
      </c>
      <c r="M448" t="s">
        <v>737</v>
      </c>
      <c r="N448">
        <f t="shared" si="40"/>
        <v>2523</v>
      </c>
      <c r="O448" t="s">
        <v>891</v>
      </c>
      <c r="P448">
        <f t="shared" si="41"/>
        <v>63</v>
      </c>
      <c r="Q448">
        <v>7</v>
      </c>
    </row>
    <row r="449" spans="1:18" x14ac:dyDescent="0.3">
      <c r="A449" t="s">
        <v>892</v>
      </c>
      <c r="B449" t="s">
        <v>145</v>
      </c>
      <c r="C449">
        <v>2018</v>
      </c>
      <c r="D449">
        <f t="shared" si="36"/>
        <v>2</v>
      </c>
      <c r="E449">
        <v>15000</v>
      </c>
      <c r="F449" t="s">
        <v>29</v>
      </c>
      <c r="G449">
        <f t="shared" si="37"/>
        <v>0</v>
      </c>
      <c r="H449" t="s">
        <v>15</v>
      </c>
      <c r="I449">
        <f t="shared" si="38"/>
        <v>1</v>
      </c>
      <c r="J449" t="s">
        <v>16</v>
      </c>
      <c r="K449" t="s">
        <v>893</v>
      </c>
      <c r="L449">
        <f t="shared" si="39"/>
        <v>20.5</v>
      </c>
      <c r="M449" t="s">
        <v>286</v>
      </c>
      <c r="N449">
        <f t="shared" si="40"/>
        <v>1582</v>
      </c>
      <c r="O449" t="s">
        <v>567</v>
      </c>
      <c r="P449">
        <f t="shared" si="41"/>
        <v>126.2</v>
      </c>
      <c r="Q449">
        <v>5</v>
      </c>
      <c r="R449" t="s">
        <v>894</v>
      </c>
    </row>
    <row r="450" spans="1:18" x14ac:dyDescent="0.3">
      <c r="A450" t="s">
        <v>513</v>
      </c>
      <c r="B450" t="s">
        <v>110</v>
      </c>
      <c r="C450">
        <v>2016</v>
      </c>
      <c r="D450">
        <f t="shared" si="36"/>
        <v>4</v>
      </c>
      <c r="E450">
        <v>14000</v>
      </c>
      <c r="F450" t="s">
        <v>22</v>
      </c>
      <c r="G450">
        <f t="shared" si="37"/>
        <v>1</v>
      </c>
      <c r="H450" t="s">
        <v>15</v>
      </c>
      <c r="I450">
        <f t="shared" si="38"/>
        <v>1</v>
      </c>
      <c r="J450" t="s">
        <v>544</v>
      </c>
      <c r="K450" t="s">
        <v>514</v>
      </c>
      <c r="L450">
        <f t="shared" si="39"/>
        <v>23.9</v>
      </c>
      <c r="M450" t="s">
        <v>332</v>
      </c>
      <c r="N450">
        <f t="shared" si="40"/>
        <v>624</v>
      </c>
      <c r="O450" t="s">
        <v>515</v>
      </c>
      <c r="P450">
        <f t="shared" si="41"/>
        <v>37.479999999999997</v>
      </c>
      <c r="Q450">
        <v>4</v>
      </c>
    </row>
    <row r="451" spans="1:18" x14ac:dyDescent="0.3">
      <c r="A451" t="s">
        <v>352</v>
      </c>
      <c r="B451" t="s">
        <v>48</v>
      </c>
      <c r="C451">
        <v>2016</v>
      </c>
      <c r="D451">
        <f t="shared" ref="D451:D514" si="42">2020-C451</f>
        <v>4</v>
      </c>
      <c r="E451">
        <v>22764</v>
      </c>
      <c r="F451" t="s">
        <v>22</v>
      </c>
      <c r="G451">
        <f t="shared" ref="G451:G514" si="43">IF(F451="Petrol",1,0)</f>
        <v>1</v>
      </c>
      <c r="H451" t="s">
        <v>15</v>
      </c>
      <c r="I451">
        <f t="shared" ref="I451:I514" si="44">IF(H451="Manual",1,0)</f>
        <v>1</v>
      </c>
      <c r="J451" t="s">
        <v>16</v>
      </c>
      <c r="K451" t="s">
        <v>579</v>
      </c>
      <c r="L451">
        <f t="shared" ref="L451:L514" si="45">VALUE(LEFT(K451,FIND(" ",K451)-1))</f>
        <v>16.2</v>
      </c>
      <c r="M451" t="s">
        <v>235</v>
      </c>
      <c r="N451">
        <f t="shared" ref="N451:N514" si="46">IFERROR(VALUE(SUBSTITUTE(M451," CC","")),1197)</f>
        <v>1199</v>
      </c>
      <c r="O451" t="s">
        <v>147</v>
      </c>
      <c r="P451">
        <f t="shared" ref="P451:P514" si="47">IFERROR(VALUE(SUBSTITUTE(O451," bhp","")),103)</f>
        <v>74</v>
      </c>
      <c r="Q451">
        <v>5</v>
      </c>
    </row>
    <row r="452" spans="1:18" x14ac:dyDescent="0.3">
      <c r="A452" t="s">
        <v>895</v>
      </c>
      <c r="B452" t="s">
        <v>48</v>
      </c>
      <c r="C452">
        <v>2012</v>
      </c>
      <c r="D452">
        <f t="shared" si="42"/>
        <v>8</v>
      </c>
      <c r="E452">
        <v>65000</v>
      </c>
      <c r="F452" t="s">
        <v>29</v>
      </c>
      <c r="G452">
        <f t="shared" si="43"/>
        <v>0</v>
      </c>
      <c r="H452" t="s">
        <v>49</v>
      </c>
      <c r="I452">
        <f t="shared" si="44"/>
        <v>0</v>
      </c>
      <c r="J452" t="s">
        <v>16</v>
      </c>
      <c r="K452" t="s">
        <v>896</v>
      </c>
      <c r="L452">
        <f t="shared" si="45"/>
        <v>18.329999999999998</v>
      </c>
      <c r="M452" t="s">
        <v>66</v>
      </c>
      <c r="N452">
        <f t="shared" si="46"/>
        <v>1968</v>
      </c>
      <c r="O452" t="s">
        <v>897</v>
      </c>
      <c r="P452">
        <f t="shared" si="47"/>
        <v>167.7</v>
      </c>
      <c r="Q452">
        <v>5</v>
      </c>
    </row>
    <row r="453" spans="1:18" x14ac:dyDescent="0.3">
      <c r="A453" t="s">
        <v>898</v>
      </c>
      <c r="B453" t="s">
        <v>145</v>
      </c>
      <c r="C453">
        <v>2016</v>
      </c>
      <c r="D453">
        <f t="shared" si="42"/>
        <v>4</v>
      </c>
      <c r="E453">
        <v>45000</v>
      </c>
      <c r="F453" t="s">
        <v>29</v>
      </c>
      <c r="G453">
        <f t="shared" si="43"/>
        <v>0</v>
      </c>
      <c r="H453" t="s">
        <v>15</v>
      </c>
      <c r="I453">
        <f t="shared" si="44"/>
        <v>1</v>
      </c>
      <c r="J453" t="s">
        <v>16</v>
      </c>
      <c r="K453" t="s">
        <v>899</v>
      </c>
      <c r="L453">
        <f t="shared" si="45"/>
        <v>12.08</v>
      </c>
      <c r="M453" t="s">
        <v>900</v>
      </c>
      <c r="N453">
        <f t="shared" si="46"/>
        <v>2999</v>
      </c>
      <c r="O453" t="s">
        <v>901</v>
      </c>
      <c r="P453">
        <f t="shared" si="47"/>
        <v>161</v>
      </c>
      <c r="Q453">
        <v>7</v>
      </c>
    </row>
    <row r="454" spans="1:18" x14ac:dyDescent="0.3">
      <c r="A454" t="s">
        <v>902</v>
      </c>
      <c r="B454" t="s">
        <v>21</v>
      </c>
      <c r="C454">
        <v>2017</v>
      </c>
      <c r="D454">
        <f t="shared" si="42"/>
        <v>3</v>
      </c>
      <c r="E454">
        <v>32090</v>
      </c>
      <c r="F454" t="s">
        <v>29</v>
      </c>
      <c r="G454">
        <f t="shared" si="43"/>
        <v>0</v>
      </c>
      <c r="H454" t="s">
        <v>49</v>
      </c>
      <c r="I454">
        <f t="shared" si="44"/>
        <v>0</v>
      </c>
      <c r="J454" t="s">
        <v>16</v>
      </c>
      <c r="K454" t="s">
        <v>453</v>
      </c>
      <c r="L454">
        <f t="shared" si="45"/>
        <v>13</v>
      </c>
      <c r="M454" t="s">
        <v>185</v>
      </c>
      <c r="N454">
        <f t="shared" si="46"/>
        <v>2143</v>
      </c>
      <c r="O454" t="s">
        <v>444</v>
      </c>
      <c r="P454">
        <f t="shared" si="47"/>
        <v>204</v>
      </c>
      <c r="Q454">
        <v>5</v>
      </c>
    </row>
    <row r="455" spans="1:18" x14ac:dyDescent="0.3">
      <c r="A455" t="s">
        <v>43</v>
      </c>
      <c r="B455" t="s">
        <v>48</v>
      </c>
      <c r="C455">
        <v>2014</v>
      </c>
      <c r="D455">
        <f t="shared" si="42"/>
        <v>6</v>
      </c>
      <c r="E455">
        <v>83000</v>
      </c>
      <c r="F455" t="s">
        <v>29</v>
      </c>
      <c r="G455">
        <f t="shared" si="43"/>
        <v>0</v>
      </c>
      <c r="H455" t="s">
        <v>15</v>
      </c>
      <c r="I455">
        <f t="shared" si="44"/>
        <v>1</v>
      </c>
      <c r="J455" t="s">
        <v>16</v>
      </c>
      <c r="K455" t="s">
        <v>63</v>
      </c>
      <c r="L455">
        <f t="shared" si="45"/>
        <v>15.1</v>
      </c>
      <c r="M455" t="s">
        <v>45</v>
      </c>
      <c r="N455">
        <f t="shared" si="46"/>
        <v>2179</v>
      </c>
      <c r="O455" t="s">
        <v>46</v>
      </c>
      <c r="P455">
        <f t="shared" si="47"/>
        <v>140</v>
      </c>
      <c r="Q455">
        <v>7</v>
      </c>
    </row>
    <row r="456" spans="1:18" x14ac:dyDescent="0.3">
      <c r="A456" t="s">
        <v>902</v>
      </c>
      <c r="B456" t="s">
        <v>13</v>
      </c>
      <c r="C456">
        <v>2011</v>
      </c>
      <c r="D456">
        <f t="shared" si="42"/>
        <v>9</v>
      </c>
      <c r="E456">
        <v>70000</v>
      </c>
      <c r="F456" t="s">
        <v>29</v>
      </c>
      <c r="G456">
        <f t="shared" si="43"/>
        <v>0</v>
      </c>
      <c r="H456" t="s">
        <v>49</v>
      </c>
      <c r="I456">
        <f t="shared" si="44"/>
        <v>0</v>
      </c>
      <c r="J456" t="s">
        <v>16</v>
      </c>
      <c r="K456" t="s">
        <v>453</v>
      </c>
      <c r="L456">
        <f t="shared" si="45"/>
        <v>13</v>
      </c>
      <c r="M456" t="s">
        <v>185</v>
      </c>
      <c r="N456">
        <f t="shared" si="46"/>
        <v>2143</v>
      </c>
      <c r="O456" t="s">
        <v>444</v>
      </c>
      <c r="P456">
        <f t="shared" si="47"/>
        <v>204</v>
      </c>
      <c r="Q456">
        <v>5</v>
      </c>
    </row>
    <row r="457" spans="1:18" x14ac:dyDescent="0.3">
      <c r="A457" t="s">
        <v>43</v>
      </c>
      <c r="B457" t="s">
        <v>72</v>
      </c>
      <c r="C457">
        <v>2013</v>
      </c>
      <c r="D457">
        <f t="shared" si="42"/>
        <v>7</v>
      </c>
      <c r="E457">
        <v>68000</v>
      </c>
      <c r="F457" t="s">
        <v>29</v>
      </c>
      <c r="G457">
        <f t="shared" si="43"/>
        <v>0</v>
      </c>
      <c r="H457" t="s">
        <v>15</v>
      </c>
      <c r="I457">
        <f t="shared" si="44"/>
        <v>1</v>
      </c>
      <c r="J457" t="s">
        <v>16</v>
      </c>
      <c r="K457" t="s">
        <v>44</v>
      </c>
      <c r="L457">
        <f t="shared" si="45"/>
        <v>16</v>
      </c>
      <c r="M457" t="s">
        <v>45</v>
      </c>
      <c r="N457">
        <f t="shared" si="46"/>
        <v>2179</v>
      </c>
      <c r="O457" t="s">
        <v>46</v>
      </c>
      <c r="P457">
        <f t="shared" si="47"/>
        <v>140</v>
      </c>
      <c r="Q457">
        <v>7</v>
      </c>
    </row>
    <row r="458" spans="1:18" x14ac:dyDescent="0.3">
      <c r="A458" t="s">
        <v>903</v>
      </c>
      <c r="B458" t="s">
        <v>54</v>
      </c>
      <c r="C458">
        <v>2012</v>
      </c>
      <c r="D458">
        <f t="shared" si="42"/>
        <v>8</v>
      </c>
      <c r="E458">
        <v>105000</v>
      </c>
      <c r="F458" t="s">
        <v>22</v>
      </c>
      <c r="G458">
        <f t="shared" si="43"/>
        <v>1</v>
      </c>
      <c r="H458" t="s">
        <v>15</v>
      </c>
      <c r="I458">
        <f t="shared" si="44"/>
        <v>1</v>
      </c>
      <c r="J458" t="s">
        <v>16</v>
      </c>
      <c r="K458" t="s">
        <v>904</v>
      </c>
      <c r="L458">
        <f t="shared" si="45"/>
        <v>16.95</v>
      </c>
      <c r="M458" t="s">
        <v>123</v>
      </c>
      <c r="N458">
        <f t="shared" si="46"/>
        <v>1498</v>
      </c>
      <c r="O458" t="s">
        <v>905</v>
      </c>
      <c r="P458">
        <f t="shared" si="47"/>
        <v>97.7</v>
      </c>
      <c r="Q458">
        <v>5</v>
      </c>
    </row>
    <row r="459" spans="1:18" x14ac:dyDescent="0.3">
      <c r="A459" t="s">
        <v>906</v>
      </c>
      <c r="B459" t="s">
        <v>35</v>
      </c>
      <c r="C459">
        <v>2006</v>
      </c>
      <c r="D459">
        <f t="shared" si="42"/>
        <v>14</v>
      </c>
      <c r="E459">
        <v>88000</v>
      </c>
      <c r="F459" t="s">
        <v>22</v>
      </c>
      <c r="G459">
        <f t="shared" si="43"/>
        <v>1</v>
      </c>
      <c r="H459" t="s">
        <v>15</v>
      </c>
      <c r="I459">
        <f t="shared" si="44"/>
        <v>1</v>
      </c>
      <c r="J459" t="s">
        <v>16</v>
      </c>
      <c r="K459" t="s">
        <v>453</v>
      </c>
      <c r="L459">
        <f t="shared" si="45"/>
        <v>13</v>
      </c>
      <c r="M459" t="s">
        <v>907</v>
      </c>
      <c r="N459">
        <f t="shared" si="46"/>
        <v>1795</v>
      </c>
      <c r="O459" t="s">
        <v>908</v>
      </c>
      <c r="P459">
        <f t="shared" si="47"/>
        <v>127</v>
      </c>
      <c r="Q459">
        <v>5</v>
      </c>
    </row>
    <row r="460" spans="1:18" x14ac:dyDescent="0.3">
      <c r="A460" t="s">
        <v>909</v>
      </c>
      <c r="B460" t="s">
        <v>28</v>
      </c>
      <c r="C460">
        <v>2007</v>
      </c>
      <c r="D460">
        <f t="shared" si="42"/>
        <v>13</v>
      </c>
      <c r="E460">
        <v>93000</v>
      </c>
      <c r="F460" t="s">
        <v>22</v>
      </c>
      <c r="G460">
        <f t="shared" si="43"/>
        <v>1</v>
      </c>
      <c r="H460" t="s">
        <v>49</v>
      </c>
      <c r="I460">
        <f t="shared" si="44"/>
        <v>0</v>
      </c>
      <c r="J460" t="s">
        <v>23</v>
      </c>
      <c r="K460" t="s">
        <v>712</v>
      </c>
      <c r="L460">
        <f t="shared" si="45"/>
        <v>11.1</v>
      </c>
      <c r="M460" t="s">
        <v>320</v>
      </c>
      <c r="N460">
        <f t="shared" si="46"/>
        <v>2354</v>
      </c>
      <c r="O460" t="s">
        <v>713</v>
      </c>
      <c r="P460">
        <f t="shared" si="47"/>
        <v>142</v>
      </c>
      <c r="Q460">
        <v>5</v>
      </c>
    </row>
    <row r="461" spans="1:18" x14ac:dyDescent="0.3">
      <c r="A461" t="s">
        <v>344</v>
      </c>
      <c r="B461" t="s">
        <v>13</v>
      </c>
      <c r="C461">
        <v>2014</v>
      </c>
      <c r="D461">
        <f t="shared" si="42"/>
        <v>6</v>
      </c>
      <c r="E461">
        <v>107000</v>
      </c>
      <c r="F461" t="s">
        <v>29</v>
      </c>
      <c r="G461">
        <f t="shared" si="43"/>
        <v>0</v>
      </c>
      <c r="H461" t="s">
        <v>15</v>
      </c>
      <c r="I461">
        <f t="shared" si="44"/>
        <v>1</v>
      </c>
      <c r="J461" t="s">
        <v>16</v>
      </c>
      <c r="K461" t="s">
        <v>331</v>
      </c>
      <c r="L461">
        <f t="shared" si="45"/>
        <v>26</v>
      </c>
      <c r="M461" t="s">
        <v>123</v>
      </c>
      <c r="N461">
        <f t="shared" si="46"/>
        <v>1498</v>
      </c>
      <c r="O461" t="s">
        <v>124</v>
      </c>
      <c r="P461">
        <f t="shared" si="47"/>
        <v>98.6</v>
      </c>
      <c r="Q461">
        <v>5</v>
      </c>
    </row>
    <row r="462" spans="1:18" x14ac:dyDescent="0.3">
      <c r="A462" t="s">
        <v>910</v>
      </c>
      <c r="B462" t="s">
        <v>48</v>
      </c>
      <c r="C462">
        <v>2011</v>
      </c>
      <c r="D462">
        <f t="shared" si="42"/>
        <v>9</v>
      </c>
      <c r="E462">
        <v>141844</v>
      </c>
      <c r="F462" t="s">
        <v>29</v>
      </c>
      <c r="G462">
        <f t="shared" si="43"/>
        <v>0</v>
      </c>
      <c r="H462" t="s">
        <v>15</v>
      </c>
      <c r="I462">
        <f t="shared" si="44"/>
        <v>1</v>
      </c>
      <c r="J462" t="s">
        <v>16</v>
      </c>
      <c r="K462" t="s">
        <v>50</v>
      </c>
      <c r="L462">
        <f t="shared" si="45"/>
        <v>12.55</v>
      </c>
      <c r="M462" t="s">
        <v>51</v>
      </c>
      <c r="N462">
        <f t="shared" si="46"/>
        <v>2982</v>
      </c>
      <c r="O462" t="s">
        <v>911</v>
      </c>
      <c r="P462">
        <f t="shared" si="47"/>
        <v>168.5</v>
      </c>
      <c r="Q462">
        <v>7</v>
      </c>
    </row>
    <row r="463" spans="1:18" x14ac:dyDescent="0.3">
      <c r="A463" t="s">
        <v>858</v>
      </c>
      <c r="B463" t="s">
        <v>21</v>
      </c>
      <c r="C463">
        <v>2015</v>
      </c>
      <c r="D463">
        <f t="shared" si="42"/>
        <v>5</v>
      </c>
      <c r="E463">
        <v>32469</v>
      </c>
      <c r="F463" t="s">
        <v>22</v>
      </c>
      <c r="G463">
        <f t="shared" si="43"/>
        <v>1</v>
      </c>
      <c r="H463" t="s">
        <v>49</v>
      </c>
      <c r="I463">
        <f t="shared" si="44"/>
        <v>0</v>
      </c>
      <c r="J463" t="s">
        <v>16</v>
      </c>
      <c r="K463" t="s">
        <v>323</v>
      </c>
      <c r="L463">
        <f t="shared" si="45"/>
        <v>19.34</v>
      </c>
      <c r="M463" t="s">
        <v>108</v>
      </c>
      <c r="N463">
        <f t="shared" si="46"/>
        <v>1198</v>
      </c>
      <c r="O463" t="s">
        <v>912</v>
      </c>
      <c r="P463">
        <f t="shared" si="47"/>
        <v>76</v>
      </c>
      <c r="Q463">
        <v>5</v>
      </c>
    </row>
    <row r="464" spans="1:18" x14ac:dyDescent="0.3">
      <c r="A464" t="s">
        <v>62</v>
      </c>
      <c r="B464" t="s">
        <v>96</v>
      </c>
      <c r="C464">
        <v>2015</v>
      </c>
      <c r="D464">
        <f t="shared" si="42"/>
        <v>5</v>
      </c>
      <c r="E464">
        <v>56318</v>
      </c>
      <c r="F464" t="s">
        <v>29</v>
      </c>
      <c r="G464">
        <f t="shared" si="43"/>
        <v>0</v>
      </c>
      <c r="H464" t="s">
        <v>15</v>
      </c>
      <c r="I464">
        <f t="shared" si="44"/>
        <v>1</v>
      </c>
      <c r="J464" t="s">
        <v>16</v>
      </c>
      <c r="K464" t="s">
        <v>63</v>
      </c>
      <c r="L464">
        <f t="shared" si="45"/>
        <v>15.1</v>
      </c>
      <c r="M464" t="s">
        <v>45</v>
      </c>
      <c r="N464">
        <f t="shared" si="46"/>
        <v>2179</v>
      </c>
      <c r="O464" t="s">
        <v>46</v>
      </c>
      <c r="P464">
        <f t="shared" si="47"/>
        <v>140</v>
      </c>
      <c r="Q464">
        <v>7</v>
      </c>
    </row>
    <row r="465" spans="1:18" x14ac:dyDescent="0.3">
      <c r="A465" t="s">
        <v>913</v>
      </c>
      <c r="B465" t="s">
        <v>21</v>
      </c>
      <c r="C465">
        <v>2017</v>
      </c>
      <c r="D465">
        <f t="shared" si="42"/>
        <v>3</v>
      </c>
      <c r="E465">
        <v>26002</v>
      </c>
      <c r="F465" t="s">
        <v>29</v>
      </c>
      <c r="G465">
        <f t="shared" si="43"/>
        <v>0</v>
      </c>
      <c r="H465" t="s">
        <v>49</v>
      </c>
      <c r="I465">
        <f t="shared" si="44"/>
        <v>0</v>
      </c>
      <c r="J465" t="s">
        <v>16</v>
      </c>
      <c r="K465" t="s">
        <v>914</v>
      </c>
      <c r="L465">
        <f t="shared" si="45"/>
        <v>20.7</v>
      </c>
      <c r="M465" t="s">
        <v>475</v>
      </c>
      <c r="N465">
        <f t="shared" si="46"/>
        <v>1496</v>
      </c>
      <c r="O465" t="s">
        <v>915</v>
      </c>
      <c r="P465">
        <f t="shared" si="47"/>
        <v>113.98</v>
      </c>
      <c r="Q465">
        <v>4</v>
      </c>
      <c r="R465" t="s">
        <v>916</v>
      </c>
    </row>
    <row r="466" spans="1:18" x14ac:dyDescent="0.3">
      <c r="A466" t="s">
        <v>640</v>
      </c>
      <c r="B466" t="s">
        <v>48</v>
      </c>
      <c r="C466">
        <v>2014</v>
      </c>
      <c r="D466">
        <f t="shared" si="42"/>
        <v>6</v>
      </c>
      <c r="E466">
        <v>83000</v>
      </c>
      <c r="F466" t="s">
        <v>29</v>
      </c>
      <c r="G466">
        <f t="shared" si="43"/>
        <v>0</v>
      </c>
      <c r="H466" t="s">
        <v>15</v>
      </c>
      <c r="I466">
        <f t="shared" si="44"/>
        <v>1</v>
      </c>
      <c r="J466" t="s">
        <v>16</v>
      </c>
      <c r="K466" t="s">
        <v>641</v>
      </c>
      <c r="L466">
        <f t="shared" si="45"/>
        <v>25.2</v>
      </c>
      <c r="M466" t="s">
        <v>79</v>
      </c>
      <c r="N466">
        <f t="shared" si="46"/>
        <v>1248</v>
      </c>
      <c r="O466" t="s">
        <v>147</v>
      </c>
      <c r="P466">
        <f t="shared" si="47"/>
        <v>74</v>
      </c>
      <c r="Q466">
        <v>5</v>
      </c>
    </row>
    <row r="467" spans="1:18" x14ac:dyDescent="0.3">
      <c r="A467" t="s">
        <v>917</v>
      </c>
      <c r="B467" t="s">
        <v>48</v>
      </c>
      <c r="C467">
        <v>2010</v>
      </c>
      <c r="D467">
        <f t="shared" si="42"/>
        <v>10</v>
      </c>
      <c r="E467">
        <v>80000</v>
      </c>
      <c r="F467" t="s">
        <v>22</v>
      </c>
      <c r="G467">
        <f t="shared" si="43"/>
        <v>1</v>
      </c>
      <c r="H467" t="s">
        <v>15</v>
      </c>
      <c r="I467">
        <f t="shared" si="44"/>
        <v>1</v>
      </c>
      <c r="J467" t="s">
        <v>23</v>
      </c>
      <c r="K467" t="s">
        <v>224</v>
      </c>
      <c r="L467">
        <f t="shared" si="45"/>
        <v>18.600000000000001</v>
      </c>
      <c r="M467" t="s">
        <v>235</v>
      </c>
      <c r="N467">
        <f t="shared" si="46"/>
        <v>1199</v>
      </c>
      <c r="O467" t="s">
        <v>263</v>
      </c>
      <c r="P467">
        <f t="shared" si="47"/>
        <v>79.400000000000006</v>
      </c>
      <c r="Q467">
        <v>5</v>
      </c>
    </row>
    <row r="468" spans="1:18" x14ac:dyDescent="0.3">
      <c r="A468" t="s">
        <v>437</v>
      </c>
      <c r="B468" t="s">
        <v>72</v>
      </c>
      <c r="C468">
        <v>2016</v>
      </c>
      <c r="D468">
        <f t="shared" si="42"/>
        <v>4</v>
      </c>
      <c r="E468">
        <v>56474</v>
      </c>
      <c r="F468" t="s">
        <v>22</v>
      </c>
      <c r="G468">
        <f t="shared" si="43"/>
        <v>1</v>
      </c>
      <c r="H468" t="s">
        <v>15</v>
      </c>
      <c r="I468">
        <f t="shared" si="44"/>
        <v>1</v>
      </c>
      <c r="J468" t="s">
        <v>23</v>
      </c>
      <c r="K468" t="s">
        <v>315</v>
      </c>
      <c r="L468">
        <f t="shared" si="45"/>
        <v>21.4</v>
      </c>
      <c r="M468" t="s">
        <v>41</v>
      </c>
      <c r="N468">
        <f t="shared" si="46"/>
        <v>1197</v>
      </c>
      <c r="O468" t="s">
        <v>316</v>
      </c>
      <c r="P468">
        <f t="shared" si="47"/>
        <v>83.1</v>
      </c>
      <c r="Q468">
        <v>5</v>
      </c>
    </row>
    <row r="469" spans="1:18" x14ac:dyDescent="0.3">
      <c r="A469" t="s">
        <v>918</v>
      </c>
      <c r="B469" t="s">
        <v>28</v>
      </c>
      <c r="C469">
        <v>2012</v>
      </c>
      <c r="D469">
        <f t="shared" si="42"/>
        <v>8</v>
      </c>
      <c r="E469">
        <v>26000</v>
      </c>
      <c r="F469" t="s">
        <v>22</v>
      </c>
      <c r="G469">
        <f t="shared" si="43"/>
        <v>1</v>
      </c>
      <c r="H469" t="s">
        <v>49</v>
      </c>
      <c r="I469">
        <f t="shared" si="44"/>
        <v>0</v>
      </c>
      <c r="J469" t="s">
        <v>23</v>
      </c>
      <c r="K469" t="s">
        <v>455</v>
      </c>
      <c r="L469">
        <f t="shared" si="45"/>
        <v>14.8</v>
      </c>
      <c r="M469" t="s">
        <v>308</v>
      </c>
      <c r="N469">
        <f t="shared" si="46"/>
        <v>1595</v>
      </c>
      <c r="O469" t="s">
        <v>919</v>
      </c>
      <c r="P469">
        <f t="shared" si="47"/>
        <v>120.69</v>
      </c>
      <c r="Q469">
        <v>5</v>
      </c>
      <c r="R469" t="s">
        <v>920</v>
      </c>
    </row>
    <row r="470" spans="1:18" x14ac:dyDescent="0.3">
      <c r="A470" t="s">
        <v>921</v>
      </c>
      <c r="B470" t="s">
        <v>28</v>
      </c>
      <c r="C470">
        <v>2009</v>
      </c>
      <c r="D470">
        <f t="shared" si="42"/>
        <v>11</v>
      </c>
      <c r="E470">
        <v>49000</v>
      </c>
      <c r="F470" t="s">
        <v>22</v>
      </c>
      <c r="G470">
        <f t="shared" si="43"/>
        <v>1</v>
      </c>
      <c r="H470" t="s">
        <v>49</v>
      </c>
      <c r="I470">
        <f t="shared" si="44"/>
        <v>0</v>
      </c>
      <c r="J470" t="s">
        <v>23</v>
      </c>
      <c r="K470" t="s">
        <v>922</v>
      </c>
      <c r="L470">
        <f t="shared" si="45"/>
        <v>9.74</v>
      </c>
      <c r="M470" t="s">
        <v>923</v>
      </c>
      <c r="N470">
        <f t="shared" si="46"/>
        <v>1984</v>
      </c>
      <c r="O470" t="s">
        <v>924</v>
      </c>
      <c r="P470">
        <f t="shared" si="47"/>
        <v>208</v>
      </c>
      <c r="Q470">
        <v>5</v>
      </c>
    </row>
    <row r="471" spans="1:18" x14ac:dyDescent="0.3">
      <c r="A471" t="s">
        <v>925</v>
      </c>
      <c r="B471" t="s">
        <v>96</v>
      </c>
      <c r="C471">
        <v>2010</v>
      </c>
      <c r="D471">
        <f t="shared" si="42"/>
        <v>10</v>
      </c>
      <c r="E471">
        <v>64132</v>
      </c>
      <c r="F471" t="s">
        <v>29</v>
      </c>
      <c r="G471">
        <f t="shared" si="43"/>
        <v>0</v>
      </c>
      <c r="H471" t="s">
        <v>49</v>
      </c>
      <c r="I471">
        <f t="shared" si="44"/>
        <v>0</v>
      </c>
      <c r="J471" t="s">
        <v>23</v>
      </c>
      <c r="K471" t="s">
        <v>59</v>
      </c>
      <c r="L471">
        <f t="shared" si="45"/>
        <v>17</v>
      </c>
      <c r="M471" t="s">
        <v>485</v>
      </c>
      <c r="N471">
        <f t="shared" si="46"/>
        <v>1896</v>
      </c>
      <c r="O471" t="s">
        <v>486</v>
      </c>
      <c r="P471">
        <f t="shared" si="47"/>
        <v>105</v>
      </c>
      <c r="Q471">
        <v>5</v>
      </c>
    </row>
    <row r="472" spans="1:18" x14ac:dyDescent="0.3">
      <c r="A472" t="s">
        <v>926</v>
      </c>
      <c r="B472" t="s">
        <v>35</v>
      </c>
      <c r="C472">
        <v>2016</v>
      </c>
      <c r="D472">
        <f t="shared" si="42"/>
        <v>4</v>
      </c>
      <c r="E472">
        <v>41810</v>
      </c>
      <c r="F472" t="s">
        <v>29</v>
      </c>
      <c r="G472">
        <f t="shared" si="43"/>
        <v>0</v>
      </c>
      <c r="H472" t="s">
        <v>15</v>
      </c>
      <c r="I472">
        <f t="shared" si="44"/>
        <v>1</v>
      </c>
      <c r="J472" t="s">
        <v>16</v>
      </c>
      <c r="K472" t="s">
        <v>597</v>
      </c>
      <c r="L472">
        <f t="shared" si="45"/>
        <v>19.670000000000002</v>
      </c>
      <c r="M472" t="s">
        <v>286</v>
      </c>
      <c r="N472">
        <f t="shared" si="46"/>
        <v>1582</v>
      </c>
      <c r="O472" t="s">
        <v>567</v>
      </c>
      <c r="P472">
        <f t="shared" si="47"/>
        <v>126.2</v>
      </c>
      <c r="Q472">
        <v>5</v>
      </c>
    </row>
    <row r="473" spans="1:18" x14ac:dyDescent="0.3">
      <c r="A473" t="s">
        <v>927</v>
      </c>
      <c r="B473" t="s">
        <v>28</v>
      </c>
      <c r="C473">
        <v>2013</v>
      </c>
      <c r="D473">
        <f t="shared" si="42"/>
        <v>7</v>
      </c>
      <c r="E473">
        <v>60000</v>
      </c>
      <c r="F473" t="s">
        <v>29</v>
      </c>
      <c r="G473">
        <f t="shared" si="43"/>
        <v>0</v>
      </c>
      <c r="H473" t="s">
        <v>49</v>
      </c>
      <c r="I473">
        <f t="shared" si="44"/>
        <v>0</v>
      </c>
      <c r="J473" t="s">
        <v>16</v>
      </c>
      <c r="K473" t="s">
        <v>928</v>
      </c>
      <c r="L473">
        <f t="shared" si="45"/>
        <v>16.46</v>
      </c>
      <c r="M473" t="s">
        <v>359</v>
      </c>
      <c r="N473">
        <f t="shared" si="46"/>
        <v>2993</v>
      </c>
      <c r="O473" t="s">
        <v>929</v>
      </c>
      <c r="P473">
        <f t="shared" si="47"/>
        <v>258</v>
      </c>
      <c r="Q473">
        <v>5</v>
      </c>
    </row>
    <row r="474" spans="1:18" x14ac:dyDescent="0.3">
      <c r="A474" t="s">
        <v>445</v>
      </c>
      <c r="B474" t="s">
        <v>21</v>
      </c>
      <c r="C474">
        <v>2016</v>
      </c>
      <c r="D474">
        <f t="shared" si="42"/>
        <v>4</v>
      </c>
      <c r="E474">
        <v>22177</v>
      </c>
      <c r="F474" t="s">
        <v>29</v>
      </c>
      <c r="G474">
        <f t="shared" si="43"/>
        <v>0</v>
      </c>
      <c r="H474" t="s">
        <v>49</v>
      </c>
      <c r="I474">
        <f t="shared" si="44"/>
        <v>0</v>
      </c>
      <c r="J474" t="s">
        <v>16</v>
      </c>
      <c r="K474" t="s">
        <v>252</v>
      </c>
      <c r="L474">
        <f t="shared" si="45"/>
        <v>0</v>
      </c>
      <c r="M474" t="s">
        <v>380</v>
      </c>
      <c r="N474">
        <f t="shared" si="46"/>
        <v>2987</v>
      </c>
      <c r="O474" t="s">
        <v>446</v>
      </c>
      <c r="P474">
        <f t="shared" si="47"/>
        <v>165</v>
      </c>
      <c r="Q474">
        <v>5</v>
      </c>
    </row>
    <row r="475" spans="1:18" x14ac:dyDescent="0.3">
      <c r="A475" t="s">
        <v>300</v>
      </c>
      <c r="B475" t="s">
        <v>72</v>
      </c>
      <c r="C475">
        <v>2014</v>
      </c>
      <c r="D475">
        <f t="shared" si="42"/>
        <v>6</v>
      </c>
      <c r="E475">
        <v>100000</v>
      </c>
      <c r="F475" t="s">
        <v>29</v>
      </c>
      <c r="G475">
        <f t="shared" si="43"/>
        <v>0</v>
      </c>
      <c r="H475" t="s">
        <v>15</v>
      </c>
      <c r="I475">
        <f t="shared" si="44"/>
        <v>1</v>
      </c>
      <c r="J475" t="s">
        <v>16</v>
      </c>
      <c r="K475" t="s">
        <v>184</v>
      </c>
      <c r="L475">
        <f t="shared" si="45"/>
        <v>20</v>
      </c>
      <c r="M475" t="s">
        <v>93</v>
      </c>
      <c r="N475">
        <f t="shared" si="46"/>
        <v>1399</v>
      </c>
      <c r="O475" t="s">
        <v>139</v>
      </c>
      <c r="P475">
        <f t="shared" si="47"/>
        <v>68.05</v>
      </c>
      <c r="Q475">
        <v>5</v>
      </c>
    </row>
    <row r="476" spans="1:18" x14ac:dyDescent="0.3">
      <c r="A476" t="s">
        <v>930</v>
      </c>
      <c r="B476" t="s">
        <v>48</v>
      </c>
      <c r="C476">
        <v>2012</v>
      </c>
      <c r="D476">
        <f t="shared" si="42"/>
        <v>8</v>
      </c>
      <c r="E476">
        <v>75000</v>
      </c>
      <c r="F476" t="s">
        <v>29</v>
      </c>
      <c r="G476">
        <f t="shared" si="43"/>
        <v>0</v>
      </c>
      <c r="H476" t="s">
        <v>49</v>
      </c>
      <c r="I476">
        <f t="shared" si="44"/>
        <v>0</v>
      </c>
      <c r="J476" t="s">
        <v>16</v>
      </c>
      <c r="K476" t="s">
        <v>184</v>
      </c>
      <c r="L476">
        <f t="shared" si="45"/>
        <v>20</v>
      </c>
      <c r="M476" t="s">
        <v>66</v>
      </c>
      <c r="N476">
        <f t="shared" si="46"/>
        <v>1968</v>
      </c>
      <c r="O476" t="s">
        <v>221</v>
      </c>
      <c r="P476">
        <f t="shared" si="47"/>
        <v>138.1</v>
      </c>
      <c r="Q476">
        <v>5</v>
      </c>
    </row>
    <row r="477" spans="1:18" x14ac:dyDescent="0.3">
      <c r="A477" t="s">
        <v>931</v>
      </c>
      <c r="B477" t="s">
        <v>28</v>
      </c>
      <c r="C477">
        <v>2011</v>
      </c>
      <c r="D477">
        <f t="shared" si="42"/>
        <v>9</v>
      </c>
      <c r="E477">
        <v>68000</v>
      </c>
      <c r="F477" t="s">
        <v>29</v>
      </c>
      <c r="G477">
        <f t="shared" si="43"/>
        <v>0</v>
      </c>
      <c r="H477" t="s">
        <v>15</v>
      </c>
      <c r="I477">
        <f t="shared" si="44"/>
        <v>1</v>
      </c>
      <c r="J477" t="s">
        <v>16</v>
      </c>
      <c r="K477" t="s">
        <v>364</v>
      </c>
      <c r="L477">
        <f t="shared" si="45"/>
        <v>21.9</v>
      </c>
      <c r="M477" t="s">
        <v>213</v>
      </c>
      <c r="N477">
        <f t="shared" si="46"/>
        <v>1396</v>
      </c>
      <c r="O477" t="s">
        <v>404</v>
      </c>
      <c r="P477">
        <f t="shared" si="47"/>
        <v>90</v>
      </c>
      <c r="Q477">
        <v>5</v>
      </c>
    </row>
    <row r="478" spans="1:18" x14ac:dyDescent="0.3">
      <c r="A478" t="s">
        <v>743</v>
      </c>
      <c r="B478" t="s">
        <v>96</v>
      </c>
      <c r="C478">
        <v>2016</v>
      </c>
      <c r="D478">
        <f t="shared" si="42"/>
        <v>4</v>
      </c>
      <c r="E478">
        <v>43518</v>
      </c>
      <c r="F478" t="s">
        <v>29</v>
      </c>
      <c r="G478">
        <f t="shared" si="43"/>
        <v>0</v>
      </c>
      <c r="H478" t="s">
        <v>15</v>
      </c>
      <c r="I478">
        <f t="shared" si="44"/>
        <v>1</v>
      </c>
      <c r="J478" t="s">
        <v>16</v>
      </c>
      <c r="K478" t="s">
        <v>188</v>
      </c>
      <c r="L478">
        <f t="shared" si="45"/>
        <v>12.99</v>
      </c>
      <c r="M478" t="s">
        <v>158</v>
      </c>
      <c r="N478">
        <f t="shared" si="46"/>
        <v>2494</v>
      </c>
      <c r="O478" t="s">
        <v>269</v>
      </c>
      <c r="P478">
        <f t="shared" si="47"/>
        <v>100</v>
      </c>
      <c r="Q478">
        <v>7</v>
      </c>
    </row>
    <row r="479" spans="1:18" x14ac:dyDescent="0.3">
      <c r="A479" t="s">
        <v>932</v>
      </c>
      <c r="B479" t="s">
        <v>48</v>
      </c>
      <c r="C479">
        <v>2012</v>
      </c>
      <c r="D479">
        <f t="shared" si="42"/>
        <v>8</v>
      </c>
      <c r="E479">
        <v>39100</v>
      </c>
      <c r="F479" t="s">
        <v>22</v>
      </c>
      <c r="G479">
        <f t="shared" si="43"/>
        <v>1</v>
      </c>
      <c r="H479" t="s">
        <v>49</v>
      </c>
      <c r="I479">
        <f t="shared" si="44"/>
        <v>0</v>
      </c>
      <c r="J479" t="s">
        <v>16</v>
      </c>
      <c r="K479" t="s">
        <v>933</v>
      </c>
      <c r="L479">
        <f t="shared" si="45"/>
        <v>16.98</v>
      </c>
      <c r="M479" t="s">
        <v>18</v>
      </c>
      <c r="N479">
        <f t="shared" si="46"/>
        <v>998</v>
      </c>
      <c r="O479" t="s">
        <v>392</v>
      </c>
      <c r="P479">
        <f t="shared" si="47"/>
        <v>66.099999999999994</v>
      </c>
      <c r="Q479">
        <v>5</v>
      </c>
    </row>
    <row r="480" spans="1:18" x14ac:dyDescent="0.3">
      <c r="A480" t="s">
        <v>934</v>
      </c>
      <c r="B480" t="s">
        <v>13</v>
      </c>
      <c r="C480">
        <v>2011</v>
      </c>
      <c r="D480">
        <f t="shared" si="42"/>
        <v>9</v>
      </c>
      <c r="E480">
        <v>58000</v>
      </c>
      <c r="F480" t="s">
        <v>22</v>
      </c>
      <c r="G480">
        <f t="shared" si="43"/>
        <v>1</v>
      </c>
      <c r="H480" t="s">
        <v>15</v>
      </c>
      <c r="I480">
        <f t="shared" si="44"/>
        <v>1</v>
      </c>
      <c r="J480" t="s">
        <v>16</v>
      </c>
      <c r="K480" t="s">
        <v>203</v>
      </c>
      <c r="L480">
        <f t="shared" si="45"/>
        <v>17.010000000000002</v>
      </c>
      <c r="M480" t="s">
        <v>155</v>
      </c>
      <c r="N480">
        <f t="shared" si="46"/>
        <v>1591</v>
      </c>
      <c r="O480" t="s">
        <v>156</v>
      </c>
      <c r="P480">
        <f t="shared" si="47"/>
        <v>121.3</v>
      </c>
      <c r="Q480">
        <v>5</v>
      </c>
    </row>
    <row r="481" spans="1:18" x14ac:dyDescent="0.3">
      <c r="A481" t="s">
        <v>688</v>
      </c>
      <c r="B481" t="s">
        <v>28</v>
      </c>
      <c r="C481">
        <v>2010</v>
      </c>
      <c r="D481">
        <f t="shared" si="42"/>
        <v>10</v>
      </c>
      <c r="E481">
        <v>52000</v>
      </c>
      <c r="F481" t="s">
        <v>22</v>
      </c>
      <c r="G481">
        <f t="shared" si="43"/>
        <v>1</v>
      </c>
      <c r="H481" t="s">
        <v>15</v>
      </c>
      <c r="I481">
        <f t="shared" si="44"/>
        <v>1</v>
      </c>
      <c r="J481" t="s">
        <v>16</v>
      </c>
      <c r="K481" t="s">
        <v>59</v>
      </c>
      <c r="L481">
        <f t="shared" si="45"/>
        <v>17</v>
      </c>
      <c r="M481" t="s">
        <v>60</v>
      </c>
      <c r="N481">
        <f t="shared" si="46"/>
        <v>1497</v>
      </c>
      <c r="O481" t="s">
        <v>61</v>
      </c>
      <c r="P481">
        <f t="shared" si="47"/>
        <v>118</v>
      </c>
      <c r="Q481">
        <v>5</v>
      </c>
    </row>
    <row r="482" spans="1:18" x14ac:dyDescent="0.3">
      <c r="A482" t="s">
        <v>935</v>
      </c>
      <c r="B482" t="s">
        <v>54</v>
      </c>
      <c r="C482">
        <v>2014</v>
      </c>
      <c r="D482">
        <f t="shared" si="42"/>
        <v>6</v>
      </c>
      <c r="E482">
        <v>80000</v>
      </c>
      <c r="F482" t="s">
        <v>29</v>
      </c>
      <c r="G482">
        <f t="shared" si="43"/>
        <v>0</v>
      </c>
      <c r="H482" t="s">
        <v>49</v>
      </c>
      <c r="I482">
        <f t="shared" si="44"/>
        <v>0</v>
      </c>
      <c r="J482" t="s">
        <v>16</v>
      </c>
      <c r="K482" t="s">
        <v>646</v>
      </c>
      <c r="L482">
        <f t="shared" si="45"/>
        <v>13.2</v>
      </c>
      <c r="M482" t="s">
        <v>87</v>
      </c>
      <c r="N482">
        <f t="shared" si="46"/>
        <v>1995</v>
      </c>
      <c r="O482" t="s">
        <v>661</v>
      </c>
      <c r="P482">
        <f t="shared" si="47"/>
        <v>170</v>
      </c>
      <c r="Q482">
        <v>5</v>
      </c>
    </row>
    <row r="483" spans="1:18" x14ac:dyDescent="0.3">
      <c r="A483" t="s">
        <v>936</v>
      </c>
      <c r="B483" t="s">
        <v>54</v>
      </c>
      <c r="C483">
        <v>2006</v>
      </c>
      <c r="D483">
        <f t="shared" si="42"/>
        <v>14</v>
      </c>
      <c r="E483">
        <v>96000</v>
      </c>
      <c r="F483" t="s">
        <v>22</v>
      </c>
      <c r="G483">
        <f t="shared" si="43"/>
        <v>1</v>
      </c>
      <c r="H483" t="s">
        <v>15</v>
      </c>
      <c r="I483">
        <f t="shared" si="44"/>
        <v>1</v>
      </c>
      <c r="J483" t="s">
        <v>23</v>
      </c>
      <c r="K483" t="s">
        <v>234</v>
      </c>
      <c r="L483">
        <f t="shared" si="45"/>
        <v>18.2</v>
      </c>
      <c r="M483" t="s">
        <v>18</v>
      </c>
      <c r="N483">
        <f t="shared" si="46"/>
        <v>998</v>
      </c>
      <c r="O483" t="s">
        <v>244</v>
      </c>
      <c r="P483">
        <f t="shared" si="47"/>
        <v>67.099999999999994</v>
      </c>
      <c r="Q483">
        <v>5</v>
      </c>
    </row>
    <row r="484" spans="1:18" x14ac:dyDescent="0.3">
      <c r="A484" t="s">
        <v>662</v>
      </c>
      <c r="B484" t="s">
        <v>13</v>
      </c>
      <c r="C484">
        <v>2010</v>
      </c>
      <c r="D484">
        <f t="shared" si="42"/>
        <v>10</v>
      </c>
      <c r="E484">
        <v>63000</v>
      </c>
      <c r="F484" t="s">
        <v>22</v>
      </c>
      <c r="G484">
        <f t="shared" si="43"/>
        <v>1</v>
      </c>
      <c r="H484" t="s">
        <v>49</v>
      </c>
      <c r="I484">
        <f t="shared" si="44"/>
        <v>0</v>
      </c>
      <c r="J484" t="s">
        <v>16</v>
      </c>
      <c r="K484" t="s">
        <v>663</v>
      </c>
      <c r="L484">
        <f t="shared" si="45"/>
        <v>13.7</v>
      </c>
      <c r="M484" t="s">
        <v>220</v>
      </c>
      <c r="N484">
        <f t="shared" si="46"/>
        <v>1798</v>
      </c>
      <c r="O484" t="s">
        <v>664</v>
      </c>
      <c r="P484">
        <f t="shared" si="47"/>
        <v>157.75</v>
      </c>
      <c r="Q484">
        <v>5</v>
      </c>
    </row>
    <row r="485" spans="1:18" x14ac:dyDescent="0.3">
      <c r="A485" t="s">
        <v>937</v>
      </c>
      <c r="B485" t="s">
        <v>35</v>
      </c>
      <c r="C485">
        <v>2014</v>
      </c>
      <c r="D485">
        <f t="shared" si="42"/>
        <v>6</v>
      </c>
      <c r="E485">
        <v>50000</v>
      </c>
      <c r="F485" t="s">
        <v>29</v>
      </c>
      <c r="G485">
        <f t="shared" si="43"/>
        <v>0</v>
      </c>
      <c r="H485" t="s">
        <v>49</v>
      </c>
      <c r="I485">
        <f t="shared" si="44"/>
        <v>0</v>
      </c>
      <c r="J485" t="s">
        <v>16</v>
      </c>
      <c r="K485" t="s">
        <v>837</v>
      </c>
      <c r="L485">
        <f t="shared" si="45"/>
        <v>15.73</v>
      </c>
      <c r="M485" t="s">
        <v>66</v>
      </c>
      <c r="N485">
        <f t="shared" si="46"/>
        <v>1968</v>
      </c>
      <c r="O485" t="s">
        <v>169</v>
      </c>
      <c r="P485">
        <f t="shared" si="47"/>
        <v>174.33</v>
      </c>
      <c r="Q485">
        <v>5</v>
      </c>
    </row>
    <row r="486" spans="1:18" x14ac:dyDescent="0.3">
      <c r="A486" t="s">
        <v>693</v>
      </c>
      <c r="B486" t="s">
        <v>35</v>
      </c>
      <c r="C486">
        <v>2014</v>
      </c>
      <c r="D486">
        <f t="shared" si="42"/>
        <v>6</v>
      </c>
      <c r="E486">
        <v>15322</v>
      </c>
      <c r="F486" t="s">
        <v>22</v>
      </c>
      <c r="G486">
        <f t="shared" si="43"/>
        <v>1</v>
      </c>
      <c r="H486" t="s">
        <v>15</v>
      </c>
      <c r="I486">
        <f t="shared" si="44"/>
        <v>1</v>
      </c>
      <c r="J486" t="s">
        <v>16</v>
      </c>
      <c r="K486" t="s">
        <v>55</v>
      </c>
      <c r="L486">
        <f t="shared" si="45"/>
        <v>21.1</v>
      </c>
      <c r="M486" t="s">
        <v>56</v>
      </c>
      <c r="N486">
        <f t="shared" si="46"/>
        <v>814</v>
      </c>
      <c r="O486" t="s">
        <v>57</v>
      </c>
      <c r="P486">
        <f t="shared" si="47"/>
        <v>55.2</v>
      </c>
      <c r="Q486">
        <v>5</v>
      </c>
    </row>
    <row r="487" spans="1:18" x14ac:dyDescent="0.3">
      <c r="A487" t="s">
        <v>938</v>
      </c>
      <c r="B487" t="s">
        <v>54</v>
      </c>
      <c r="C487">
        <v>2012</v>
      </c>
      <c r="D487">
        <f t="shared" si="42"/>
        <v>8</v>
      </c>
      <c r="E487">
        <v>47000</v>
      </c>
      <c r="F487" t="s">
        <v>22</v>
      </c>
      <c r="G487">
        <f t="shared" si="43"/>
        <v>1</v>
      </c>
      <c r="H487" t="s">
        <v>15</v>
      </c>
      <c r="I487">
        <f t="shared" si="44"/>
        <v>1</v>
      </c>
      <c r="J487" t="s">
        <v>16</v>
      </c>
      <c r="K487" t="s">
        <v>348</v>
      </c>
      <c r="L487">
        <f t="shared" si="45"/>
        <v>19.399999999999999</v>
      </c>
      <c r="M487" t="s">
        <v>108</v>
      </c>
      <c r="N487">
        <f t="shared" si="46"/>
        <v>1198</v>
      </c>
      <c r="O487" t="s">
        <v>247</v>
      </c>
      <c r="P487">
        <f t="shared" si="47"/>
        <v>86.8</v>
      </c>
      <c r="Q487">
        <v>5</v>
      </c>
    </row>
    <row r="488" spans="1:18" x14ac:dyDescent="0.3">
      <c r="A488" t="s">
        <v>411</v>
      </c>
      <c r="B488" t="s">
        <v>72</v>
      </c>
      <c r="C488">
        <v>2011</v>
      </c>
      <c r="D488">
        <f t="shared" si="42"/>
        <v>9</v>
      </c>
      <c r="E488">
        <v>76041</v>
      </c>
      <c r="F488" t="s">
        <v>29</v>
      </c>
      <c r="G488">
        <f t="shared" si="43"/>
        <v>0</v>
      </c>
      <c r="H488" t="s">
        <v>15</v>
      </c>
      <c r="I488">
        <f t="shared" si="44"/>
        <v>1</v>
      </c>
      <c r="J488" t="s">
        <v>16</v>
      </c>
      <c r="K488" t="s">
        <v>412</v>
      </c>
      <c r="L488">
        <f t="shared" si="45"/>
        <v>20.54</v>
      </c>
      <c r="M488" t="s">
        <v>83</v>
      </c>
      <c r="N488">
        <f t="shared" si="46"/>
        <v>1598</v>
      </c>
      <c r="O488" t="s">
        <v>135</v>
      </c>
      <c r="P488">
        <f t="shared" si="47"/>
        <v>103.6</v>
      </c>
      <c r="Q488">
        <v>5</v>
      </c>
    </row>
    <row r="489" spans="1:18" x14ac:dyDescent="0.3">
      <c r="A489" t="s">
        <v>885</v>
      </c>
      <c r="B489" t="s">
        <v>145</v>
      </c>
      <c r="C489">
        <v>2009</v>
      </c>
      <c r="D489">
        <f t="shared" si="42"/>
        <v>11</v>
      </c>
      <c r="E489">
        <v>46000</v>
      </c>
      <c r="F489" t="s">
        <v>22</v>
      </c>
      <c r="G489">
        <f t="shared" si="43"/>
        <v>1</v>
      </c>
      <c r="H489" t="s">
        <v>15</v>
      </c>
      <c r="I489">
        <f t="shared" si="44"/>
        <v>1</v>
      </c>
      <c r="J489" t="s">
        <v>16</v>
      </c>
      <c r="K489" t="s">
        <v>646</v>
      </c>
      <c r="L489">
        <f t="shared" si="45"/>
        <v>13.2</v>
      </c>
      <c r="M489" t="s">
        <v>647</v>
      </c>
      <c r="N489">
        <f t="shared" si="46"/>
        <v>1495</v>
      </c>
      <c r="O489" t="s">
        <v>648</v>
      </c>
      <c r="P489">
        <f t="shared" si="47"/>
        <v>94</v>
      </c>
      <c r="Q489">
        <v>5</v>
      </c>
    </row>
    <row r="490" spans="1:18" x14ac:dyDescent="0.3">
      <c r="A490" t="s">
        <v>939</v>
      </c>
      <c r="B490" t="s">
        <v>54</v>
      </c>
      <c r="C490">
        <v>2013</v>
      </c>
      <c r="D490">
        <f t="shared" si="42"/>
        <v>7</v>
      </c>
      <c r="E490">
        <v>160000</v>
      </c>
      <c r="F490" t="s">
        <v>29</v>
      </c>
      <c r="G490">
        <f t="shared" si="43"/>
        <v>0</v>
      </c>
      <c r="H490" t="s">
        <v>15</v>
      </c>
      <c r="I490">
        <f t="shared" si="44"/>
        <v>1</v>
      </c>
      <c r="J490" t="s">
        <v>23</v>
      </c>
      <c r="K490" t="s">
        <v>736</v>
      </c>
      <c r="L490">
        <f t="shared" si="45"/>
        <v>15.96</v>
      </c>
      <c r="M490" t="s">
        <v>737</v>
      </c>
      <c r="N490">
        <f t="shared" si="46"/>
        <v>2523</v>
      </c>
      <c r="O490" t="s">
        <v>313</v>
      </c>
      <c r="P490">
        <f t="shared" si="47"/>
        <v>62.1</v>
      </c>
      <c r="Q490">
        <v>7</v>
      </c>
      <c r="R490" t="s">
        <v>940</v>
      </c>
    </row>
    <row r="491" spans="1:18" x14ac:dyDescent="0.3">
      <c r="A491" t="s">
        <v>941</v>
      </c>
      <c r="B491" t="s">
        <v>110</v>
      </c>
      <c r="C491">
        <v>2015</v>
      </c>
      <c r="D491">
        <f t="shared" si="42"/>
        <v>5</v>
      </c>
      <c r="E491">
        <v>17000</v>
      </c>
      <c r="F491" t="s">
        <v>29</v>
      </c>
      <c r="G491">
        <f t="shared" si="43"/>
        <v>0</v>
      </c>
      <c r="H491" t="s">
        <v>15</v>
      </c>
      <c r="I491">
        <f t="shared" si="44"/>
        <v>1</v>
      </c>
      <c r="J491" t="s">
        <v>23</v>
      </c>
      <c r="K491" t="s">
        <v>942</v>
      </c>
      <c r="L491">
        <f t="shared" si="45"/>
        <v>27.62</v>
      </c>
      <c r="M491" t="s">
        <v>943</v>
      </c>
      <c r="N491">
        <f t="shared" si="46"/>
        <v>793</v>
      </c>
      <c r="O491" t="s">
        <v>944</v>
      </c>
      <c r="P491">
        <f t="shared" si="47"/>
        <v>47</v>
      </c>
      <c r="Q491">
        <v>5</v>
      </c>
    </row>
    <row r="492" spans="1:18" x14ac:dyDescent="0.3">
      <c r="A492" t="s">
        <v>438</v>
      </c>
      <c r="B492" t="s">
        <v>35</v>
      </c>
      <c r="C492">
        <v>2014</v>
      </c>
      <c r="D492">
        <f t="shared" si="42"/>
        <v>6</v>
      </c>
      <c r="E492">
        <v>56000</v>
      </c>
      <c r="F492" t="s">
        <v>29</v>
      </c>
      <c r="G492">
        <f t="shared" si="43"/>
        <v>0</v>
      </c>
      <c r="H492" t="s">
        <v>15</v>
      </c>
      <c r="I492">
        <f t="shared" si="44"/>
        <v>1</v>
      </c>
      <c r="J492" t="s">
        <v>16</v>
      </c>
      <c r="K492" t="s">
        <v>439</v>
      </c>
      <c r="L492">
        <f t="shared" si="45"/>
        <v>24</v>
      </c>
      <c r="M492" t="s">
        <v>440</v>
      </c>
      <c r="N492">
        <f t="shared" si="46"/>
        <v>1120</v>
      </c>
      <c r="O492" t="s">
        <v>117</v>
      </c>
      <c r="P492">
        <f t="shared" si="47"/>
        <v>70</v>
      </c>
      <c r="Q492">
        <v>5</v>
      </c>
    </row>
    <row r="493" spans="1:18" x14ac:dyDescent="0.3">
      <c r="A493" t="s">
        <v>945</v>
      </c>
      <c r="B493" t="s">
        <v>28</v>
      </c>
      <c r="C493">
        <v>2005</v>
      </c>
      <c r="D493">
        <f t="shared" si="42"/>
        <v>15</v>
      </c>
      <c r="E493">
        <v>35000</v>
      </c>
      <c r="F493" t="s">
        <v>22</v>
      </c>
      <c r="G493">
        <f t="shared" si="43"/>
        <v>1</v>
      </c>
      <c r="H493" t="s">
        <v>15</v>
      </c>
      <c r="I493">
        <f t="shared" si="44"/>
        <v>1</v>
      </c>
      <c r="J493" t="s">
        <v>16</v>
      </c>
      <c r="K493" t="s">
        <v>303</v>
      </c>
      <c r="L493">
        <f t="shared" si="45"/>
        <v>15.3</v>
      </c>
      <c r="M493" t="s">
        <v>946</v>
      </c>
      <c r="N493">
        <f t="shared" si="46"/>
        <v>1341</v>
      </c>
      <c r="O493" t="s">
        <v>947</v>
      </c>
      <c r="P493">
        <f t="shared" si="47"/>
        <v>61</v>
      </c>
      <c r="Q493">
        <v>5</v>
      </c>
    </row>
    <row r="494" spans="1:18" x14ac:dyDescent="0.3">
      <c r="A494" t="s">
        <v>743</v>
      </c>
      <c r="B494" t="s">
        <v>21</v>
      </c>
      <c r="C494">
        <v>2015</v>
      </c>
      <c r="D494">
        <f t="shared" si="42"/>
        <v>5</v>
      </c>
      <c r="E494">
        <v>54278</v>
      </c>
      <c r="F494" t="s">
        <v>29</v>
      </c>
      <c r="G494">
        <f t="shared" si="43"/>
        <v>0</v>
      </c>
      <c r="H494" t="s">
        <v>15</v>
      </c>
      <c r="I494">
        <f t="shared" si="44"/>
        <v>1</v>
      </c>
      <c r="J494" t="s">
        <v>16</v>
      </c>
      <c r="K494" t="s">
        <v>188</v>
      </c>
      <c r="L494">
        <f t="shared" si="45"/>
        <v>12.99</v>
      </c>
      <c r="M494" t="s">
        <v>158</v>
      </c>
      <c r="N494">
        <f t="shared" si="46"/>
        <v>2494</v>
      </c>
      <c r="O494" t="s">
        <v>189</v>
      </c>
      <c r="P494">
        <f t="shared" si="47"/>
        <v>100.6</v>
      </c>
      <c r="Q494">
        <v>7</v>
      </c>
    </row>
    <row r="495" spans="1:18" x14ac:dyDescent="0.3">
      <c r="A495" t="s">
        <v>948</v>
      </c>
      <c r="B495" t="s">
        <v>145</v>
      </c>
      <c r="C495">
        <v>2015</v>
      </c>
      <c r="D495">
        <f t="shared" si="42"/>
        <v>5</v>
      </c>
      <c r="E495">
        <v>39000</v>
      </c>
      <c r="F495" t="s">
        <v>29</v>
      </c>
      <c r="G495">
        <f t="shared" si="43"/>
        <v>0</v>
      </c>
      <c r="H495" t="s">
        <v>15</v>
      </c>
      <c r="I495">
        <f t="shared" si="44"/>
        <v>1</v>
      </c>
      <c r="J495" t="s">
        <v>16</v>
      </c>
      <c r="K495" t="s">
        <v>949</v>
      </c>
      <c r="L495">
        <f t="shared" si="45"/>
        <v>25.4</v>
      </c>
      <c r="M495" t="s">
        <v>950</v>
      </c>
      <c r="N495">
        <f t="shared" si="46"/>
        <v>1186</v>
      </c>
      <c r="O495" t="s">
        <v>951</v>
      </c>
      <c r="P495">
        <f t="shared" si="47"/>
        <v>73.97</v>
      </c>
      <c r="Q495">
        <v>5</v>
      </c>
      <c r="R495" t="s">
        <v>952</v>
      </c>
    </row>
    <row r="496" spans="1:18" x14ac:dyDescent="0.3">
      <c r="A496" t="s">
        <v>548</v>
      </c>
      <c r="B496" t="s">
        <v>110</v>
      </c>
      <c r="C496">
        <v>2013</v>
      </c>
      <c r="D496">
        <f t="shared" si="42"/>
        <v>7</v>
      </c>
      <c r="E496">
        <v>40000</v>
      </c>
      <c r="F496" t="s">
        <v>29</v>
      </c>
      <c r="G496">
        <f t="shared" si="43"/>
        <v>0</v>
      </c>
      <c r="H496" t="s">
        <v>49</v>
      </c>
      <c r="I496">
        <f t="shared" si="44"/>
        <v>0</v>
      </c>
      <c r="J496" t="s">
        <v>16</v>
      </c>
      <c r="K496" t="s">
        <v>549</v>
      </c>
      <c r="L496">
        <f t="shared" si="45"/>
        <v>17.68</v>
      </c>
      <c r="M496" t="s">
        <v>66</v>
      </c>
      <c r="N496">
        <f t="shared" si="46"/>
        <v>1968</v>
      </c>
      <c r="O496" t="s">
        <v>169</v>
      </c>
      <c r="P496">
        <f t="shared" si="47"/>
        <v>174.33</v>
      </c>
      <c r="Q496">
        <v>5</v>
      </c>
    </row>
    <row r="497" spans="1:18" x14ac:dyDescent="0.3">
      <c r="A497" t="s">
        <v>953</v>
      </c>
      <c r="B497" t="s">
        <v>145</v>
      </c>
      <c r="C497">
        <v>2013</v>
      </c>
      <c r="D497">
        <f t="shared" si="42"/>
        <v>7</v>
      </c>
      <c r="E497">
        <v>41000</v>
      </c>
      <c r="F497" t="s">
        <v>22</v>
      </c>
      <c r="G497">
        <f t="shared" si="43"/>
        <v>1</v>
      </c>
      <c r="H497" t="s">
        <v>49</v>
      </c>
      <c r="I497">
        <f t="shared" si="44"/>
        <v>0</v>
      </c>
      <c r="J497" t="s">
        <v>16</v>
      </c>
      <c r="K497" t="s">
        <v>954</v>
      </c>
      <c r="L497">
        <f t="shared" si="45"/>
        <v>15.63</v>
      </c>
      <c r="M497" t="s">
        <v>955</v>
      </c>
      <c r="N497">
        <f t="shared" si="46"/>
        <v>1499</v>
      </c>
      <c r="O497" t="s">
        <v>956</v>
      </c>
      <c r="P497">
        <f t="shared" si="47"/>
        <v>110.4</v>
      </c>
      <c r="Q497">
        <v>5</v>
      </c>
    </row>
    <row r="498" spans="1:18" x14ac:dyDescent="0.3">
      <c r="A498" t="s">
        <v>957</v>
      </c>
      <c r="B498" t="s">
        <v>145</v>
      </c>
      <c r="C498">
        <v>2011</v>
      </c>
      <c r="D498">
        <f t="shared" si="42"/>
        <v>9</v>
      </c>
      <c r="E498">
        <v>30342</v>
      </c>
      <c r="F498" t="s">
        <v>22</v>
      </c>
      <c r="G498">
        <f t="shared" si="43"/>
        <v>1</v>
      </c>
      <c r="H498" t="s">
        <v>49</v>
      </c>
      <c r="I498">
        <f t="shared" si="44"/>
        <v>0</v>
      </c>
      <c r="J498" t="s">
        <v>16</v>
      </c>
      <c r="K498" t="s">
        <v>958</v>
      </c>
      <c r="L498">
        <f t="shared" si="45"/>
        <v>15.56</v>
      </c>
      <c r="M498" t="s">
        <v>840</v>
      </c>
      <c r="N498">
        <f t="shared" si="46"/>
        <v>1998</v>
      </c>
      <c r="O498" t="s">
        <v>959</v>
      </c>
      <c r="P498">
        <f t="shared" si="47"/>
        <v>252</v>
      </c>
      <c r="Q498">
        <v>5</v>
      </c>
      <c r="R498" t="s">
        <v>960</v>
      </c>
    </row>
    <row r="499" spans="1:18" x14ac:dyDescent="0.3">
      <c r="A499" t="s">
        <v>215</v>
      </c>
      <c r="B499" t="s">
        <v>28</v>
      </c>
      <c r="C499">
        <v>2008</v>
      </c>
      <c r="D499">
        <f t="shared" si="42"/>
        <v>12</v>
      </c>
      <c r="E499">
        <v>88000</v>
      </c>
      <c r="F499" t="s">
        <v>22</v>
      </c>
      <c r="G499">
        <f t="shared" si="43"/>
        <v>1</v>
      </c>
      <c r="H499" t="s">
        <v>15</v>
      </c>
      <c r="I499">
        <f t="shared" si="44"/>
        <v>1</v>
      </c>
      <c r="J499" t="s">
        <v>23</v>
      </c>
      <c r="K499" t="s">
        <v>216</v>
      </c>
      <c r="L499">
        <f t="shared" si="45"/>
        <v>17.7</v>
      </c>
      <c r="M499" t="s">
        <v>60</v>
      </c>
      <c r="N499">
        <f t="shared" si="46"/>
        <v>1497</v>
      </c>
      <c r="O499" t="s">
        <v>217</v>
      </c>
      <c r="P499">
        <f t="shared" si="47"/>
        <v>78</v>
      </c>
      <c r="Q499">
        <v>5</v>
      </c>
    </row>
    <row r="500" spans="1:18" x14ac:dyDescent="0.3">
      <c r="A500" t="s">
        <v>961</v>
      </c>
      <c r="B500" t="s">
        <v>72</v>
      </c>
      <c r="C500">
        <v>2018</v>
      </c>
      <c r="D500">
        <f t="shared" si="42"/>
        <v>2</v>
      </c>
      <c r="E500">
        <v>9000</v>
      </c>
      <c r="F500" t="s">
        <v>22</v>
      </c>
      <c r="G500">
        <f t="shared" si="43"/>
        <v>1</v>
      </c>
      <c r="H500" t="s">
        <v>15</v>
      </c>
      <c r="I500">
        <f t="shared" si="44"/>
        <v>1</v>
      </c>
      <c r="J500" t="s">
        <v>16</v>
      </c>
      <c r="K500" t="s">
        <v>873</v>
      </c>
      <c r="L500">
        <f t="shared" si="45"/>
        <v>21.5</v>
      </c>
      <c r="M500" t="s">
        <v>41</v>
      </c>
      <c r="N500">
        <f t="shared" si="46"/>
        <v>1197</v>
      </c>
      <c r="O500" t="s">
        <v>98</v>
      </c>
      <c r="P500">
        <f t="shared" si="47"/>
        <v>81.8</v>
      </c>
      <c r="Q500">
        <v>5</v>
      </c>
      <c r="R500" t="s">
        <v>962</v>
      </c>
    </row>
    <row r="501" spans="1:18" x14ac:dyDescent="0.3">
      <c r="A501" t="s">
        <v>508</v>
      </c>
      <c r="B501" t="s">
        <v>13</v>
      </c>
      <c r="C501">
        <v>2010</v>
      </c>
      <c r="D501">
        <f t="shared" si="42"/>
        <v>10</v>
      </c>
      <c r="E501">
        <v>70000</v>
      </c>
      <c r="F501" t="s">
        <v>29</v>
      </c>
      <c r="G501">
        <f t="shared" si="43"/>
        <v>0</v>
      </c>
      <c r="H501" t="s">
        <v>15</v>
      </c>
      <c r="I501">
        <f t="shared" si="44"/>
        <v>1</v>
      </c>
      <c r="J501" t="s">
        <v>16</v>
      </c>
      <c r="K501" t="s">
        <v>362</v>
      </c>
      <c r="L501">
        <f t="shared" si="45"/>
        <v>19.3</v>
      </c>
      <c r="M501" t="s">
        <v>79</v>
      </c>
      <c r="N501">
        <f t="shared" si="46"/>
        <v>1248</v>
      </c>
      <c r="O501" t="s">
        <v>338</v>
      </c>
      <c r="P501">
        <f t="shared" si="47"/>
        <v>73.900000000000006</v>
      </c>
      <c r="Q501">
        <v>5</v>
      </c>
    </row>
    <row r="502" spans="1:18" x14ac:dyDescent="0.3">
      <c r="A502" t="s">
        <v>611</v>
      </c>
      <c r="B502" t="s">
        <v>145</v>
      </c>
      <c r="C502">
        <v>2011</v>
      </c>
      <c r="D502">
        <f t="shared" si="42"/>
        <v>9</v>
      </c>
      <c r="E502">
        <v>46279</v>
      </c>
      <c r="F502" t="s">
        <v>22</v>
      </c>
      <c r="G502">
        <f t="shared" si="43"/>
        <v>1</v>
      </c>
      <c r="H502" t="s">
        <v>15</v>
      </c>
      <c r="I502">
        <f t="shared" si="44"/>
        <v>1</v>
      </c>
      <c r="J502" t="s">
        <v>16</v>
      </c>
      <c r="K502" t="s">
        <v>353</v>
      </c>
      <c r="L502">
        <f t="shared" si="45"/>
        <v>16.47</v>
      </c>
      <c r="M502" t="s">
        <v>108</v>
      </c>
      <c r="N502">
        <f t="shared" si="46"/>
        <v>1198</v>
      </c>
      <c r="O502" t="s">
        <v>338</v>
      </c>
      <c r="P502">
        <f t="shared" si="47"/>
        <v>73.900000000000006</v>
      </c>
      <c r="Q502">
        <v>5</v>
      </c>
    </row>
    <row r="503" spans="1:18" x14ac:dyDescent="0.3">
      <c r="A503" t="s">
        <v>103</v>
      </c>
      <c r="B503" t="s">
        <v>48</v>
      </c>
      <c r="C503">
        <v>2016</v>
      </c>
      <c r="D503">
        <f t="shared" si="42"/>
        <v>4</v>
      </c>
      <c r="E503">
        <v>105000</v>
      </c>
      <c r="F503" t="s">
        <v>29</v>
      </c>
      <c r="G503">
        <f t="shared" si="43"/>
        <v>0</v>
      </c>
      <c r="H503" t="s">
        <v>15</v>
      </c>
      <c r="I503">
        <f t="shared" si="44"/>
        <v>1</v>
      </c>
      <c r="J503" t="s">
        <v>23</v>
      </c>
      <c r="K503" t="s">
        <v>104</v>
      </c>
      <c r="L503">
        <f t="shared" si="45"/>
        <v>23.2</v>
      </c>
      <c r="M503" t="s">
        <v>79</v>
      </c>
      <c r="N503">
        <f t="shared" si="46"/>
        <v>1248</v>
      </c>
      <c r="O503" t="s">
        <v>105</v>
      </c>
      <c r="P503">
        <f t="shared" si="47"/>
        <v>73.94</v>
      </c>
      <c r="Q503">
        <v>5</v>
      </c>
    </row>
    <row r="504" spans="1:18" x14ac:dyDescent="0.3">
      <c r="A504" t="s">
        <v>963</v>
      </c>
      <c r="B504" t="s">
        <v>72</v>
      </c>
      <c r="C504">
        <v>2011</v>
      </c>
      <c r="D504">
        <f t="shared" si="42"/>
        <v>9</v>
      </c>
      <c r="E504">
        <v>130000</v>
      </c>
      <c r="F504" t="s">
        <v>29</v>
      </c>
      <c r="G504">
        <f t="shared" si="43"/>
        <v>0</v>
      </c>
      <c r="H504" t="s">
        <v>15</v>
      </c>
      <c r="I504">
        <f t="shared" si="44"/>
        <v>1</v>
      </c>
      <c r="J504" t="s">
        <v>16</v>
      </c>
      <c r="K504" t="s">
        <v>964</v>
      </c>
      <c r="L504">
        <f t="shared" si="45"/>
        <v>16.52</v>
      </c>
      <c r="M504" t="s">
        <v>965</v>
      </c>
      <c r="N504">
        <f t="shared" si="46"/>
        <v>1991</v>
      </c>
      <c r="O504" t="s">
        <v>966</v>
      </c>
      <c r="P504">
        <f t="shared" si="47"/>
        <v>123.7</v>
      </c>
      <c r="Q504">
        <v>5</v>
      </c>
    </row>
    <row r="505" spans="1:18" x14ac:dyDescent="0.3">
      <c r="A505" t="s">
        <v>967</v>
      </c>
      <c r="B505" t="s">
        <v>54</v>
      </c>
      <c r="C505">
        <v>2017</v>
      </c>
      <c r="D505">
        <f t="shared" si="42"/>
        <v>3</v>
      </c>
      <c r="E505">
        <v>30000</v>
      </c>
      <c r="F505" t="s">
        <v>22</v>
      </c>
      <c r="G505">
        <f t="shared" si="43"/>
        <v>1</v>
      </c>
      <c r="H505" t="s">
        <v>15</v>
      </c>
      <c r="I505">
        <f t="shared" si="44"/>
        <v>1</v>
      </c>
      <c r="J505" t="s">
        <v>16</v>
      </c>
      <c r="K505" t="s">
        <v>968</v>
      </c>
      <c r="L505">
        <f t="shared" si="45"/>
        <v>25.17</v>
      </c>
      <c r="M505" t="s">
        <v>969</v>
      </c>
      <c r="N505">
        <f t="shared" si="46"/>
        <v>799</v>
      </c>
      <c r="O505" t="s">
        <v>970</v>
      </c>
      <c r="P505">
        <f t="shared" si="47"/>
        <v>53.3</v>
      </c>
      <c r="Q505">
        <v>5</v>
      </c>
      <c r="R505" t="s">
        <v>971</v>
      </c>
    </row>
    <row r="506" spans="1:18" x14ac:dyDescent="0.3">
      <c r="A506" t="s">
        <v>972</v>
      </c>
      <c r="B506" t="s">
        <v>145</v>
      </c>
      <c r="C506">
        <v>2013</v>
      </c>
      <c r="D506">
        <f t="shared" si="42"/>
        <v>7</v>
      </c>
      <c r="E506">
        <v>54000</v>
      </c>
      <c r="F506" t="s">
        <v>29</v>
      </c>
      <c r="G506">
        <f t="shared" si="43"/>
        <v>0</v>
      </c>
      <c r="H506" t="s">
        <v>15</v>
      </c>
      <c r="I506">
        <f t="shared" si="44"/>
        <v>1</v>
      </c>
      <c r="J506" t="s">
        <v>16</v>
      </c>
      <c r="K506" t="s">
        <v>973</v>
      </c>
      <c r="L506">
        <f t="shared" si="45"/>
        <v>19.329999999999998</v>
      </c>
      <c r="M506" t="s">
        <v>66</v>
      </c>
      <c r="N506">
        <f t="shared" si="46"/>
        <v>1968</v>
      </c>
      <c r="O506" t="s">
        <v>621</v>
      </c>
      <c r="P506">
        <f t="shared" si="47"/>
        <v>138.03</v>
      </c>
      <c r="Q506">
        <v>5</v>
      </c>
    </row>
    <row r="507" spans="1:18" x14ac:dyDescent="0.3">
      <c r="A507" t="s">
        <v>974</v>
      </c>
      <c r="B507" t="s">
        <v>54</v>
      </c>
      <c r="C507">
        <v>2010</v>
      </c>
      <c r="D507">
        <f t="shared" si="42"/>
        <v>10</v>
      </c>
      <c r="E507">
        <v>65000</v>
      </c>
      <c r="F507" t="s">
        <v>29</v>
      </c>
      <c r="G507">
        <f t="shared" si="43"/>
        <v>0</v>
      </c>
      <c r="H507" t="s">
        <v>15</v>
      </c>
      <c r="I507">
        <f t="shared" si="44"/>
        <v>1</v>
      </c>
      <c r="J507" t="s">
        <v>16</v>
      </c>
      <c r="K507" t="s">
        <v>184</v>
      </c>
      <c r="L507">
        <f t="shared" si="45"/>
        <v>20</v>
      </c>
      <c r="M507" t="s">
        <v>93</v>
      </c>
      <c r="N507">
        <f t="shared" si="46"/>
        <v>1399</v>
      </c>
      <c r="O507" t="s">
        <v>94</v>
      </c>
      <c r="P507">
        <f t="shared" si="47"/>
        <v>68</v>
      </c>
      <c r="Q507">
        <v>5</v>
      </c>
    </row>
    <row r="508" spans="1:18" x14ac:dyDescent="0.3">
      <c r="A508" t="s">
        <v>99</v>
      </c>
      <c r="B508" t="s">
        <v>35</v>
      </c>
      <c r="C508">
        <v>2010</v>
      </c>
      <c r="D508">
        <f t="shared" si="42"/>
        <v>10</v>
      </c>
      <c r="E508">
        <v>70000</v>
      </c>
      <c r="F508" t="s">
        <v>22</v>
      </c>
      <c r="G508">
        <f t="shared" si="43"/>
        <v>1</v>
      </c>
      <c r="H508" t="s">
        <v>15</v>
      </c>
      <c r="I508">
        <f t="shared" si="44"/>
        <v>1</v>
      </c>
      <c r="J508" t="s">
        <v>16</v>
      </c>
      <c r="K508" t="s">
        <v>100</v>
      </c>
      <c r="L508">
        <f t="shared" si="45"/>
        <v>17.5</v>
      </c>
      <c r="M508" t="s">
        <v>101</v>
      </c>
      <c r="N508">
        <f t="shared" si="46"/>
        <v>1298</v>
      </c>
      <c r="O508" t="s">
        <v>102</v>
      </c>
      <c r="P508">
        <f t="shared" si="47"/>
        <v>85.8</v>
      </c>
      <c r="Q508">
        <v>5</v>
      </c>
    </row>
    <row r="509" spans="1:18" x14ac:dyDescent="0.3">
      <c r="A509" t="s">
        <v>902</v>
      </c>
      <c r="B509" t="s">
        <v>48</v>
      </c>
      <c r="C509">
        <v>2015</v>
      </c>
      <c r="D509">
        <f t="shared" si="42"/>
        <v>5</v>
      </c>
      <c r="E509">
        <v>46000</v>
      </c>
      <c r="F509" t="s">
        <v>29</v>
      </c>
      <c r="G509">
        <f t="shared" si="43"/>
        <v>0</v>
      </c>
      <c r="H509" t="s">
        <v>49</v>
      </c>
      <c r="I509">
        <f t="shared" si="44"/>
        <v>0</v>
      </c>
      <c r="J509" t="s">
        <v>16</v>
      </c>
      <c r="K509" t="s">
        <v>453</v>
      </c>
      <c r="L509">
        <f t="shared" si="45"/>
        <v>13</v>
      </c>
      <c r="M509" t="s">
        <v>185</v>
      </c>
      <c r="N509">
        <f t="shared" si="46"/>
        <v>2143</v>
      </c>
      <c r="O509" t="s">
        <v>444</v>
      </c>
      <c r="P509">
        <f t="shared" si="47"/>
        <v>204</v>
      </c>
      <c r="Q509">
        <v>5</v>
      </c>
    </row>
    <row r="510" spans="1:18" x14ac:dyDescent="0.3">
      <c r="A510" t="s">
        <v>975</v>
      </c>
      <c r="B510" t="s">
        <v>48</v>
      </c>
      <c r="C510">
        <v>2007</v>
      </c>
      <c r="D510">
        <f t="shared" si="42"/>
        <v>13</v>
      </c>
      <c r="E510">
        <v>113000</v>
      </c>
      <c r="F510" t="s">
        <v>22</v>
      </c>
      <c r="G510">
        <f t="shared" si="43"/>
        <v>1</v>
      </c>
      <c r="H510" t="s">
        <v>15</v>
      </c>
      <c r="I510">
        <f t="shared" si="44"/>
        <v>1</v>
      </c>
      <c r="J510" t="s">
        <v>16</v>
      </c>
      <c r="K510" t="s">
        <v>420</v>
      </c>
      <c r="L510">
        <f t="shared" si="45"/>
        <v>18</v>
      </c>
      <c r="M510" t="s">
        <v>835</v>
      </c>
      <c r="N510">
        <f t="shared" si="46"/>
        <v>995</v>
      </c>
      <c r="O510" t="s">
        <v>253</v>
      </c>
      <c r="P510">
        <f t="shared" si="47"/>
        <v>62</v>
      </c>
      <c r="Q510">
        <v>5</v>
      </c>
    </row>
    <row r="511" spans="1:18" x14ac:dyDescent="0.3">
      <c r="A511" t="s">
        <v>764</v>
      </c>
      <c r="B511" t="s">
        <v>54</v>
      </c>
      <c r="C511">
        <v>2016</v>
      </c>
      <c r="D511">
        <f t="shared" si="42"/>
        <v>4</v>
      </c>
      <c r="E511">
        <v>67310</v>
      </c>
      <c r="F511" t="s">
        <v>22</v>
      </c>
      <c r="G511">
        <f t="shared" si="43"/>
        <v>1</v>
      </c>
      <c r="H511" t="s">
        <v>15</v>
      </c>
      <c r="I511">
        <f t="shared" si="44"/>
        <v>1</v>
      </c>
      <c r="J511" t="s">
        <v>16</v>
      </c>
      <c r="K511" t="s">
        <v>69</v>
      </c>
      <c r="L511">
        <f t="shared" si="45"/>
        <v>18.899999999999999</v>
      </c>
      <c r="M511" t="s">
        <v>41</v>
      </c>
      <c r="N511">
        <f t="shared" si="46"/>
        <v>1197</v>
      </c>
      <c r="O511" t="s">
        <v>70</v>
      </c>
      <c r="P511">
        <f t="shared" si="47"/>
        <v>82</v>
      </c>
      <c r="Q511">
        <v>5</v>
      </c>
    </row>
    <row r="512" spans="1:18" x14ac:dyDescent="0.3">
      <c r="A512" t="s">
        <v>976</v>
      </c>
      <c r="B512" t="s">
        <v>48</v>
      </c>
      <c r="C512">
        <v>2019</v>
      </c>
      <c r="D512">
        <f t="shared" si="42"/>
        <v>1</v>
      </c>
      <c r="E512">
        <v>1015</v>
      </c>
      <c r="F512" t="s">
        <v>22</v>
      </c>
      <c r="G512">
        <f t="shared" si="43"/>
        <v>1</v>
      </c>
      <c r="H512" t="s">
        <v>49</v>
      </c>
      <c r="I512">
        <f t="shared" si="44"/>
        <v>0</v>
      </c>
      <c r="J512" t="s">
        <v>16</v>
      </c>
      <c r="K512" t="s">
        <v>326</v>
      </c>
      <c r="L512">
        <f t="shared" si="45"/>
        <v>19</v>
      </c>
      <c r="M512" t="s">
        <v>235</v>
      </c>
      <c r="N512">
        <f t="shared" si="46"/>
        <v>1199</v>
      </c>
      <c r="O512" t="s">
        <v>552</v>
      </c>
      <c r="P512">
        <f t="shared" si="47"/>
        <v>88.7</v>
      </c>
      <c r="Q512">
        <v>5</v>
      </c>
      <c r="R512" t="s">
        <v>977</v>
      </c>
    </row>
    <row r="513" spans="1:17" x14ac:dyDescent="0.3">
      <c r="A513" t="s">
        <v>58</v>
      </c>
      <c r="B513" t="s">
        <v>54</v>
      </c>
      <c r="C513">
        <v>2011</v>
      </c>
      <c r="D513">
        <f t="shared" si="42"/>
        <v>9</v>
      </c>
      <c r="E513">
        <v>83035</v>
      </c>
      <c r="F513" t="s">
        <v>22</v>
      </c>
      <c r="G513">
        <f t="shared" si="43"/>
        <v>1</v>
      </c>
      <c r="H513" t="s">
        <v>15</v>
      </c>
      <c r="I513">
        <f t="shared" si="44"/>
        <v>1</v>
      </c>
      <c r="J513" t="s">
        <v>23</v>
      </c>
      <c r="K513" t="s">
        <v>59</v>
      </c>
      <c r="L513">
        <f t="shared" si="45"/>
        <v>17</v>
      </c>
      <c r="M513" t="s">
        <v>60</v>
      </c>
      <c r="N513">
        <f t="shared" si="46"/>
        <v>1497</v>
      </c>
      <c r="O513" t="s">
        <v>61</v>
      </c>
      <c r="P513">
        <f t="shared" si="47"/>
        <v>118</v>
      </c>
      <c r="Q513">
        <v>5</v>
      </c>
    </row>
    <row r="514" spans="1:17" x14ac:dyDescent="0.3">
      <c r="A514" t="s">
        <v>157</v>
      </c>
      <c r="B514" t="s">
        <v>145</v>
      </c>
      <c r="C514">
        <v>2015</v>
      </c>
      <c r="D514">
        <f t="shared" si="42"/>
        <v>5</v>
      </c>
      <c r="E514">
        <v>36983</v>
      </c>
      <c r="F514" t="s">
        <v>29</v>
      </c>
      <c r="G514">
        <f t="shared" si="43"/>
        <v>0</v>
      </c>
      <c r="H514" t="s">
        <v>15</v>
      </c>
      <c r="I514">
        <f t="shared" si="44"/>
        <v>1</v>
      </c>
      <c r="J514" t="s">
        <v>16</v>
      </c>
      <c r="K514" t="s">
        <v>188</v>
      </c>
      <c r="L514">
        <f t="shared" si="45"/>
        <v>12.99</v>
      </c>
      <c r="M514" t="s">
        <v>158</v>
      </c>
      <c r="N514">
        <f t="shared" si="46"/>
        <v>2494</v>
      </c>
      <c r="O514" t="s">
        <v>269</v>
      </c>
      <c r="P514">
        <f t="shared" si="47"/>
        <v>100</v>
      </c>
      <c r="Q514">
        <v>7</v>
      </c>
    </row>
    <row r="515" spans="1:17" x14ac:dyDescent="0.3">
      <c r="A515" t="s">
        <v>978</v>
      </c>
      <c r="B515" t="s">
        <v>48</v>
      </c>
      <c r="C515">
        <v>2010</v>
      </c>
      <c r="D515">
        <f t="shared" ref="D515:D578" si="48">2020-C515</f>
        <v>10</v>
      </c>
      <c r="E515">
        <v>76000</v>
      </c>
      <c r="F515" t="s">
        <v>29</v>
      </c>
      <c r="G515">
        <f t="shared" ref="G515:G578" si="49">IF(F515="Petrol",1,0)</f>
        <v>0</v>
      </c>
      <c r="H515" t="s">
        <v>15</v>
      </c>
      <c r="I515">
        <f t="shared" ref="I515:I578" si="50">IF(H515="Manual",1,0)</f>
        <v>1</v>
      </c>
      <c r="J515" t="s">
        <v>73</v>
      </c>
      <c r="K515" t="s">
        <v>979</v>
      </c>
      <c r="L515">
        <f t="shared" ref="L515:L578" si="51">VALUE(LEFT(K515,FIND(" ",K515)-1))</f>
        <v>18.3</v>
      </c>
      <c r="M515" t="s">
        <v>965</v>
      </c>
      <c r="N515">
        <f t="shared" ref="N515:N578" si="52">IFERROR(VALUE(SUBSTITUTE(M515," CC","")),1197)</f>
        <v>1991</v>
      </c>
      <c r="O515" t="s">
        <v>980</v>
      </c>
      <c r="P515">
        <f t="shared" ref="P515:P578" si="53">IFERROR(VALUE(SUBSTITUTE(O515," bhp","")),103)</f>
        <v>147.9</v>
      </c>
      <c r="Q515">
        <v>5</v>
      </c>
    </row>
    <row r="516" spans="1:17" x14ac:dyDescent="0.3">
      <c r="A516" t="s">
        <v>981</v>
      </c>
      <c r="B516" t="s">
        <v>21</v>
      </c>
      <c r="C516">
        <v>2019</v>
      </c>
      <c r="D516">
        <f t="shared" si="48"/>
        <v>1</v>
      </c>
      <c r="E516">
        <v>14148</v>
      </c>
      <c r="F516" t="s">
        <v>22</v>
      </c>
      <c r="G516">
        <f t="shared" si="49"/>
        <v>1</v>
      </c>
      <c r="H516" t="s">
        <v>49</v>
      </c>
      <c r="I516">
        <f t="shared" si="50"/>
        <v>0</v>
      </c>
      <c r="J516" t="s">
        <v>16</v>
      </c>
      <c r="K516" t="s">
        <v>481</v>
      </c>
      <c r="L516">
        <f t="shared" si="51"/>
        <v>14.3</v>
      </c>
      <c r="M516" t="s">
        <v>83</v>
      </c>
      <c r="N516">
        <f t="shared" si="52"/>
        <v>1598</v>
      </c>
      <c r="O516" t="s">
        <v>127</v>
      </c>
      <c r="P516">
        <f t="shared" si="53"/>
        <v>103.52</v>
      </c>
      <c r="Q516">
        <v>5</v>
      </c>
    </row>
    <row r="517" spans="1:17" x14ac:dyDescent="0.3">
      <c r="A517" t="s">
        <v>569</v>
      </c>
      <c r="B517" t="s">
        <v>145</v>
      </c>
      <c r="C517">
        <v>2011</v>
      </c>
      <c r="D517">
        <f t="shared" si="48"/>
        <v>9</v>
      </c>
      <c r="E517">
        <v>71428</v>
      </c>
      <c r="F517" t="s">
        <v>29</v>
      </c>
      <c r="G517">
        <f t="shared" si="49"/>
        <v>0</v>
      </c>
      <c r="H517" t="s">
        <v>15</v>
      </c>
      <c r="I517">
        <f t="shared" si="50"/>
        <v>1</v>
      </c>
      <c r="J517" t="s">
        <v>16</v>
      </c>
      <c r="K517" t="s">
        <v>55</v>
      </c>
      <c r="L517">
        <f t="shared" si="51"/>
        <v>21.1</v>
      </c>
      <c r="M517" t="s">
        <v>79</v>
      </c>
      <c r="N517">
        <f t="shared" si="52"/>
        <v>1248</v>
      </c>
      <c r="O517" t="s">
        <v>338</v>
      </c>
      <c r="P517">
        <f t="shared" si="53"/>
        <v>73.900000000000006</v>
      </c>
      <c r="Q517">
        <v>5</v>
      </c>
    </row>
    <row r="518" spans="1:17" x14ac:dyDescent="0.3">
      <c r="A518" t="s">
        <v>982</v>
      </c>
      <c r="B518" t="s">
        <v>28</v>
      </c>
      <c r="C518">
        <v>2015</v>
      </c>
      <c r="D518">
        <f t="shared" si="48"/>
        <v>5</v>
      </c>
      <c r="E518">
        <v>10500</v>
      </c>
      <c r="F518" t="s">
        <v>22</v>
      </c>
      <c r="G518">
        <f t="shared" si="49"/>
        <v>1</v>
      </c>
      <c r="H518" t="s">
        <v>15</v>
      </c>
      <c r="I518">
        <f t="shared" si="50"/>
        <v>1</v>
      </c>
      <c r="J518" t="s">
        <v>23</v>
      </c>
      <c r="K518" t="s">
        <v>40</v>
      </c>
      <c r="L518">
        <f t="shared" si="51"/>
        <v>18.5</v>
      </c>
      <c r="M518" t="s">
        <v>41</v>
      </c>
      <c r="N518">
        <f t="shared" si="52"/>
        <v>1197</v>
      </c>
      <c r="O518" t="s">
        <v>983</v>
      </c>
      <c r="P518">
        <f t="shared" si="53"/>
        <v>85.8</v>
      </c>
      <c r="Q518">
        <v>5</v>
      </c>
    </row>
    <row r="519" spans="1:17" x14ac:dyDescent="0.3">
      <c r="A519" t="s">
        <v>984</v>
      </c>
      <c r="B519" t="s">
        <v>96</v>
      </c>
      <c r="C519">
        <v>2010</v>
      </c>
      <c r="D519">
        <f t="shared" si="48"/>
        <v>10</v>
      </c>
      <c r="E519">
        <v>58997</v>
      </c>
      <c r="F519" t="s">
        <v>22</v>
      </c>
      <c r="G519">
        <f t="shared" si="49"/>
        <v>1</v>
      </c>
      <c r="H519" t="s">
        <v>49</v>
      </c>
      <c r="I519">
        <f t="shared" si="50"/>
        <v>0</v>
      </c>
      <c r="J519" t="s">
        <v>16</v>
      </c>
      <c r="K519" t="s">
        <v>545</v>
      </c>
      <c r="L519">
        <f t="shared" si="51"/>
        <v>16.8</v>
      </c>
      <c r="M519" t="s">
        <v>60</v>
      </c>
      <c r="N519">
        <f t="shared" si="52"/>
        <v>1497</v>
      </c>
      <c r="O519" t="s">
        <v>61</v>
      </c>
      <c r="P519">
        <f t="shared" si="53"/>
        <v>118</v>
      </c>
      <c r="Q519">
        <v>5</v>
      </c>
    </row>
    <row r="520" spans="1:17" x14ac:dyDescent="0.3">
      <c r="A520" t="s">
        <v>874</v>
      </c>
      <c r="B520" t="s">
        <v>13</v>
      </c>
      <c r="C520">
        <v>2015</v>
      </c>
      <c r="D520">
        <f t="shared" si="48"/>
        <v>5</v>
      </c>
      <c r="E520">
        <v>39842</v>
      </c>
      <c r="F520" t="s">
        <v>22</v>
      </c>
      <c r="G520">
        <f t="shared" si="49"/>
        <v>1</v>
      </c>
      <c r="H520" t="s">
        <v>15</v>
      </c>
      <c r="I520">
        <f t="shared" si="50"/>
        <v>1</v>
      </c>
      <c r="J520" t="s">
        <v>16</v>
      </c>
      <c r="K520" t="s">
        <v>451</v>
      </c>
      <c r="L520">
        <f t="shared" si="51"/>
        <v>23.1</v>
      </c>
      <c r="M520" t="s">
        <v>18</v>
      </c>
      <c r="N520">
        <f t="shared" si="52"/>
        <v>998</v>
      </c>
      <c r="O520" t="s">
        <v>209</v>
      </c>
      <c r="P520">
        <f t="shared" si="53"/>
        <v>67.040000000000006</v>
      </c>
      <c r="Q520">
        <v>5</v>
      </c>
    </row>
    <row r="521" spans="1:17" x14ac:dyDescent="0.3">
      <c r="A521" t="s">
        <v>12</v>
      </c>
      <c r="B521" t="s">
        <v>96</v>
      </c>
      <c r="C521">
        <v>2015</v>
      </c>
      <c r="D521">
        <f t="shared" si="48"/>
        <v>5</v>
      </c>
      <c r="E521">
        <v>47490</v>
      </c>
      <c r="F521" t="s">
        <v>14</v>
      </c>
      <c r="G521">
        <f t="shared" si="49"/>
        <v>0</v>
      </c>
      <c r="H521" t="s">
        <v>15</v>
      </c>
      <c r="I521">
        <f t="shared" si="50"/>
        <v>1</v>
      </c>
      <c r="J521" t="s">
        <v>16</v>
      </c>
      <c r="K521" t="s">
        <v>17</v>
      </c>
      <c r="L521">
        <f t="shared" si="51"/>
        <v>32.26</v>
      </c>
      <c r="M521" t="s">
        <v>18</v>
      </c>
      <c r="N521">
        <f t="shared" si="52"/>
        <v>998</v>
      </c>
      <c r="O521" t="s">
        <v>19</v>
      </c>
      <c r="P521">
        <f t="shared" si="53"/>
        <v>58.2</v>
      </c>
      <c r="Q521">
        <v>4</v>
      </c>
    </row>
    <row r="522" spans="1:17" x14ac:dyDescent="0.3">
      <c r="A522" t="s">
        <v>985</v>
      </c>
      <c r="B522" t="s">
        <v>54</v>
      </c>
      <c r="C522">
        <v>2009</v>
      </c>
      <c r="D522">
        <f t="shared" si="48"/>
        <v>11</v>
      </c>
      <c r="E522">
        <v>45000</v>
      </c>
      <c r="F522" t="s">
        <v>22</v>
      </c>
      <c r="G522">
        <f t="shared" si="49"/>
        <v>1</v>
      </c>
      <c r="H522" t="s">
        <v>15</v>
      </c>
      <c r="I522">
        <f t="shared" si="50"/>
        <v>1</v>
      </c>
      <c r="J522" t="s">
        <v>16</v>
      </c>
      <c r="K522" t="s">
        <v>986</v>
      </c>
      <c r="L522">
        <f t="shared" si="51"/>
        <v>15.8</v>
      </c>
      <c r="M522" t="s">
        <v>580</v>
      </c>
      <c r="N522">
        <f t="shared" si="52"/>
        <v>1172</v>
      </c>
      <c r="O522" t="s">
        <v>691</v>
      </c>
      <c r="P522">
        <f t="shared" si="53"/>
        <v>65</v>
      </c>
      <c r="Q522">
        <v>5</v>
      </c>
    </row>
    <row r="523" spans="1:17" x14ac:dyDescent="0.3">
      <c r="A523" t="s">
        <v>531</v>
      </c>
      <c r="B523" t="s">
        <v>35</v>
      </c>
      <c r="C523">
        <v>2011</v>
      </c>
      <c r="D523">
        <f t="shared" si="48"/>
        <v>9</v>
      </c>
      <c r="E523">
        <v>80000</v>
      </c>
      <c r="F523" t="s">
        <v>22</v>
      </c>
      <c r="G523">
        <f t="shared" si="49"/>
        <v>1</v>
      </c>
      <c r="H523" t="s">
        <v>15</v>
      </c>
      <c r="I523">
        <f t="shared" si="50"/>
        <v>1</v>
      </c>
      <c r="J523" t="s">
        <v>16</v>
      </c>
      <c r="K523" t="s">
        <v>987</v>
      </c>
      <c r="L523">
        <f t="shared" si="51"/>
        <v>17.399999999999999</v>
      </c>
      <c r="M523" t="s">
        <v>60</v>
      </c>
      <c r="N523">
        <f t="shared" si="52"/>
        <v>1497</v>
      </c>
      <c r="O523" t="s">
        <v>459</v>
      </c>
      <c r="P523">
        <f t="shared" si="53"/>
        <v>117.3</v>
      </c>
      <c r="Q523">
        <v>5</v>
      </c>
    </row>
    <row r="524" spans="1:17" x14ac:dyDescent="0.3">
      <c r="A524" t="s">
        <v>988</v>
      </c>
      <c r="B524" t="s">
        <v>110</v>
      </c>
      <c r="C524">
        <v>2012</v>
      </c>
      <c r="D524">
        <f t="shared" si="48"/>
        <v>8</v>
      </c>
      <c r="E524">
        <v>56600</v>
      </c>
      <c r="F524" t="s">
        <v>29</v>
      </c>
      <c r="G524">
        <f t="shared" si="49"/>
        <v>0</v>
      </c>
      <c r="H524" t="s">
        <v>15</v>
      </c>
      <c r="I524">
        <f t="shared" si="50"/>
        <v>1</v>
      </c>
      <c r="J524" t="s">
        <v>16</v>
      </c>
      <c r="K524" t="s">
        <v>36</v>
      </c>
      <c r="L524">
        <f t="shared" si="51"/>
        <v>23.59</v>
      </c>
      <c r="N524">
        <f t="shared" si="52"/>
        <v>1197</v>
      </c>
      <c r="P524">
        <f t="shared" si="53"/>
        <v>103</v>
      </c>
      <c r="Q524">
        <v>5</v>
      </c>
    </row>
    <row r="525" spans="1:17" x14ac:dyDescent="0.3">
      <c r="A525" t="s">
        <v>989</v>
      </c>
      <c r="B525" t="s">
        <v>21</v>
      </c>
      <c r="C525">
        <v>2015</v>
      </c>
      <c r="D525">
        <f t="shared" si="48"/>
        <v>5</v>
      </c>
      <c r="E525">
        <v>55409</v>
      </c>
      <c r="F525" t="s">
        <v>29</v>
      </c>
      <c r="G525">
        <f t="shared" si="49"/>
        <v>0</v>
      </c>
      <c r="H525" t="s">
        <v>15</v>
      </c>
      <c r="I525">
        <f t="shared" si="50"/>
        <v>1</v>
      </c>
      <c r="J525" t="s">
        <v>16</v>
      </c>
      <c r="K525" t="s">
        <v>893</v>
      </c>
      <c r="L525">
        <f t="shared" si="51"/>
        <v>20.5</v>
      </c>
      <c r="M525" t="s">
        <v>83</v>
      </c>
      <c r="N525">
        <f t="shared" si="52"/>
        <v>1598</v>
      </c>
      <c r="O525" t="s">
        <v>990</v>
      </c>
      <c r="P525">
        <f t="shared" si="53"/>
        <v>103.5</v>
      </c>
      <c r="Q525">
        <v>5</v>
      </c>
    </row>
    <row r="526" spans="1:17" x14ac:dyDescent="0.3">
      <c r="A526" t="s">
        <v>991</v>
      </c>
      <c r="B526" t="s">
        <v>28</v>
      </c>
      <c r="C526">
        <v>2009</v>
      </c>
      <c r="D526">
        <f t="shared" si="48"/>
        <v>11</v>
      </c>
      <c r="E526">
        <v>77000</v>
      </c>
      <c r="F526" t="s">
        <v>22</v>
      </c>
      <c r="G526">
        <f t="shared" si="49"/>
        <v>1</v>
      </c>
      <c r="H526" t="s">
        <v>49</v>
      </c>
      <c r="I526">
        <f t="shared" si="50"/>
        <v>0</v>
      </c>
      <c r="J526" t="s">
        <v>16</v>
      </c>
      <c r="K526" t="s">
        <v>992</v>
      </c>
      <c r="L526">
        <f t="shared" si="51"/>
        <v>12.6</v>
      </c>
      <c r="M526" t="s">
        <v>993</v>
      </c>
      <c r="N526">
        <f t="shared" si="52"/>
        <v>1586</v>
      </c>
      <c r="O526" t="s">
        <v>994</v>
      </c>
      <c r="P526">
        <f t="shared" si="53"/>
        <v>103.3</v>
      </c>
      <c r="Q526">
        <v>5</v>
      </c>
    </row>
    <row r="527" spans="1:17" x14ac:dyDescent="0.3">
      <c r="A527" t="s">
        <v>995</v>
      </c>
      <c r="B527" t="s">
        <v>110</v>
      </c>
      <c r="C527">
        <v>2012</v>
      </c>
      <c r="D527">
        <f t="shared" si="48"/>
        <v>8</v>
      </c>
      <c r="E527">
        <v>58000</v>
      </c>
      <c r="F527" t="s">
        <v>22</v>
      </c>
      <c r="G527">
        <f t="shared" si="49"/>
        <v>1</v>
      </c>
      <c r="H527" t="s">
        <v>49</v>
      </c>
      <c r="I527">
        <f t="shared" si="50"/>
        <v>0</v>
      </c>
      <c r="J527" t="s">
        <v>23</v>
      </c>
      <c r="K527" t="s">
        <v>443</v>
      </c>
      <c r="L527">
        <f t="shared" si="51"/>
        <v>15</v>
      </c>
      <c r="N527">
        <f t="shared" si="52"/>
        <v>1197</v>
      </c>
      <c r="P527">
        <f t="shared" si="53"/>
        <v>103</v>
      </c>
      <c r="Q527">
        <v>5</v>
      </c>
    </row>
    <row r="528" spans="1:17" x14ac:dyDescent="0.3">
      <c r="A528" t="s">
        <v>396</v>
      </c>
      <c r="B528" t="s">
        <v>21</v>
      </c>
      <c r="C528">
        <v>2016</v>
      </c>
      <c r="D528">
        <f t="shared" si="48"/>
        <v>4</v>
      </c>
      <c r="E528">
        <v>59491</v>
      </c>
      <c r="F528" t="s">
        <v>22</v>
      </c>
      <c r="G528">
        <f t="shared" si="49"/>
        <v>1</v>
      </c>
      <c r="H528" t="s">
        <v>15</v>
      </c>
      <c r="I528">
        <f t="shared" si="50"/>
        <v>1</v>
      </c>
      <c r="J528" t="s">
        <v>16</v>
      </c>
      <c r="K528" t="s">
        <v>397</v>
      </c>
      <c r="L528">
        <f t="shared" si="51"/>
        <v>22.74</v>
      </c>
      <c r="M528" t="s">
        <v>25</v>
      </c>
      <c r="N528">
        <f t="shared" si="52"/>
        <v>796</v>
      </c>
      <c r="O528" t="s">
        <v>26</v>
      </c>
      <c r="P528">
        <f t="shared" si="53"/>
        <v>47.3</v>
      </c>
      <c r="Q528">
        <v>5</v>
      </c>
    </row>
    <row r="529" spans="1:18" x14ac:dyDescent="0.3">
      <c r="A529" t="s">
        <v>996</v>
      </c>
      <c r="B529" t="s">
        <v>35</v>
      </c>
      <c r="C529">
        <v>2007</v>
      </c>
      <c r="D529">
        <f t="shared" si="48"/>
        <v>13</v>
      </c>
      <c r="E529">
        <v>51000</v>
      </c>
      <c r="F529" t="s">
        <v>29</v>
      </c>
      <c r="G529">
        <f t="shared" si="49"/>
        <v>0</v>
      </c>
      <c r="H529" t="s">
        <v>15</v>
      </c>
      <c r="I529">
        <f t="shared" si="50"/>
        <v>1</v>
      </c>
      <c r="J529" t="s">
        <v>16</v>
      </c>
      <c r="K529" t="s">
        <v>141</v>
      </c>
      <c r="L529">
        <f t="shared" si="51"/>
        <v>10.5</v>
      </c>
      <c r="M529" t="s">
        <v>45</v>
      </c>
      <c r="N529">
        <f t="shared" si="52"/>
        <v>2179</v>
      </c>
      <c r="O529" t="s">
        <v>239</v>
      </c>
      <c r="P529">
        <f t="shared" si="53"/>
        <v>120</v>
      </c>
      <c r="Q529">
        <v>7</v>
      </c>
    </row>
    <row r="530" spans="1:18" x14ac:dyDescent="0.3">
      <c r="A530" t="s">
        <v>997</v>
      </c>
      <c r="B530" t="s">
        <v>21</v>
      </c>
      <c r="C530">
        <v>2017</v>
      </c>
      <c r="D530">
        <f t="shared" si="48"/>
        <v>3</v>
      </c>
      <c r="E530">
        <v>18725</v>
      </c>
      <c r="F530" t="s">
        <v>22</v>
      </c>
      <c r="G530">
        <f t="shared" si="49"/>
        <v>1</v>
      </c>
      <c r="H530" t="s">
        <v>15</v>
      </c>
      <c r="I530">
        <f t="shared" si="50"/>
        <v>1</v>
      </c>
      <c r="J530" t="s">
        <v>16</v>
      </c>
      <c r="K530" t="s">
        <v>315</v>
      </c>
      <c r="L530">
        <f t="shared" si="51"/>
        <v>21.4</v>
      </c>
      <c r="M530" t="s">
        <v>41</v>
      </c>
      <c r="N530">
        <f t="shared" si="52"/>
        <v>1197</v>
      </c>
      <c r="O530" t="s">
        <v>316</v>
      </c>
      <c r="P530">
        <f t="shared" si="53"/>
        <v>83.1</v>
      </c>
      <c r="Q530">
        <v>5</v>
      </c>
    </row>
    <row r="531" spans="1:18" x14ac:dyDescent="0.3">
      <c r="A531" t="s">
        <v>998</v>
      </c>
      <c r="B531" t="s">
        <v>110</v>
      </c>
      <c r="C531">
        <v>2009</v>
      </c>
      <c r="D531">
        <f t="shared" si="48"/>
        <v>11</v>
      </c>
      <c r="E531">
        <v>92000</v>
      </c>
      <c r="F531" t="s">
        <v>22</v>
      </c>
      <c r="G531">
        <f t="shared" si="49"/>
        <v>1</v>
      </c>
      <c r="H531" t="s">
        <v>49</v>
      </c>
      <c r="I531">
        <f t="shared" si="50"/>
        <v>0</v>
      </c>
      <c r="J531" t="s">
        <v>16</v>
      </c>
      <c r="K531" t="s">
        <v>679</v>
      </c>
      <c r="L531">
        <f t="shared" si="51"/>
        <v>11.5</v>
      </c>
      <c r="M531" t="s">
        <v>999</v>
      </c>
      <c r="N531">
        <f t="shared" si="52"/>
        <v>2497</v>
      </c>
      <c r="O531" t="s">
        <v>360</v>
      </c>
      <c r="P531">
        <f t="shared" si="53"/>
        <v>218</v>
      </c>
      <c r="Q531">
        <v>5</v>
      </c>
    </row>
    <row r="532" spans="1:18" x14ac:dyDescent="0.3">
      <c r="A532" t="s">
        <v>569</v>
      </c>
      <c r="B532" t="s">
        <v>21</v>
      </c>
      <c r="C532">
        <v>2013</v>
      </c>
      <c r="D532">
        <f t="shared" si="48"/>
        <v>7</v>
      </c>
      <c r="E532">
        <v>61450</v>
      </c>
      <c r="F532" t="s">
        <v>29</v>
      </c>
      <c r="G532">
        <f t="shared" si="49"/>
        <v>0</v>
      </c>
      <c r="H532" t="s">
        <v>15</v>
      </c>
      <c r="I532">
        <f t="shared" si="50"/>
        <v>1</v>
      </c>
      <c r="J532" t="s">
        <v>16</v>
      </c>
      <c r="K532" t="s">
        <v>55</v>
      </c>
      <c r="L532">
        <f t="shared" si="51"/>
        <v>21.1</v>
      </c>
      <c r="M532" t="s">
        <v>79</v>
      </c>
      <c r="N532">
        <f t="shared" si="52"/>
        <v>1248</v>
      </c>
      <c r="O532" t="s">
        <v>338</v>
      </c>
      <c r="P532">
        <f t="shared" si="53"/>
        <v>73.900000000000006</v>
      </c>
      <c r="Q532">
        <v>5</v>
      </c>
    </row>
    <row r="533" spans="1:18" x14ac:dyDescent="0.3">
      <c r="A533" t="s">
        <v>1000</v>
      </c>
      <c r="B533" t="s">
        <v>21</v>
      </c>
      <c r="C533">
        <v>2016</v>
      </c>
      <c r="D533">
        <f t="shared" si="48"/>
        <v>4</v>
      </c>
      <c r="E533">
        <v>18592</v>
      </c>
      <c r="F533" t="s">
        <v>22</v>
      </c>
      <c r="G533">
        <f t="shared" si="49"/>
        <v>1</v>
      </c>
      <c r="H533" t="s">
        <v>15</v>
      </c>
      <c r="I533">
        <f t="shared" si="50"/>
        <v>1</v>
      </c>
      <c r="J533" t="s">
        <v>16</v>
      </c>
      <c r="K533" t="s">
        <v>766</v>
      </c>
      <c r="L533">
        <f t="shared" si="51"/>
        <v>20.3</v>
      </c>
      <c r="M533" t="s">
        <v>18</v>
      </c>
      <c r="N533">
        <f t="shared" si="52"/>
        <v>998</v>
      </c>
      <c r="O533" t="s">
        <v>139</v>
      </c>
      <c r="P533">
        <f t="shared" si="53"/>
        <v>68.05</v>
      </c>
      <c r="Q533">
        <v>5</v>
      </c>
    </row>
    <row r="534" spans="1:18" x14ac:dyDescent="0.3">
      <c r="A534" t="s">
        <v>1001</v>
      </c>
      <c r="B534" t="s">
        <v>110</v>
      </c>
      <c r="C534">
        <v>2013</v>
      </c>
      <c r="D534">
        <f t="shared" si="48"/>
        <v>7</v>
      </c>
      <c r="E534">
        <v>65137</v>
      </c>
      <c r="F534" t="s">
        <v>29</v>
      </c>
      <c r="G534">
        <f t="shared" si="49"/>
        <v>0</v>
      </c>
      <c r="H534" t="s">
        <v>15</v>
      </c>
      <c r="I534">
        <f t="shared" si="50"/>
        <v>1</v>
      </c>
      <c r="J534" t="s">
        <v>23</v>
      </c>
      <c r="K534" t="s">
        <v>234</v>
      </c>
      <c r="L534">
        <f t="shared" si="51"/>
        <v>18.2</v>
      </c>
      <c r="M534" t="s">
        <v>79</v>
      </c>
      <c r="N534">
        <f t="shared" si="52"/>
        <v>1248</v>
      </c>
      <c r="O534" t="s">
        <v>1002</v>
      </c>
      <c r="P534">
        <f t="shared" si="53"/>
        <v>73.739999999999995</v>
      </c>
      <c r="Q534">
        <v>7</v>
      </c>
    </row>
    <row r="535" spans="1:18" x14ac:dyDescent="0.3">
      <c r="A535" t="s">
        <v>779</v>
      </c>
      <c r="B535" t="s">
        <v>48</v>
      </c>
      <c r="C535">
        <v>2011</v>
      </c>
      <c r="D535">
        <f t="shared" si="48"/>
        <v>9</v>
      </c>
      <c r="E535">
        <v>83000</v>
      </c>
      <c r="F535" t="s">
        <v>29</v>
      </c>
      <c r="G535">
        <f t="shared" si="49"/>
        <v>0</v>
      </c>
      <c r="H535" t="s">
        <v>15</v>
      </c>
      <c r="I535">
        <f t="shared" si="50"/>
        <v>1</v>
      </c>
      <c r="J535" t="s">
        <v>23</v>
      </c>
      <c r="K535" t="s">
        <v>337</v>
      </c>
      <c r="L535">
        <f t="shared" si="51"/>
        <v>22.07</v>
      </c>
      <c r="M535" t="s">
        <v>235</v>
      </c>
      <c r="N535">
        <f t="shared" si="52"/>
        <v>1199</v>
      </c>
      <c r="O535" t="s">
        <v>338</v>
      </c>
      <c r="P535">
        <f t="shared" si="53"/>
        <v>73.900000000000006</v>
      </c>
      <c r="Q535">
        <v>5</v>
      </c>
    </row>
    <row r="536" spans="1:18" x14ac:dyDescent="0.3">
      <c r="A536" t="s">
        <v>1003</v>
      </c>
      <c r="B536" t="s">
        <v>13</v>
      </c>
      <c r="C536">
        <v>2013</v>
      </c>
      <c r="D536">
        <f t="shared" si="48"/>
        <v>7</v>
      </c>
      <c r="E536">
        <v>37000</v>
      </c>
      <c r="F536" t="s">
        <v>29</v>
      </c>
      <c r="G536">
        <f t="shared" si="49"/>
        <v>0</v>
      </c>
      <c r="H536" t="s">
        <v>49</v>
      </c>
      <c r="I536">
        <f t="shared" si="50"/>
        <v>0</v>
      </c>
      <c r="J536" t="s">
        <v>16</v>
      </c>
      <c r="K536" t="s">
        <v>285</v>
      </c>
      <c r="L536">
        <f t="shared" si="51"/>
        <v>22.32</v>
      </c>
      <c r="M536" t="s">
        <v>286</v>
      </c>
      <c r="N536">
        <f t="shared" si="52"/>
        <v>1582</v>
      </c>
      <c r="O536" t="s">
        <v>1004</v>
      </c>
      <c r="P536">
        <f t="shared" si="53"/>
        <v>126.3</v>
      </c>
      <c r="Q536">
        <v>5</v>
      </c>
    </row>
    <row r="537" spans="1:18" x14ac:dyDescent="0.3">
      <c r="A537" t="s">
        <v>1005</v>
      </c>
      <c r="B537" t="s">
        <v>21</v>
      </c>
      <c r="C537">
        <v>2017</v>
      </c>
      <c r="D537">
        <f t="shared" si="48"/>
        <v>3</v>
      </c>
      <c r="E537">
        <v>14052</v>
      </c>
      <c r="F537" t="s">
        <v>22</v>
      </c>
      <c r="G537">
        <f t="shared" si="49"/>
        <v>1</v>
      </c>
      <c r="H537" t="s">
        <v>49</v>
      </c>
      <c r="I537">
        <f t="shared" si="50"/>
        <v>0</v>
      </c>
      <c r="J537" t="s">
        <v>16</v>
      </c>
      <c r="K537" t="s">
        <v>44</v>
      </c>
      <c r="L537">
        <f t="shared" si="51"/>
        <v>16</v>
      </c>
      <c r="M537" t="s">
        <v>60</v>
      </c>
      <c r="N537">
        <f t="shared" si="52"/>
        <v>1497</v>
      </c>
      <c r="O537" t="s">
        <v>459</v>
      </c>
      <c r="P537">
        <f t="shared" si="53"/>
        <v>117.3</v>
      </c>
      <c r="Q537">
        <v>7</v>
      </c>
      <c r="R537" t="s">
        <v>1006</v>
      </c>
    </row>
    <row r="538" spans="1:18" x14ac:dyDescent="0.3">
      <c r="A538" t="s">
        <v>1007</v>
      </c>
      <c r="B538" t="s">
        <v>21</v>
      </c>
      <c r="C538">
        <v>2011</v>
      </c>
      <c r="D538">
        <f t="shared" si="48"/>
        <v>9</v>
      </c>
      <c r="E538">
        <v>45086</v>
      </c>
      <c r="F538" t="s">
        <v>22</v>
      </c>
      <c r="G538">
        <f t="shared" si="49"/>
        <v>1</v>
      </c>
      <c r="H538" t="s">
        <v>15</v>
      </c>
      <c r="I538">
        <f t="shared" si="50"/>
        <v>1</v>
      </c>
      <c r="J538" t="s">
        <v>16</v>
      </c>
      <c r="K538" t="s">
        <v>426</v>
      </c>
      <c r="L538">
        <f t="shared" si="51"/>
        <v>20.36</v>
      </c>
      <c r="M538" t="s">
        <v>41</v>
      </c>
      <c r="N538">
        <f t="shared" si="52"/>
        <v>1197</v>
      </c>
      <c r="O538" t="s">
        <v>427</v>
      </c>
      <c r="P538">
        <f t="shared" si="53"/>
        <v>78.900000000000006</v>
      </c>
      <c r="Q538">
        <v>5</v>
      </c>
    </row>
    <row r="539" spans="1:18" x14ac:dyDescent="0.3">
      <c r="A539" t="s">
        <v>780</v>
      </c>
      <c r="B539" t="s">
        <v>110</v>
      </c>
      <c r="C539">
        <v>2016</v>
      </c>
      <c r="D539">
        <f t="shared" si="48"/>
        <v>4</v>
      </c>
      <c r="E539">
        <v>25400</v>
      </c>
      <c r="F539" t="s">
        <v>22</v>
      </c>
      <c r="G539">
        <f t="shared" si="49"/>
        <v>1</v>
      </c>
      <c r="H539" t="s">
        <v>15</v>
      </c>
      <c r="I539">
        <f t="shared" si="50"/>
        <v>1</v>
      </c>
      <c r="J539" t="s">
        <v>23</v>
      </c>
      <c r="K539" t="s">
        <v>781</v>
      </c>
      <c r="L539">
        <f t="shared" si="51"/>
        <v>20.51</v>
      </c>
      <c r="M539" t="s">
        <v>18</v>
      </c>
      <c r="N539">
        <f t="shared" si="52"/>
        <v>998</v>
      </c>
      <c r="O539" t="s">
        <v>209</v>
      </c>
      <c r="P539">
        <f t="shared" si="53"/>
        <v>67.040000000000006</v>
      </c>
      <c r="Q539">
        <v>5</v>
      </c>
    </row>
    <row r="540" spans="1:18" x14ac:dyDescent="0.3">
      <c r="A540" t="s">
        <v>1008</v>
      </c>
      <c r="B540" t="s">
        <v>35</v>
      </c>
      <c r="C540">
        <v>2008</v>
      </c>
      <c r="D540">
        <f t="shared" si="48"/>
        <v>12</v>
      </c>
      <c r="E540">
        <v>194500</v>
      </c>
      <c r="F540" t="s">
        <v>29</v>
      </c>
      <c r="G540">
        <f t="shared" si="49"/>
        <v>0</v>
      </c>
      <c r="H540" t="s">
        <v>15</v>
      </c>
      <c r="I540">
        <f t="shared" si="50"/>
        <v>1</v>
      </c>
      <c r="J540" t="s">
        <v>16</v>
      </c>
      <c r="K540" t="s">
        <v>65</v>
      </c>
      <c r="L540">
        <f t="shared" si="51"/>
        <v>12.8</v>
      </c>
      <c r="M540" t="s">
        <v>158</v>
      </c>
      <c r="N540">
        <f t="shared" si="52"/>
        <v>2494</v>
      </c>
      <c r="O540" t="s">
        <v>159</v>
      </c>
      <c r="P540">
        <f t="shared" si="53"/>
        <v>102</v>
      </c>
      <c r="Q540">
        <v>8</v>
      </c>
    </row>
    <row r="541" spans="1:18" x14ac:dyDescent="0.3">
      <c r="A541" t="s">
        <v>570</v>
      </c>
      <c r="B541" t="s">
        <v>48</v>
      </c>
      <c r="C541">
        <v>2014</v>
      </c>
      <c r="D541">
        <f t="shared" si="48"/>
        <v>6</v>
      </c>
      <c r="E541">
        <v>89000</v>
      </c>
      <c r="F541" t="s">
        <v>29</v>
      </c>
      <c r="G541">
        <f t="shared" si="49"/>
        <v>0</v>
      </c>
      <c r="H541" t="s">
        <v>15</v>
      </c>
      <c r="I541">
        <f t="shared" si="50"/>
        <v>1</v>
      </c>
      <c r="J541" t="s">
        <v>16</v>
      </c>
      <c r="K541" t="s">
        <v>65</v>
      </c>
      <c r="L541">
        <f t="shared" si="51"/>
        <v>12.8</v>
      </c>
      <c r="M541" t="s">
        <v>158</v>
      </c>
      <c r="N541">
        <f t="shared" si="52"/>
        <v>2494</v>
      </c>
      <c r="O541" t="s">
        <v>159</v>
      </c>
      <c r="P541">
        <f t="shared" si="53"/>
        <v>102</v>
      </c>
      <c r="Q541">
        <v>8</v>
      </c>
    </row>
    <row r="542" spans="1:18" x14ac:dyDescent="0.3">
      <c r="A542" t="s">
        <v>1009</v>
      </c>
      <c r="B542" t="s">
        <v>145</v>
      </c>
      <c r="C542">
        <v>2012</v>
      </c>
      <c r="D542">
        <f t="shared" si="48"/>
        <v>8</v>
      </c>
      <c r="E542">
        <v>50000</v>
      </c>
      <c r="F542" t="s">
        <v>29</v>
      </c>
      <c r="G542">
        <f t="shared" si="49"/>
        <v>0</v>
      </c>
      <c r="H542" t="s">
        <v>15</v>
      </c>
      <c r="I542">
        <f t="shared" si="50"/>
        <v>1</v>
      </c>
      <c r="J542" t="s">
        <v>16</v>
      </c>
      <c r="K542" t="s">
        <v>1010</v>
      </c>
      <c r="L542">
        <f t="shared" si="51"/>
        <v>23.5</v>
      </c>
      <c r="M542" t="s">
        <v>213</v>
      </c>
      <c r="N542">
        <f t="shared" si="52"/>
        <v>1396</v>
      </c>
      <c r="O542" t="s">
        <v>552</v>
      </c>
      <c r="P542">
        <f t="shared" si="53"/>
        <v>88.7</v>
      </c>
      <c r="Q542">
        <v>5</v>
      </c>
    </row>
    <row r="543" spans="1:18" x14ac:dyDescent="0.3">
      <c r="A543" t="s">
        <v>1011</v>
      </c>
      <c r="B543" t="s">
        <v>48</v>
      </c>
      <c r="C543">
        <v>2012</v>
      </c>
      <c r="D543">
        <f t="shared" si="48"/>
        <v>8</v>
      </c>
      <c r="E543">
        <v>76551</v>
      </c>
      <c r="F543" t="s">
        <v>22</v>
      </c>
      <c r="G543">
        <f t="shared" si="49"/>
        <v>1</v>
      </c>
      <c r="H543" t="s">
        <v>49</v>
      </c>
      <c r="I543">
        <f t="shared" si="50"/>
        <v>0</v>
      </c>
      <c r="J543" t="s">
        <v>16</v>
      </c>
      <c r="K543" t="s">
        <v>443</v>
      </c>
      <c r="L543">
        <f t="shared" si="51"/>
        <v>15</v>
      </c>
      <c r="M543" t="s">
        <v>213</v>
      </c>
      <c r="N543">
        <f t="shared" si="52"/>
        <v>1396</v>
      </c>
      <c r="O543" t="s">
        <v>124</v>
      </c>
      <c r="P543">
        <f t="shared" si="53"/>
        <v>98.6</v>
      </c>
      <c r="Q543">
        <v>5</v>
      </c>
    </row>
    <row r="544" spans="1:18" x14ac:dyDescent="0.3">
      <c r="A544" t="s">
        <v>352</v>
      </c>
      <c r="B544" t="s">
        <v>28</v>
      </c>
      <c r="C544">
        <v>2017</v>
      </c>
      <c r="D544">
        <f t="shared" si="48"/>
        <v>3</v>
      </c>
      <c r="E544">
        <v>9700</v>
      </c>
      <c r="F544" t="s">
        <v>22</v>
      </c>
      <c r="G544">
        <f t="shared" si="49"/>
        <v>1</v>
      </c>
      <c r="H544" t="s">
        <v>15</v>
      </c>
      <c r="I544">
        <f t="shared" si="50"/>
        <v>1</v>
      </c>
      <c r="J544" t="s">
        <v>16</v>
      </c>
      <c r="K544" t="s">
        <v>579</v>
      </c>
      <c r="L544">
        <f t="shared" si="51"/>
        <v>16.2</v>
      </c>
      <c r="M544" t="s">
        <v>235</v>
      </c>
      <c r="N544">
        <f t="shared" si="52"/>
        <v>1199</v>
      </c>
      <c r="O544" t="s">
        <v>147</v>
      </c>
      <c r="P544">
        <f t="shared" si="53"/>
        <v>74</v>
      </c>
      <c r="Q544">
        <v>5</v>
      </c>
    </row>
    <row r="545" spans="1:18" x14ac:dyDescent="0.3">
      <c r="A545" t="s">
        <v>1012</v>
      </c>
      <c r="B545" t="s">
        <v>28</v>
      </c>
      <c r="C545">
        <v>2013</v>
      </c>
      <c r="D545">
        <f t="shared" si="48"/>
        <v>7</v>
      </c>
      <c r="E545">
        <v>58000</v>
      </c>
      <c r="F545" t="s">
        <v>22</v>
      </c>
      <c r="G545">
        <f t="shared" si="49"/>
        <v>1</v>
      </c>
      <c r="H545" t="s">
        <v>15</v>
      </c>
      <c r="I545">
        <f t="shared" si="50"/>
        <v>1</v>
      </c>
      <c r="J545" t="s">
        <v>16</v>
      </c>
      <c r="K545" t="s">
        <v>203</v>
      </c>
      <c r="L545">
        <f t="shared" si="51"/>
        <v>17.010000000000002</v>
      </c>
      <c r="M545" t="s">
        <v>155</v>
      </c>
      <c r="N545">
        <f t="shared" si="52"/>
        <v>1591</v>
      </c>
      <c r="O545" t="s">
        <v>156</v>
      </c>
      <c r="P545">
        <f t="shared" si="53"/>
        <v>121.3</v>
      </c>
      <c r="Q545">
        <v>5</v>
      </c>
    </row>
    <row r="546" spans="1:18" x14ac:dyDescent="0.3">
      <c r="A546" t="s">
        <v>1013</v>
      </c>
      <c r="B546" t="s">
        <v>145</v>
      </c>
      <c r="C546">
        <v>2013</v>
      </c>
      <c r="D546">
        <f t="shared" si="48"/>
        <v>7</v>
      </c>
      <c r="E546">
        <v>46000</v>
      </c>
      <c r="F546" t="s">
        <v>22</v>
      </c>
      <c r="G546">
        <f t="shared" si="49"/>
        <v>1</v>
      </c>
      <c r="H546" t="s">
        <v>15</v>
      </c>
      <c r="I546">
        <f t="shared" si="50"/>
        <v>1</v>
      </c>
      <c r="J546" t="s">
        <v>23</v>
      </c>
      <c r="K546" t="s">
        <v>40</v>
      </c>
      <c r="L546">
        <f t="shared" si="51"/>
        <v>18.5</v>
      </c>
      <c r="M546" t="s">
        <v>41</v>
      </c>
      <c r="N546">
        <f t="shared" si="52"/>
        <v>1197</v>
      </c>
      <c r="O546" t="s">
        <v>1014</v>
      </c>
      <c r="P546">
        <f t="shared" si="53"/>
        <v>82.9</v>
      </c>
      <c r="Q546">
        <v>5</v>
      </c>
    </row>
    <row r="547" spans="1:18" x14ac:dyDescent="0.3">
      <c r="A547" t="s">
        <v>327</v>
      </c>
      <c r="B547" t="s">
        <v>110</v>
      </c>
      <c r="C547">
        <v>2014</v>
      </c>
      <c r="D547">
        <f t="shared" si="48"/>
        <v>6</v>
      </c>
      <c r="E547">
        <v>72017</v>
      </c>
      <c r="F547" t="s">
        <v>29</v>
      </c>
      <c r="G547">
        <f t="shared" si="49"/>
        <v>0</v>
      </c>
      <c r="H547" t="s">
        <v>15</v>
      </c>
      <c r="I547">
        <f t="shared" si="50"/>
        <v>1</v>
      </c>
      <c r="J547" t="s">
        <v>16</v>
      </c>
      <c r="K547" t="s">
        <v>193</v>
      </c>
      <c r="L547">
        <f t="shared" si="51"/>
        <v>22.7</v>
      </c>
      <c r="M547" t="s">
        <v>286</v>
      </c>
      <c r="N547">
        <f t="shared" si="52"/>
        <v>1582</v>
      </c>
      <c r="O547" t="s">
        <v>328</v>
      </c>
      <c r="P547">
        <f t="shared" si="53"/>
        <v>126.24</v>
      </c>
      <c r="Q547">
        <v>5</v>
      </c>
    </row>
    <row r="548" spans="1:18" x14ac:dyDescent="0.3">
      <c r="A548" t="s">
        <v>876</v>
      </c>
      <c r="B548" t="s">
        <v>145</v>
      </c>
      <c r="C548">
        <v>2015</v>
      </c>
      <c r="D548">
        <f t="shared" si="48"/>
        <v>5</v>
      </c>
      <c r="E548">
        <v>54407</v>
      </c>
      <c r="F548" t="s">
        <v>29</v>
      </c>
      <c r="G548">
        <f t="shared" si="49"/>
        <v>0</v>
      </c>
      <c r="H548" t="s">
        <v>15</v>
      </c>
      <c r="I548">
        <f t="shared" si="50"/>
        <v>1</v>
      </c>
      <c r="J548" t="s">
        <v>16</v>
      </c>
      <c r="K548" t="s">
        <v>877</v>
      </c>
      <c r="L548">
        <f t="shared" si="51"/>
        <v>22.77</v>
      </c>
      <c r="M548" t="s">
        <v>123</v>
      </c>
      <c r="N548">
        <f t="shared" si="52"/>
        <v>1498</v>
      </c>
      <c r="O548" t="s">
        <v>878</v>
      </c>
      <c r="P548">
        <f t="shared" si="53"/>
        <v>98.59</v>
      </c>
      <c r="Q548">
        <v>5</v>
      </c>
    </row>
    <row r="549" spans="1:18" x14ac:dyDescent="0.3">
      <c r="A549" t="s">
        <v>1015</v>
      </c>
      <c r="B549" t="s">
        <v>35</v>
      </c>
      <c r="C549">
        <v>2012</v>
      </c>
      <c r="D549">
        <f t="shared" si="48"/>
        <v>8</v>
      </c>
      <c r="E549">
        <v>147000</v>
      </c>
      <c r="F549" t="s">
        <v>29</v>
      </c>
      <c r="G549">
        <f t="shared" si="49"/>
        <v>0</v>
      </c>
      <c r="H549" t="s">
        <v>15</v>
      </c>
      <c r="I549">
        <f t="shared" si="50"/>
        <v>1</v>
      </c>
      <c r="J549" t="s">
        <v>16</v>
      </c>
      <c r="K549" t="s">
        <v>188</v>
      </c>
      <c r="L549">
        <f t="shared" si="51"/>
        <v>12.99</v>
      </c>
      <c r="M549" t="s">
        <v>158</v>
      </c>
      <c r="N549">
        <f t="shared" si="52"/>
        <v>2494</v>
      </c>
      <c r="O549" t="s">
        <v>269</v>
      </c>
      <c r="P549">
        <f t="shared" si="53"/>
        <v>100</v>
      </c>
      <c r="Q549">
        <v>8</v>
      </c>
    </row>
    <row r="550" spans="1:18" x14ac:dyDescent="0.3">
      <c r="A550" t="s">
        <v>574</v>
      </c>
      <c r="B550" t="s">
        <v>54</v>
      </c>
      <c r="C550">
        <v>2015</v>
      </c>
      <c r="D550">
        <f t="shared" si="48"/>
        <v>5</v>
      </c>
      <c r="E550">
        <v>61000</v>
      </c>
      <c r="F550" t="s">
        <v>29</v>
      </c>
      <c r="G550">
        <f t="shared" si="49"/>
        <v>0</v>
      </c>
      <c r="H550" t="s">
        <v>49</v>
      </c>
      <c r="I550">
        <f t="shared" si="50"/>
        <v>0</v>
      </c>
      <c r="J550" t="s">
        <v>16</v>
      </c>
      <c r="K550" t="s">
        <v>837</v>
      </c>
      <c r="L550">
        <f t="shared" si="51"/>
        <v>15.73</v>
      </c>
      <c r="M550" t="s">
        <v>66</v>
      </c>
      <c r="N550">
        <f t="shared" si="52"/>
        <v>1968</v>
      </c>
      <c r="O550" t="s">
        <v>169</v>
      </c>
      <c r="P550">
        <f t="shared" si="53"/>
        <v>174.33</v>
      </c>
      <c r="Q550">
        <v>5</v>
      </c>
    </row>
    <row r="551" spans="1:18" x14ac:dyDescent="0.3">
      <c r="A551" t="s">
        <v>150</v>
      </c>
      <c r="B551" t="s">
        <v>28</v>
      </c>
      <c r="C551">
        <v>2016</v>
      </c>
      <c r="D551">
        <f t="shared" si="48"/>
        <v>4</v>
      </c>
      <c r="E551">
        <v>18856</v>
      </c>
      <c r="F551" t="s">
        <v>22</v>
      </c>
      <c r="G551">
        <f t="shared" si="49"/>
        <v>1</v>
      </c>
      <c r="H551" t="s">
        <v>49</v>
      </c>
      <c r="I551">
        <f t="shared" si="50"/>
        <v>0</v>
      </c>
      <c r="J551" t="s">
        <v>16</v>
      </c>
      <c r="K551" t="s">
        <v>481</v>
      </c>
      <c r="L551">
        <f t="shared" si="51"/>
        <v>14.3</v>
      </c>
      <c r="M551" t="s">
        <v>83</v>
      </c>
      <c r="N551">
        <f t="shared" si="52"/>
        <v>1598</v>
      </c>
      <c r="O551" t="s">
        <v>127</v>
      </c>
      <c r="P551">
        <f t="shared" si="53"/>
        <v>103.52</v>
      </c>
      <c r="Q551">
        <v>5</v>
      </c>
    </row>
    <row r="552" spans="1:18" x14ac:dyDescent="0.3">
      <c r="A552" t="s">
        <v>802</v>
      </c>
      <c r="B552" t="s">
        <v>35</v>
      </c>
      <c r="C552">
        <v>2011</v>
      </c>
      <c r="D552">
        <f t="shared" si="48"/>
        <v>9</v>
      </c>
      <c r="E552">
        <v>76000</v>
      </c>
      <c r="F552" t="s">
        <v>29</v>
      </c>
      <c r="G552">
        <f t="shared" si="49"/>
        <v>0</v>
      </c>
      <c r="H552" t="s">
        <v>49</v>
      </c>
      <c r="I552">
        <f t="shared" si="50"/>
        <v>0</v>
      </c>
      <c r="J552" t="s">
        <v>16</v>
      </c>
      <c r="K552" t="s">
        <v>803</v>
      </c>
      <c r="L552">
        <f t="shared" si="51"/>
        <v>11.2</v>
      </c>
      <c r="M552" t="s">
        <v>359</v>
      </c>
      <c r="N552">
        <f t="shared" si="52"/>
        <v>2993</v>
      </c>
      <c r="O552" t="s">
        <v>804</v>
      </c>
      <c r="P552">
        <f t="shared" si="53"/>
        <v>241</v>
      </c>
      <c r="Q552">
        <v>4</v>
      </c>
    </row>
    <row r="553" spans="1:18" x14ac:dyDescent="0.3">
      <c r="A553" t="s">
        <v>1016</v>
      </c>
      <c r="B553" t="s">
        <v>13</v>
      </c>
      <c r="C553">
        <v>2017</v>
      </c>
      <c r="D553">
        <f t="shared" si="48"/>
        <v>3</v>
      </c>
      <c r="E553">
        <v>17700</v>
      </c>
      <c r="F553" t="s">
        <v>29</v>
      </c>
      <c r="G553">
        <f t="shared" si="49"/>
        <v>0</v>
      </c>
      <c r="H553" t="s">
        <v>15</v>
      </c>
      <c r="I553">
        <f t="shared" si="50"/>
        <v>1</v>
      </c>
      <c r="J553" t="s">
        <v>16</v>
      </c>
      <c r="K553" t="s">
        <v>747</v>
      </c>
      <c r="L553">
        <f t="shared" si="51"/>
        <v>25.32</v>
      </c>
      <c r="M553" t="s">
        <v>108</v>
      </c>
      <c r="N553">
        <f t="shared" si="52"/>
        <v>1198</v>
      </c>
      <c r="O553" t="s">
        <v>748</v>
      </c>
      <c r="P553">
        <f t="shared" si="53"/>
        <v>77</v>
      </c>
      <c r="Q553">
        <v>5</v>
      </c>
      <c r="R553" t="s">
        <v>1017</v>
      </c>
    </row>
    <row r="554" spans="1:18" x14ac:dyDescent="0.3">
      <c r="A554" t="s">
        <v>264</v>
      </c>
      <c r="B554" t="s">
        <v>96</v>
      </c>
      <c r="C554">
        <v>2014</v>
      </c>
      <c r="D554">
        <f t="shared" si="48"/>
        <v>6</v>
      </c>
      <c r="E554">
        <v>82267</v>
      </c>
      <c r="F554" t="s">
        <v>29</v>
      </c>
      <c r="G554">
        <f t="shared" si="49"/>
        <v>0</v>
      </c>
      <c r="H554" t="s">
        <v>15</v>
      </c>
      <c r="I554">
        <f t="shared" si="50"/>
        <v>1</v>
      </c>
      <c r="J554" t="s">
        <v>16</v>
      </c>
      <c r="K554" t="s">
        <v>265</v>
      </c>
      <c r="L554">
        <f t="shared" si="51"/>
        <v>23.08</v>
      </c>
      <c r="M554" t="s">
        <v>266</v>
      </c>
      <c r="N554">
        <f t="shared" si="52"/>
        <v>1461</v>
      </c>
      <c r="O554" t="s">
        <v>267</v>
      </c>
      <c r="P554">
        <f t="shared" si="53"/>
        <v>63.1</v>
      </c>
      <c r="Q554">
        <v>5</v>
      </c>
    </row>
    <row r="555" spans="1:18" x14ac:dyDescent="0.3">
      <c r="A555" t="s">
        <v>1018</v>
      </c>
      <c r="B555" t="s">
        <v>96</v>
      </c>
      <c r="C555">
        <v>2018</v>
      </c>
      <c r="D555">
        <f t="shared" si="48"/>
        <v>2</v>
      </c>
      <c r="E555">
        <v>27041</v>
      </c>
      <c r="F555" t="s">
        <v>22</v>
      </c>
      <c r="G555">
        <f t="shared" si="49"/>
        <v>1</v>
      </c>
      <c r="H555" t="s">
        <v>49</v>
      </c>
      <c r="I555">
        <f t="shared" si="50"/>
        <v>0</v>
      </c>
      <c r="J555" t="s">
        <v>16</v>
      </c>
      <c r="K555" t="s">
        <v>420</v>
      </c>
      <c r="L555">
        <f t="shared" si="51"/>
        <v>18</v>
      </c>
      <c r="M555" t="s">
        <v>60</v>
      </c>
      <c r="N555">
        <f t="shared" si="52"/>
        <v>1497</v>
      </c>
      <c r="O555" t="s">
        <v>459</v>
      </c>
      <c r="P555">
        <f t="shared" si="53"/>
        <v>117.3</v>
      </c>
      <c r="Q555">
        <v>5</v>
      </c>
    </row>
    <row r="556" spans="1:18" x14ac:dyDescent="0.3">
      <c r="A556" t="s">
        <v>1019</v>
      </c>
      <c r="B556" t="s">
        <v>110</v>
      </c>
      <c r="C556">
        <v>2014</v>
      </c>
      <c r="D556">
        <f t="shared" si="48"/>
        <v>6</v>
      </c>
      <c r="E556">
        <v>63000</v>
      </c>
      <c r="F556" t="s">
        <v>22</v>
      </c>
      <c r="G556">
        <f t="shared" si="49"/>
        <v>1</v>
      </c>
      <c r="H556" t="s">
        <v>15</v>
      </c>
      <c r="I556">
        <f t="shared" si="50"/>
        <v>1</v>
      </c>
      <c r="J556" t="s">
        <v>23</v>
      </c>
      <c r="K556" t="s">
        <v>701</v>
      </c>
      <c r="L556">
        <f t="shared" si="51"/>
        <v>24.07</v>
      </c>
      <c r="M556" t="s">
        <v>18</v>
      </c>
      <c r="N556">
        <f t="shared" si="52"/>
        <v>998</v>
      </c>
      <c r="O556" t="s">
        <v>244</v>
      </c>
      <c r="P556">
        <f t="shared" si="53"/>
        <v>67.099999999999994</v>
      </c>
      <c r="Q556">
        <v>5</v>
      </c>
      <c r="R556" t="s">
        <v>1020</v>
      </c>
    </row>
    <row r="557" spans="1:18" x14ac:dyDescent="0.3">
      <c r="A557" t="s">
        <v>1021</v>
      </c>
      <c r="B557" t="s">
        <v>35</v>
      </c>
      <c r="C557">
        <v>2008</v>
      </c>
      <c r="D557">
        <f t="shared" si="48"/>
        <v>12</v>
      </c>
      <c r="E557">
        <v>61000</v>
      </c>
      <c r="F557" t="s">
        <v>22</v>
      </c>
      <c r="G557">
        <f t="shared" si="49"/>
        <v>1</v>
      </c>
      <c r="H557" t="s">
        <v>15</v>
      </c>
      <c r="I557">
        <f t="shared" si="50"/>
        <v>1</v>
      </c>
      <c r="J557" t="s">
        <v>16</v>
      </c>
      <c r="K557" t="s">
        <v>69</v>
      </c>
      <c r="L557">
        <f t="shared" si="51"/>
        <v>18.899999999999999</v>
      </c>
      <c r="M557" t="s">
        <v>604</v>
      </c>
      <c r="N557">
        <f t="shared" si="52"/>
        <v>1061</v>
      </c>
      <c r="O557" t="s">
        <v>231</v>
      </c>
      <c r="P557">
        <f t="shared" si="53"/>
        <v>67</v>
      </c>
      <c r="Q557">
        <v>5</v>
      </c>
    </row>
    <row r="558" spans="1:18" x14ac:dyDescent="0.3">
      <c r="A558" t="s">
        <v>1022</v>
      </c>
      <c r="B558" t="s">
        <v>96</v>
      </c>
      <c r="C558">
        <v>2018</v>
      </c>
      <c r="D558">
        <f t="shared" si="48"/>
        <v>2</v>
      </c>
      <c r="E558">
        <v>28466</v>
      </c>
      <c r="F558" t="s">
        <v>29</v>
      </c>
      <c r="G558">
        <f t="shared" si="49"/>
        <v>0</v>
      </c>
      <c r="H558" t="s">
        <v>15</v>
      </c>
      <c r="I558">
        <f t="shared" si="50"/>
        <v>1</v>
      </c>
      <c r="J558" t="s">
        <v>16</v>
      </c>
      <c r="K558" t="s">
        <v>1023</v>
      </c>
      <c r="L558">
        <f t="shared" si="51"/>
        <v>18.489999999999998</v>
      </c>
      <c r="M558" t="s">
        <v>432</v>
      </c>
      <c r="N558">
        <f t="shared" si="52"/>
        <v>1493</v>
      </c>
      <c r="O558" t="s">
        <v>269</v>
      </c>
      <c r="P558">
        <f t="shared" si="53"/>
        <v>100</v>
      </c>
      <c r="Q558">
        <v>7</v>
      </c>
    </row>
    <row r="559" spans="1:18" x14ac:dyDescent="0.3">
      <c r="A559" t="s">
        <v>1024</v>
      </c>
      <c r="B559" t="s">
        <v>145</v>
      </c>
      <c r="C559">
        <v>2002</v>
      </c>
      <c r="D559">
        <f t="shared" si="48"/>
        <v>18</v>
      </c>
      <c r="E559">
        <v>80000</v>
      </c>
      <c r="F559" t="s">
        <v>22</v>
      </c>
      <c r="G559">
        <f t="shared" si="49"/>
        <v>1</v>
      </c>
      <c r="H559" t="s">
        <v>15</v>
      </c>
      <c r="I559">
        <f t="shared" si="50"/>
        <v>1</v>
      </c>
      <c r="J559" t="s">
        <v>16</v>
      </c>
      <c r="K559" t="s">
        <v>252</v>
      </c>
      <c r="L559">
        <f t="shared" si="51"/>
        <v>0</v>
      </c>
      <c r="M559" t="s">
        <v>138</v>
      </c>
      <c r="N559">
        <f t="shared" si="52"/>
        <v>1086</v>
      </c>
      <c r="O559" t="s">
        <v>38</v>
      </c>
      <c r="P559">
        <f t="shared" si="53"/>
        <v>103</v>
      </c>
      <c r="Q559">
        <v>5</v>
      </c>
    </row>
    <row r="560" spans="1:18" x14ac:dyDescent="0.3">
      <c r="A560" t="s">
        <v>53</v>
      </c>
      <c r="B560" t="s">
        <v>13</v>
      </c>
      <c r="C560">
        <v>2013</v>
      </c>
      <c r="D560">
        <f t="shared" si="48"/>
        <v>7</v>
      </c>
      <c r="E560">
        <v>35373</v>
      </c>
      <c r="F560" t="s">
        <v>22</v>
      </c>
      <c r="G560">
        <f t="shared" si="49"/>
        <v>1</v>
      </c>
      <c r="H560" t="s">
        <v>15</v>
      </c>
      <c r="I560">
        <f t="shared" si="50"/>
        <v>1</v>
      </c>
      <c r="J560" t="s">
        <v>16</v>
      </c>
      <c r="K560" t="s">
        <v>55</v>
      </c>
      <c r="L560">
        <f t="shared" si="51"/>
        <v>21.1</v>
      </c>
      <c r="M560" t="s">
        <v>56</v>
      </c>
      <c r="N560">
        <f t="shared" si="52"/>
        <v>814</v>
      </c>
      <c r="O560" t="s">
        <v>57</v>
      </c>
      <c r="P560">
        <f t="shared" si="53"/>
        <v>55.2</v>
      </c>
      <c r="Q560">
        <v>5</v>
      </c>
    </row>
    <row r="561" spans="1:18" x14ac:dyDescent="0.3">
      <c r="A561" t="s">
        <v>1025</v>
      </c>
      <c r="B561" t="s">
        <v>54</v>
      </c>
      <c r="C561">
        <v>2014</v>
      </c>
      <c r="D561">
        <f t="shared" si="48"/>
        <v>6</v>
      </c>
      <c r="E561">
        <v>51000</v>
      </c>
      <c r="F561" t="s">
        <v>29</v>
      </c>
      <c r="G561">
        <f t="shared" si="49"/>
        <v>0</v>
      </c>
      <c r="H561" t="s">
        <v>15</v>
      </c>
      <c r="I561">
        <f t="shared" si="50"/>
        <v>1</v>
      </c>
      <c r="J561" t="s">
        <v>16</v>
      </c>
      <c r="K561" t="s">
        <v>1026</v>
      </c>
      <c r="L561">
        <f t="shared" si="51"/>
        <v>11.57</v>
      </c>
      <c r="M561" t="s">
        <v>45</v>
      </c>
      <c r="N561">
        <f t="shared" si="52"/>
        <v>2179</v>
      </c>
      <c r="O561" t="s">
        <v>221</v>
      </c>
      <c r="P561">
        <f t="shared" si="53"/>
        <v>138.1</v>
      </c>
      <c r="Q561">
        <v>7</v>
      </c>
    </row>
    <row r="562" spans="1:18" x14ac:dyDescent="0.3">
      <c r="A562" t="s">
        <v>1027</v>
      </c>
      <c r="B562" t="s">
        <v>28</v>
      </c>
      <c r="C562">
        <v>2013</v>
      </c>
      <c r="D562">
        <f t="shared" si="48"/>
        <v>7</v>
      </c>
      <c r="E562">
        <v>49000</v>
      </c>
      <c r="F562" t="s">
        <v>29</v>
      </c>
      <c r="G562">
        <f t="shared" si="49"/>
        <v>0</v>
      </c>
      <c r="H562" t="s">
        <v>49</v>
      </c>
      <c r="I562">
        <f t="shared" si="50"/>
        <v>0</v>
      </c>
      <c r="J562" t="s">
        <v>16</v>
      </c>
      <c r="K562" t="s">
        <v>549</v>
      </c>
      <c r="L562">
        <f t="shared" si="51"/>
        <v>17.68</v>
      </c>
      <c r="M562" t="s">
        <v>66</v>
      </c>
      <c r="N562">
        <f t="shared" si="52"/>
        <v>1968</v>
      </c>
      <c r="O562" t="s">
        <v>169</v>
      </c>
      <c r="P562">
        <f t="shared" si="53"/>
        <v>174.33</v>
      </c>
      <c r="Q562">
        <v>5</v>
      </c>
    </row>
    <row r="563" spans="1:18" x14ac:dyDescent="0.3">
      <c r="A563" t="s">
        <v>1028</v>
      </c>
      <c r="B563" t="s">
        <v>145</v>
      </c>
      <c r="C563">
        <v>2015</v>
      </c>
      <c r="D563">
        <f t="shared" si="48"/>
        <v>5</v>
      </c>
      <c r="E563">
        <v>41000</v>
      </c>
      <c r="F563" t="s">
        <v>29</v>
      </c>
      <c r="G563">
        <f t="shared" si="49"/>
        <v>0</v>
      </c>
      <c r="H563" t="s">
        <v>15</v>
      </c>
      <c r="I563">
        <f t="shared" si="50"/>
        <v>1</v>
      </c>
      <c r="J563" t="s">
        <v>16</v>
      </c>
      <c r="K563" t="s">
        <v>1029</v>
      </c>
      <c r="L563">
        <f t="shared" si="51"/>
        <v>22.71</v>
      </c>
      <c r="M563" t="s">
        <v>266</v>
      </c>
      <c r="N563">
        <f t="shared" si="52"/>
        <v>1461</v>
      </c>
      <c r="O563" t="s">
        <v>490</v>
      </c>
      <c r="P563">
        <f t="shared" si="53"/>
        <v>84.8</v>
      </c>
      <c r="Q563">
        <v>5</v>
      </c>
    </row>
    <row r="564" spans="1:18" x14ac:dyDescent="0.3">
      <c r="A564" t="s">
        <v>1030</v>
      </c>
      <c r="B564" t="s">
        <v>110</v>
      </c>
      <c r="C564">
        <v>2011</v>
      </c>
      <c r="D564">
        <f t="shared" si="48"/>
        <v>9</v>
      </c>
      <c r="E564">
        <v>82831</v>
      </c>
      <c r="F564" t="s">
        <v>29</v>
      </c>
      <c r="G564">
        <f t="shared" si="49"/>
        <v>0</v>
      </c>
      <c r="H564" t="s">
        <v>15</v>
      </c>
      <c r="I564">
        <f t="shared" si="50"/>
        <v>1</v>
      </c>
      <c r="J564" t="s">
        <v>23</v>
      </c>
      <c r="K564" t="s">
        <v>65</v>
      </c>
      <c r="L564">
        <f t="shared" si="51"/>
        <v>12.8</v>
      </c>
      <c r="M564" t="s">
        <v>158</v>
      </c>
      <c r="N564">
        <f t="shared" si="52"/>
        <v>2494</v>
      </c>
      <c r="O564" t="s">
        <v>159</v>
      </c>
      <c r="P564">
        <f t="shared" si="53"/>
        <v>102</v>
      </c>
      <c r="Q564">
        <v>7</v>
      </c>
    </row>
    <row r="565" spans="1:18" x14ac:dyDescent="0.3">
      <c r="A565" t="s">
        <v>688</v>
      </c>
      <c r="B565" t="s">
        <v>28</v>
      </c>
      <c r="C565">
        <v>2010</v>
      </c>
      <c r="D565">
        <f t="shared" si="48"/>
        <v>10</v>
      </c>
      <c r="E565">
        <v>52000</v>
      </c>
      <c r="F565" t="s">
        <v>22</v>
      </c>
      <c r="G565">
        <f t="shared" si="49"/>
        <v>1</v>
      </c>
      <c r="H565" t="s">
        <v>15</v>
      </c>
      <c r="I565">
        <f t="shared" si="50"/>
        <v>1</v>
      </c>
      <c r="J565" t="s">
        <v>16</v>
      </c>
      <c r="K565" t="s">
        <v>59</v>
      </c>
      <c r="L565">
        <f t="shared" si="51"/>
        <v>17</v>
      </c>
      <c r="M565" t="s">
        <v>60</v>
      </c>
      <c r="N565">
        <f t="shared" si="52"/>
        <v>1497</v>
      </c>
      <c r="O565" t="s">
        <v>61</v>
      </c>
      <c r="P565">
        <f t="shared" si="53"/>
        <v>118</v>
      </c>
      <c r="Q565">
        <v>5</v>
      </c>
    </row>
    <row r="566" spans="1:18" x14ac:dyDescent="0.3">
      <c r="A566" t="s">
        <v>640</v>
      </c>
      <c r="B566" t="s">
        <v>35</v>
      </c>
      <c r="C566">
        <v>2015</v>
      </c>
      <c r="D566">
        <f t="shared" si="48"/>
        <v>5</v>
      </c>
      <c r="E566">
        <v>39736</v>
      </c>
      <c r="F566" t="s">
        <v>29</v>
      </c>
      <c r="G566">
        <f t="shared" si="49"/>
        <v>0</v>
      </c>
      <c r="H566" t="s">
        <v>15</v>
      </c>
      <c r="I566">
        <f t="shared" si="50"/>
        <v>1</v>
      </c>
      <c r="J566" t="s">
        <v>16</v>
      </c>
      <c r="K566" t="s">
        <v>641</v>
      </c>
      <c r="L566">
        <f t="shared" si="51"/>
        <v>25.2</v>
      </c>
      <c r="M566" t="s">
        <v>79</v>
      </c>
      <c r="N566">
        <f t="shared" si="52"/>
        <v>1248</v>
      </c>
      <c r="O566" t="s">
        <v>147</v>
      </c>
      <c r="P566">
        <f t="shared" si="53"/>
        <v>74</v>
      </c>
      <c r="Q566">
        <v>5</v>
      </c>
    </row>
    <row r="567" spans="1:18" x14ac:dyDescent="0.3">
      <c r="A567" t="s">
        <v>1031</v>
      </c>
      <c r="B567" t="s">
        <v>28</v>
      </c>
      <c r="C567">
        <v>2014</v>
      </c>
      <c r="D567">
        <f t="shared" si="48"/>
        <v>6</v>
      </c>
      <c r="E567">
        <v>26500</v>
      </c>
      <c r="F567" t="s">
        <v>29</v>
      </c>
      <c r="G567">
        <f t="shared" si="49"/>
        <v>0</v>
      </c>
      <c r="H567" t="s">
        <v>15</v>
      </c>
      <c r="I567">
        <f t="shared" si="50"/>
        <v>1</v>
      </c>
      <c r="J567" t="s">
        <v>16</v>
      </c>
      <c r="K567" t="s">
        <v>525</v>
      </c>
      <c r="L567">
        <f t="shared" si="51"/>
        <v>19.010000000000002</v>
      </c>
      <c r="M567" t="s">
        <v>266</v>
      </c>
      <c r="N567">
        <f t="shared" si="52"/>
        <v>1461</v>
      </c>
      <c r="O567" t="s">
        <v>526</v>
      </c>
      <c r="P567">
        <f t="shared" si="53"/>
        <v>108.45</v>
      </c>
      <c r="Q567">
        <v>5</v>
      </c>
    </row>
    <row r="568" spans="1:18" x14ac:dyDescent="0.3">
      <c r="A568" t="s">
        <v>1032</v>
      </c>
      <c r="B568" t="s">
        <v>28</v>
      </c>
      <c r="C568">
        <v>2010</v>
      </c>
      <c r="D568">
        <f t="shared" si="48"/>
        <v>10</v>
      </c>
      <c r="E568">
        <v>40000</v>
      </c>
      <c r="F568" t="s">
        <v>22</v>
      </c>
      <c r="G568">
        <f t="shared" si="49"/>
        <v>1</v>
      </c>
      <c r="H568" t="s">
        <v>15</v>
      </c>
      <c r="I568">
        <f t="shared" si="50"/>
        <v>1</v>
      </c>
      <c r="J568" t="s">
        <v>16</v>
      </c>
      <c r="K568" t="s">
        <v>97</v>
      </c>
      <c r="L568">
        <f t="shared" si="51"/>
        <v>22</v>
      </c>
      <c r="M568" t="s">
        <v>41</v>
      </c>
      <c r="N568">
        <f t="shared" si="52"/>
        <v>1197</v>
      </c>
      <c r="O568" t="s">
        <v>98</v>
      </c>
      <c r="P568">
        <f t="shared" si="53"/>
        <v>81.8</v>
      </c>
      <c r="Q568">
        <v>5</v>
      </c>
      <c r="R568" t="s">
        <v>831</v>
      </c>
    </row>
    <row r="569" spans="1:18" x14ac:dyDescent="0.3">
      <c r="A569" t="s">
        <v>1033</v>
      </c>
      <c r="B569" t="s">
        <v>21</v>
      </c>
      <c r="C569">
        <v>2019</v>
      </c>
      <c r="D569">
        <f t="shared" si="48"/>
        <v>1</v>
      </c>
      <c r="E569">
        <v>5752</v>
      </c>
      <c r="F569" t="s">
        <v>29</v>
      </c>
      <c r="G569">
        <f t="shared" si="49"/>
        <v>0</v>
      </c>
      <c r="H569" t="s">
        <v>15</v>
      </c>
      <c r="I569">
        <f t="shared" si="50"/>
        <v>1</v>
      </c>
      <c r="J569" t="s">
        <v>16</v>
      </c>
      <c r="K569" t="s">
        <v>582</v>
      </c>
      <c r="L569">
        <f t="shared" si="51"/>
        <v>16.3</v>
      </c>
      <c r="M569" t="s">
        <v>1034</v>
      </c>
      <c r="N569">
        <f t="shared" si="52"/>
        <v>1956</v>
      </c>
      <c r="O569" t="s">
        <v>661</v>
      </c>
      <c r="P569">
        <f t="shared" si="53"/>
        <v>170</v>
      </c>
      <c r="Q569">
        <v>5</v>
      </c>
      <c r="R569" t="s">
        <v>1035</v>
      </c>
    </row>
    <row r="570" spans="1:18" x14ac:dyDescent="0.3">
      <c r="A570" t="s">
        <v>843</v>
      </c>
      <c r="B570" t="s">
        <v>72</v>
      </c>
      <c r="C570">
        <v>2015</v>
      </c>
      <c r="D570">
        <f t="shared" si="48"/>
        <v>5</v>
      </c>
      <c r="E570">
        <v>54000</v>
      </c>
      <c r="F570" t="s">
        <v>29</v>
      </c>
      <c r="G570">
        <f t="shared" si="49"/>
        <v>0</v>
      </c>
      <c r="H570" t="s">
        <v>15</v>
      </c>
      <c r="I570">
        <f t="shared" si="50"/>
        <v>1</v>
      </c>
      <c r="J570" t="s">
        <v>23</v>
      </c>
      <c r="K570" t="s">
        <v>844</v>
      </c>
      <c r="L570">
        <f t="shared" si="51"/>
        <v>19.64</v>
      </c>
      <c r="M570" t="s">
        <v>266</v>
      </c>
      <c r="N570">
        <f t="shared" si="52"/>
        <v>1461</v>
      </c>
      <c r="O570" t="s">
        <v>469</v>
      </c>
      <c r="P570">
        <f t="shared" si="53"/>
        <v>108.5</v>
      </c>
      <c r="Q570">
        <v>5</v>
      </c>
      <c r="R570" t="s">
        <v>1036</v>
      </c>
    </row>
    <row r="571" spans="1:18" x14ac:dyDescent="0.3">
      <c r="A571" t="s">
        <v>243</v>
      </c>
      <c r="B571" t="s">
        <v>145</v>
      </c>
      <c r="C571">
        <v>2014</v>
      </c>
      <c r="D571">
        <f t="shared" si="48"/>
        <v>6</v>
      </c>
      <c r="E571">
        <v>54841</v>
      </c>
      <c r="F571" t="s">
        <v>22</v>
      </c>
      <c r="G571">
        <f t="shared" si="49"/>
        <v>1</v>
      </c>
      <c r="H571" t="s">
        <v>15</v>
      </c>
      <c r="I571">
        <f t="shared" si="50"/>
        <v>1</v>
      </c>
      <c r="J571" t="s">
        <v>16</v>
      </c>
      <c r="K571" t="s">
        <v>423</v>
      </c>
      <c r="L571">
        <f t="shared" si="51"/>
        <v>22.5</v>
      </c>
      <c r="M571" t="s">
        <v>18</v>
      </c>
      <c r="N571">
        <f t="shared" si="52"/>
        <v>998</v>
      </c>
      <c r="O571" t="s">
        <v>209</v>
      </c>
      <c r="P571">
        <f t="shared" si="53"/>
        <v>67.040000000000006</v>
      </c>
      <c r="Q571">
        <v>5</v>
      </c>
      <c r="R571" t="s">
        <v>1037</v>
      </c>
    </row>
    <row r="572" spans="1:18" x14ac:dyDescent="0.3">
      <c r="A572" t="s">
        <v>192</v>
      </c>
      <c r="B572" t="s">
        <v>35</v>
      </c>
      <c r="C572">
        <v>2014</v>
      </c>
      <c r="D572">
        <f t="shared" si="48"/>
        <v>6</v>
      </c>
      <c r="E572">
        <v>34000</v>
      </c>
      <c r="F572" t="s">
        <v>29</v>
      </c>
      <c r="G572">
        <f t="shared" si="49"/>
        <v>0</v>
      </c>
      <c r="H572" t="s">
        <v>15</v>
      </c>
      <c r="I572">
        <f t="shared" si="50"/>
        <v>1</v>
      </c>
      <c r="J572" t="s">
        <v>16</v>
      </c>
      <c r="K572" t="s">
        <v>193</v>
      </c>
      <c r="L572">
        <f t="shared" si="51"/>
        <v>22.7</v>
      </c>
      <c r="M572" t="s">
        <v>123</v>
      </c>
      <c r="N572">
        <f t="shared" si="52"/>
        <v>1498</v>
      </c>
      <c r="O572" t="s">
        <v>194</v>
      </c>
      <c r="P572">
        <f t="shared" si="53"/>
        <v>89.84</v>
      </c>
      <c r="Q572">
        <v>5</v>
      </c>
    </row>
    <row r="573" spans="1:18" x14ac:dyDescent="0.3">
      <c r="A573" t="s">
        <v>938</v>
      </c>
      <c r="B573" t="s">
        <v>165</v>
      </c>
      <c r="C573">
        <v>2012</v>
      </c>
      <c r="D573">
        <f t="shared" si="48"/>
        <v>8</v>
      </c>
      <c r="E573">
        <v>16000</v>
      </c>
      <c r="F573" t="s">
        <v>22</v>
      </c>
      <c r="G573">
        <f t="shared" si="49"/>
        <v>1</v>
      </c>
      <c r="H573" t="s">
        <v>15</v>
      </c>
      <c r="I573">
        <f t="shared" si="50"/>
        <v>1</v>
      </c>
      <c r="J573" t="s">
        <v>16</v>
      </c>
      <c r="K573" t="s">
        <v>348</v>
      </c>
      <c r="L573">
        <f t="shared" si="51"/>
        <v>19.399999999999999</v>
      </c>
      <c r="M573" t="s">
        <v>108</v>
      </c>
      <c r="N573">
        <f t="shared" si="52"/>
        <v>1198</v>
      </c>
      <c r="O573" t="s">
        <v>247</v>
      </c>
      <c r="P573">
        <f t="shared" si="53"/>
        <v>86.8</v>
      </c>
      <c r="Q573">
        <v>5</v>
      </c>
    </row>
    <row r="574" spans="1:18" x14ac:dyDescent="0.3">
      <c r="A574" t="s">
        <v>1038</v>
      </c>
      <c r="B574" t="s">
        <v>48</v>
      </c>
      <c r="C574">
        <v>2009</v>
      </c>
      <c r="D574">
        <f t="shared" si="48"/>
        <v>11</v>
      </c>
      <c r="E574">
        <v>134000</v>
      </c>
      <c r="F574" t="s">
        <v>29</v>
      </c>
      <c r="G574">
        <f t="shared" si="49"/>
        <v>0</v>
      </c>
      <c r="H574" t="s">
        <v>15</v>
      </c>
      <c r="I574">
        <f t="shared" si="50"/>
        <v>1</v>
      </c>
      <c r="J574" t="s">
        <v>16</v>
      </c>
      <c r="K574" t="s">
        <v>78</v>
      </c>
      <c r="L574">
        <f t="shared" si="51"/>
        <v>17.8</v>
      </c>
      <c r="M574" t="s">
        <v>93</v>
      </c>
      <c r="N574">
        <f t="shared" si="52"/>
        <v>1399</v>
      </c>
      <c r="O574" t="s">
        <v>38</v>
      </c>
      <c r="P574">
        <f t="shared" si="53"/>
        <v>103</v>
      </c>
      <c r="Q574">
        <v>5</v>
      </c>
    </row>
    <row r="575" spans="1:18" x14ac:dyDescent="0.3">
      <c r="A575" t="s">
        <v>1039</v>
      </c>
      <c r="B575" t="s">
        <v>28</v>
      </c>
      <c r="C575">
        <v>2017</v>
      </c>
      <c r="D575">
        <f t="shared" si="48"/>
        <v>3</v>
      </c>
      <c r="E575">
        <v>24000</v>
      </c>
      <c r="F575" t="s">
        <v>29</v>
      </c>
      <c r="G575">
        <f t="shared" si="49"/>
        <v>0</v>
      </c>
      <c r="H575" t="s">
        <v>49</v>
      </c>
      <c r="I575">
        <f t="shared" si="50"/>
        <v>0</v>
      </c>
      <c r="J575" t="s">
        <v>16</v>
      </c>
      <c r="K575" t="s">
        <v>1040</v>
      </c>
      <c r="L575">
        <f t="shared" si="51"/>
        <v>18.190000000000001</v>
      </c>
      <c r="M575" t="s">
        <v>66</v>
      </c>
      <c r="N575">
        <f t="shared" si="52"/>
        <v>1968</v>
      </c>
      <c r="O575" t="s">
        <v>756</v>
      </c>
      <c r="P575">
        <f t="shared" si="53"/>
        <v>174.5</v>
      </c>
      <c r="Q575">
        <v>5</v>
      </c>
      <c r="R575" t="s">
        <v>1041</v>
      </c>
    </row>
    <row r="576" spans="1:18" x14ac:dyDescent="0.3">
      <c r="A576" t="s">
        <v>1042</v>
      </c>
      <c r="B576" t="s">
        <v>110</v>
      </c>
      <c r="C576">
        <v>2013</v>
      </c>
      <c r="D576">
        <f t="shared" si="48"/>
        <v>7</v>
      </c>
      <c r="E576">
        <v>60000</v>
      </c>
      <c r="F576" t="s">
        <v>29</v>
      </c>
      <c r="G576">
        <f t="shared" si="49"/>
        <v>0</v>
      </c>
      <c r="H576" t="s">
        <v>15</v>
      </c>
      <c r="I576">
        <f t="shared" si="50"/>
        <v>1</v>
      </c>
      <c r="J576" t="s">
        <v>16</v>
      </c>
      <c r="K576" t="s">
        <v>741</v>
      </c>
      <c r="L576">
        <f t="shared" si="51"/>
        <v>14</v>
      </c>
      <c r="M576" t="s">
        <v>599</v>
      </c>
      <c r="N576">
        <f t="shared" si="52"/>
        <v>2498</v>
      </c>
      <c r="O576" t="s">
        <v>656</v>
      </c>
      <c r="P576">
        <f t="shared" si="53"/>
        <v>112</v>
      </c>
      <c r="Q576">
        <v>8</v>
      </c>
    </row>
    <row r="577" spans="1:18" x14ac:dyDescent="0.3">
      <c r="A577" t="s">
        <v>1043</v>
      </c>
      <c r="B577" t="s">
        <v>96</v>
      </c>
      <c r="C577">
        <v>2015</v>
      </c>
      <c r="D577">
        <f t="shared" si="48"/>
        <v>5</v>
      </c>
      <c r="E577">
        <v>58469</v>
      </c>
      <c r="F577" t="s">
        <v>22</v>
      </c>
      <c r="G577">
        <f t="shared" si="49"/>
        <v>1</v>
      </c>
      <c r="H577" t="s">
        <v>15</v>
      </c>
      <c r="I577">
        <f t="shared" si="50"/>
        <v>1</v>
      </c>
      <c r="J577" t="s">
        <v>16</v>
      </c>
      <c r="K577" t="s">
        <v>766</v>
      </c>
      <c r="L577">
        <f t="shared" si="51"/>
        <v>20.3</v>
      </c>
      <c r="M577" t="s">
        <v>18</v>
      </c>
      <c r="N577">
        <f t="shared" si="52"/>
        <v>998</v>
      </c>
      <c r="O577" t="s">
        <v>139</v>
      </c>
      <c r="P577">
        <f t="shared" si="53"/>
        <v>68.05</v>
      </c>
      <c r="Q577">
        <v>5</v>
      </c>
    </row>
    <row r="578" spans="1:18" x14ac:dyDescent="0.3">
      <c r="A578" t="s">
        <v>336</v>
      </c>
      <c r="B578" t="s">
        <v>48</v>
      </c>
      <c r="C578">
        <v>2011</v>
      </c>
      <c r="D578">
        <f t="shared" si="48"/>
        <v>9</v>
      </c>
      <c r="E578">
        <v>110000</v>
      </c>
      <c r="F578" t="s">
        <v>29</v>
      </c>
      <c r="G578">
        <f t="shared" si="49"/>
        <v>0</v>
      </c>
      <c r="H578" t="s">
        <v>15</v>
      </c>
      <c r="I578">
        <f t="shared" si="50"/>
        <v>1</v>
      </c>
      <c r="J578" t="s">
        <v>23</v>
      </c>
      <c r="K578" t="s">
        <v>337</v>
      </c>
      <c r="L578">
        <f t="shared" si="51"/>
        <v>22.07</v>
      </c>
      <c r="M578" t="s">
        <v>235</v>
      </c>
      <c r="N578">
        <f t="shared" si="52"/>
        <v>1199</v>
      </c>
      <c r="O578" t="s">
        <v>338</v>
      </c>
      <c r="P578">
        <f t="shared" si="53"/>
        <v>73.900000000000006</v>
      </c>
      <c r="Q578">
        <v>5</v>
      </c>
    </row>
    <row r="579" spans="1:18" x14ac:dyDescent="0.3">
      <c r="A579" t="s">
        <v>1044</v>
      </c>
      <c r="B579" t="s">
        <v>96</v>
      </c>
      <c r="C579">
        <v>2018</v>
      </c>
      <c r="D579">
        <f t="shared" ref="D579:D642" si="54">2020-C579</f>
        <v>2</v>
      </c>
      <c r="E579">
        <v>21127</v>
      </c>
      <c r="F579" t="s">
        <v>22</v>
      </c>
      <c r="G579">
        <f t="shared" ref="G579:G642" si="55">IF(F579="Petrol",1,0)</f>
        <v>1</v>
      </c>
      <c r="H579" t="s">
        <v>49</v>
      </c>
      <c r="I579">
        <f t="shared" ref="I579:I642" si="56">IF(H579="Manual",1,0)</f>
        <v>0</v>
      </c>
      <c r="J579" t="s">
        <v>16</v>
      </c>
      <c r="K579" t="s">
        <v>1045</v>
      </c>
      <c r="L579">
        <f t="shared" ref="L579:L642" si="57">VALUE(LEFT(K579,FIND(" ",K579)-1))</f>
        <v>14.62</v>
      </c>
      <c r="M579" t="s">
        <v>400</v>
      </c>
      <c r="N579">
        <f t="shared" ref="N579:N642" si="58">IFERROR(VALUE(SUBSTITUTE(M579," CC","")),1197)</f>
        <v>1999</v>
      </c>
      <c r="O579" t="s">
        <v>1046</v>
      </c>
      <c r="P579">
        <f t="shared" ref="P579:P642" si="59">IFERROR(VALUE(SUBSTITUTE(O579," bhp","")),103)</f>
        <v>149.91999999999999</v>
      </c>
      <c r="Q579">
        <v>5</v>
      </c>
      <c r="R579" t="s">
        <v>1047</v>
      </c>
    </row>
    <row r="580" spans="1:18" x14ac:dyDescent="0.3">
      <c r="A580" t="s">
        <v>1048</v>
      </c>
      <c r="B580" t="s">
        <v>48</v>
      </c>
      <c r="C580">
        <v>2013</v>
      </c>
      <c r="D580">
        <f t="shared" si="54"/>
        <v>7</v>
      </c>
      <c r="E580">
        <v>56000</v>
      </c>
      <c r="F580" t="s">
        <v>22</v>
      </c>
      <c r="G580">
        <f t="shared" si="55"/>
        <v>1</v>
      </c>
      <c r="H580" t="s">
        <v>15</v>
      </c>
      <c r="I580">
        <f t="shared" si="56"/>
        <v>1</v>
      </c>
      <c r="J580" t="s">
        <v>16</v>
      </c>
      <c r="K580" t="s">
        <v>1049</v>
      </c>
      <c r="L580">
        <f t="shared" si="57"/>
        <v>12.4</v>
      </c>
      <c r="M580" t="s">
        <v>840</v>
      </c>
      <c r="N580">
        <f t="shared" si="58"/>
        <v>1998</v>
      </c>
      <c r="O580" t="s">
        <v>114</v>
      </c>
      <c r="P580">
        <f t="shared" si="59"/>
        <v>132</v>
      </c>
      <c r="Q580">
        <v>8</v>
      </c>
    </row>
    <row r="581" spans="1:18" x14ac:dyDescent="0.3">
      <c r="A581" t="s">
        <v>1050</v>
      </c>
      <c r="B581" t="s">
        <v>28</v>
      </c>
      <c r="C581">
        <v>2014</v>
      </c>
      <c r="D581">
        <f t="shared" si="54"/>
        <v>6</v>
      </c>
      <c r="E581">
        <v>101000</v>
      </c>
      <c r="F581" t="s">
        <v>29</v>
      </c>
      <c r="G581">
        <f t="shared" si="55"/>
        <v>0</v>
      </c>
      <c r="H581" t="s">
        <v>15</v>
      </c>
      <c r="I581">
        <f t="shared" si="56"/>
        <v>1</v>
      </c>
      <c r="J581" t="s">
        <v>16</v>
      </c>
      <c r="K581" t="s">
        <v>1051</v>
      </c>
      <c r="L581">
        <f t="shared" si="57"/>
        <v>14.02</v>
      </c>
      <c r="M581" t="s">
        <v>45</v>
      </c>
      <c r="N581">
        <f t="shared" si="58"/>
        <v>2179</v>
      </c>
      <c r="O581" t="s">
        <v>1052</v>
      </c>
      <c r="P581">
        <f t="shared" si="59"/>
        <v>118.3</v>
      </c>
      <c r="Q581">
        <v>8</v>
      </c>
    </row>
    <row r="582" spans="1:18" x14ac:dyDescent="0.3">
      <c r="A582" t="s">
        <v>356</v>
      </c>
      <c r="B582" t="s">
        <v>35</v>
      </c>
      <c r="C582">
        <v>2018</v>
      </c>
      <c r="D582">
        <f t="shared" si="54"/>
        <v>2</v>
      </c>
      <c r="E582">
        <v>13664</v>
      </c>
      <c r="F582" t="s">
        <v>22</v>
      </c>
      <c r="G582">
        <f t="shared" si="55"/>
        <v>1</v>
      </c>
      <c r="H582" t="s">
        <v>15</v>
      </c>
      <c r="I582">
        <f t="shared" si="56"/>
        <v>1</v>
      </c>
      <c r="J582" t="s">
        <v>16</v>
      </c>
      <c r="K582" t="s">
        <v>224</v>
      </c>
      <c r="L582">
        <f t="shared" si="57"/>
        <v>18.600000000000001</v>
      </c>
      <c r="M582" t="s">
        <v>41</v>
      </c>
      <c r="N582">
        <f t="shared" si="58"/>
        <v>1197</v>
      </c>
      <c r="O582" t="s">
        <v>225</v>
      </c>
      <c r="P582">
        <f t="shared" si="59"/>
        <v>81.83</v>
      </c>
      <c r="Q582">
        <v>5</v>
      </c>
    </row>
    <row r="583" spans="1:18" x14ac:dyDescent="0.3">
      <c r="A583" t="s">
        <v>565</v>
      </c>
      <c r="B583" t="s">
        <v>28</v>
      </c>
      <c r="C583">
        <v>2014</v>
      </c>
      <c r="D583">
        <f t="shared" si="54"/>
        <v>6</v>
      </c>
      <c r="E583">
        <v>65371</v>
      </c>
      <c r="F583" t="s">
        <v>29</v>
      </c>
      <c r="G583">
        <f t="shared" si="55"/>
        <v>0</v>
      </c>
      <c r="H583" t="s">
        <v>15</v>
      </c>
      <c r="I583">
        <f t="shared" si="56"/>
        <v>1</v>
      </c>
      <c r="J583" t="s">
        <v>16</v>
      </c>
      <c r="K583" t="s">
        <v>525</v>
      </c>
      <c r="L583">
        <f t="shared" si="57"/>
        <v>19.010000000000002</v>
      </c>
      <c r="M583" t="s">
        <v>266</v>
      </c>
      <c r="N583">
        <f t="shared" si="58"/>
        <v>1461</v>
      </c>
      <c r="O583" t="s">
        <v>526</v>
      </c>
      <c r="P583">
        <f t="shared" si="59"/>
        <v>108.45</v>
      </c>
      <c r="Q583">
        <v>5</v>
      </c>
    </row>
    <row r="584" spans="1:18" x14ac:dyDescent="0.3">
      <c r="A584" t="s">
        <v>1053</v>
      </c>
      <c r="B584" t="s">
        <v>13</v>
      </c>
      <c r="C584">
        <v>2014</v>
      </c>
      <c r="D584">
        <f t="shared" si="54"/>
        <v>6</v>
      </c>
      <c r="E584">
        <v>70428</v>
      </c>
      <c r="F584" t="s">
        <v>22</v>
      </c>
      <c r="G584">
        <f t="shared" si="55"/>
        <v>1</v>
      </c>
      <c r="H584" t="s">
        <v>15</v>
      </c>
      <c r="I584">
        <f t="shared" si="56"/>
        <v>1</v>
      </c>
      <c r="J584" t="s">
        <v>16</v>
      </c>
      <c r="K584" t="s">
        <v>59</v>
      </c>
      <c r="L584">
        <f t="shared" si="57"/>
        <v>17</v>
      </c>
      <c r="M584" t="s">
        <v>155</v>
      </c>
      <c r="N584">
        <f t="shared" si="58"/>
        <v>1591</v>
      </c>
      <c r="O584" t="s">
        <v>156</v>
      </c>
      <c r="P584">
        <f t="shared" si="59"/>
        <v>121.3</v>
      </c>
      <c r="Q584">
        <v>5</v>
      </c>
      <c r="R584" t="s">
        <v>1054</v>
      </c>
    </row>
    <row r="585" spans="1:18" x14ac:dyDescent="0.3">
      <c r="A585" t="s">
        <v>1055</v>
      </c>
      <c r="B585" t="s">
        <v>110</v>
      </c>
      <c r="C585">
        <v>2012</v>
      </c>
      <c r="D585">
        <f t="shared" si="54"/>
        <v>8</v>
      </c>
      <c r="E585">
        <v>69010</v>
      </c>
      <c r="F585" t="s">
        <v>29</v>
      </c>
      <c r="G585">
        <f t="shared" si="55"/>
        <v>0</v>
      </c>
      <c r="H585" t="s">
        <v>15</v>
      </c>
      <c r="I585">
        <f t="shared" si="56"/>
        <v>1</v>
      </c>
      <c r="J585" t="s">
        <v>16</v>
      </c>
      <c r="K585" t="s">
        <v>285</v>
      </c>
      <c r="L585">
        <f t="shared" si="57"/>
        <v>22.32</v>
      </c>
      <c r="M585" t="s">
        <v>286</v>
      </c>
      <c r="N585">
        <f t="shared" si="58"/>
        <v>1582</v>
      </c>
      <c r="O585" t="s">
        <v>1004</v>
      </c>
      <c r="P585">
        <f t="shared" si="59"/>
        <v>126.3</v>
      </c>
      <c r="Q585">
        <v>5</v>
      </c>
    </row>
    <row r="586" spans="1:18" x14ac:dyDescent="0.3">
      <c r="A586" t="s">
        <v>20</v>
      </c>
      <c r="B586" t="s">
        <v>145</v>
      </c>
      <c r="C586">
        <v>2017</v>
      </c>
      <c r="D586">
        <f t="shared" si="54"/>
        <v>3</v>
      </c>
      <c r="E586">
        <v>68000</v>
      </c>
      <c r="F586" t="s">
        <v>22</v>
      </c>
      <c r="G586">
        <f t="shared" si="55"/>
        <v>1</v>
      </c>
      <c r="H586" t="s">
        <v>15</v>
      </c>
      <c r="I586">
        <f t="shared" si="56"/>
        <v>1</v>
      </c>
      <c r="J586" t="s">
        <v>16</v>
      </c>
      <c r="K586" t="s">
        <v>24</v>
      </c>
      <c r="L586">
        <f t="shared" si="57"/>
        <v>24.7</v>
      </c>
      <c r="M586" t="s">
        <v>25</v>
      </c>
      <c r="N586">
        <f t="shared" si="58"/>
        <v>796</v>
      </c>
      <c r="O586" t="s">
        <v>26</v>
      </c>
      <c r="P586">
        <f t="shared" si="59"/>
        <v>47.3</v>
      </c>
      <c r="Q586">
        <v>5</v>
      </c>
    </row>
    <row r="587" spans="1:18" x14ac:dyDescent="0.3">
      <c r="A587" t="s">
        <v>1056</v>
      </c>
      <c r="B587" t="s">
        <v>145</v>
      </c>
      <c r="C587">
        <v>2012</v>
      </c>
      <c r="D587">
        <f t="shared" si="54"/>
        <v>8</v>
      </c>
      <c r="E587">
        <v>45000</v>
      </c>
      <c r="F587" t="s">
        <v>29</v>
      </c>
      <c r="G587">
        <f t="shared" si="55"/>
        <v>0</v>
      </c>
      <c r="H587" t="s">
        <v>15</v>
      </c>
      <c r="I587">
        <f t="shared" si="56"/>
        <v>1</v>
      </c>
      <c r="J587" t="s">
        <v>16</v>
      </c>
      <c r="K587" t="s">
        <v>489</v>
      </c>
      <c r="L587">
        <f t="shared" si="57"/>
        <v>21.64</v>
      </c>
      <c r="M587" t="s">
        <v>266</v>
      </c>
      <c r="N587">
        <f t="shared" si="58"/>
        <v>1461</v>
      </c>
      <c r="O587" t="s">
        <v>490</v>
      </c>
      <c r="P587">
        <f t="shared" si="59"/>
        <v>84.8</v>
      </c>
      <c r="Q587">
        <v>5</v>
      </c>
    </row>
    <row r="588" spans="1:18" x14ac:dyDescent="0.3">
      <c r="A588" t="s">
        <v>361</v>
      </c>
      <c r="B588" t="s">
        <v>165</v>
      </c>
      <c r="C588">
        <v>2017</v>
      </c>
      <c r="D588">
        <f t="shared" si="54"/>
        <v>3</v>
      </c>
      <c r="E588">
        <v>55945</v>
      </c>
      <c r="F588" t="s">
        <v>29</v>
      </c>
      <c r="G588">
        <f t="shared" si="55"/>
        <v>0</v>
      </c>
      <c r="H588" t="s">
        <v>15</v>
      </c>
      <c r="I588">
        <f t="shared" si="56"/>
        <v>1</v>
      </c>
      <c r="J588" t="s">
        <v>16</v>
      </c>
      <c r="K588" t="s">
        <v>362</v>
      </c>
      <c r="L588">
        <f t="shared" si="57"/>
        <v>19.3</v>
      </c>
      <c r="M588" t="s">
        <v>79</v>
      </c>
      <c r="N588">
        <f t="shared" si="58"/>
        <v>1248</v>
      </c>
      <c r="O588" t="s">
        <v>338</v>
      </c>
      <c r="P588">
        <f t="shared" si="59"/>
        <v>73.900000000000006</v>
      </c>
      <c r="Q588">
        <v>5</v>
      </c>
    </row>
    <row r="589" spans="1:18" x14ac:dyDescent="0.3">
      <c r="A589" t="s">
        <v>1057</v>
      </c>
      <c r="B589" t="s">
        <v>35</v>
      </c>
      <c r="C589">
        <v>2013</v>
      </c>
      <c r="D589">
        <f t="shared" si="54"/>
        <v>7</v>
      </c>
      <c r="E589">
        <v>70000</v>
      </c>
      <c r="F589" t="s">
        <v>29</v>
      </c>
      <c r="G589">
        <f t="shared" si="55"/>
        <v>0</v>
      </c>
      <c r="H589" t="s">
        <v>15</v>
      </c>
      <c r="I589">
        <f t="shared" si="56"/>
        <v>1</v>
      </c>
      <c r="J589" t="s">
        <v>16</v>
      </c>
      <c r="K589" t="s">
        <v>1058</v>
      </c>
      <c r="L589">
        <f t="shared" si="57"/>
        <v>22.1</v>
      </c>
      <c r="M589" t="s">
        <v>79</v>
      </c>
      <c r="N589">
        <f t="shared" si="58"/>
        <v>1248</v>
      </c>
      <c r="O589" t="s">
        <v>1059</v>
      </c>
      <c r="P589">
        <f t="shared" si="59"/>
        <v>76.900000000000006</v>
      </c>
      <c r="Q589">
        <v>5</v>
      </c>
    </row>
    <row r="590" spans="1:18" x14ac:dyDescent="0.3">
      <c r="A590" t="s">
        <v>243</v>
      </c>
      <c r="B590" t="s">
        <v>28</v>
      </c>
      <c r="C590">
        <v>2014</v>
      </c>
      <c r="D590">
        <f t="shared" si="54"/>
        <v>6</v>
      </c>
      <c r="E590">
        <v>12000</v>
      </c>
      <c r="F590" t="s">
        <v>22</v>
      </c>
      <c r="G590">
        <f t="shared" si="55"/>
        <v>1</v>
      </c>
      <c r="H590" t="s">
        <v>15</v>
      </c>
      <c r="I590">
        <f t="shared" si="56"/>
        <v>1</v>
      </c>
      <c r="J590" t="s">
        <v>16</v>
      </c>
      <c r="K590" t="s">
        <v>69</v>
      </c>
      <c r="L590">
        <f t="shared" si="57"/>
        <v>18.899999999999999</v>
      </c>
      <c r="M590" t="s">
        <v>18</v>
      </c>
      <c r="N590">
        <f t="shared" si="58"/>
        <v>998</v>
      </c>
      <c r="O590" t="s">
        <v>244</v>
      </c>
      <c r="P590">
        <f t="shared" si="59"/>
        <v>67.099999999999994</v>
      </c>
      <c r="Q590">
        <v>5</v>
      </c>
    </row>
    <row r="591" spans="1:18" x14ac:dyDescent="0.3">
      <c r="A591" t="s">
        <v>728</v>
      </c>
      <c r="B591" t="s">
        <v>21</v>
      </c>
      <c r="C591">
        <v>2019</v>
      </c>
      <c r="D591">
        <f t="shared" si="54"/>
        <v>1</v>
      </c>
      <c r="E591">
        <v>10660</v>
      </c>
      <c r="F591" t="s">
        <v>22</v>
      </c>
      <c r="G591">
        <f t="shared" si="55"/>
        <v>1</v>
      </c>
      <c r="H591" t="s">
        <v>49</v>
      </c>
      <c r="I591">
        <f t="shared" si="56"/>
        <v>0</v>
      </c>
      <c r="J591" t="s">
        <v>16</v>
      </c>
      <c r="K591" t="s">
        <v>726</v>
      </c>
      <c r="L591">
        <f t="shared" si="57"/>
        <v>14.28</v>
      </c>
      <c r="M591" t="s">
        <v>220</v>
      </c>
      <c r="N591">
        <f t="shared" si="58"/>
        <v>1798</v>
      </c>
      <c r="O591" t="s">
        <v>621</v>
      </c>
      <c r="P591">
        <f t="shared" si="59"/>
        <v>138.03</v>
      </c>
      <c r="Q591">
        <v>5</v>
      </c>
    </row>
    <row r="592" spans="1:18" x14ac:dyDescent="0.3">
      <c r="A592" t="s">
        <v>849</v>
      </c>
      <c r="B592" t="s">
        <v>13</v>
      </c>
      <c r="C592">
        <v>2012</v>
      </c>
      <c r="D592">
        <f t="shared" si="54"/>
        <v>8</v>
      </c>
      <c r="E592">
        <v>52052</v>
      </c>
      <c r="F592" t="s">
        <v>22</v>
      </c>
      <c r="G592">
        <f t="shared" si="55"/>
        <v>1</v>
      </c>
      <c r="H592" t="s">
        <v>15</v>
      </c>
      <c r="I592">
        <f t="shared" si="56"/>
        <v>1</v>
      </c>
      <c r="J592" t="s">
        <v>16</v>
      </c>
      <c r="K592" t="s">
        <v>474</v>
      </c>
      <c r="L592">
        <f t="shared" si="57"/>
        <v>16.78</v>
      </c>
      <c r="M592" t="s">
        <v>475</v>
      </c>
      <c r="N592">
        <f t="shared" si="58"/>
        <v>1496</v>
      </c>
      <c r="O592" t="s">
        <v>476</v>
      </c>
      <c r="P592">
        <f t="shared" si="59"/>
        <v>88.73</v>
      </c>
      <c r="Q592">
        <v>5</v>
      </c>
    </row>
    <row r="593" spans="1:18" x14ac:dyDescent="0.3">
      <c r="A593" t="s">
        <v>660</v>
      </c>
      <c r="B593" t="s">
        <v>72</v>
      </c>
      <c r="C593">
        <v>2012</v>
      </c>
      <c r="D593">
        <f t="shared" si="54"/>
        <v>8</v>
      </c>
      <c r="E593">
        <v>62940</v>
      </c>
      <c r="F593" t="s">
        <v>29</v>
      </c>
      <c r="G593">
        <f t="shared" si="55"/>
        <v>0</v>
      </c>
      <c r="H593" t="s">
        <v>49</v>
      </c>
      <c r="I593">
        <f t="shared" si="56"/>
        <v>0</v>
      </c>
      <c r="J593" t="s">
        <v>23</v>
      </c>
      <c r="K593" t="s">
        <v>151</v>
      </c>
      <c r="L593">
        <f t="shared" si="57"/>
        <v>14.84</v>
      </c>
      <c r="M593" t="s">
        <v>185</v>
      </c>
      <c r="N593">
        <f t="shared" si="58"/>
        <v>2143</v>
      </c>
      <c r="O593" t="s">
        <v>661</v>
      </c>
      <c r="P593">
        <f t="shared" si="59"/>
        <v>170</v>
      </c>
      <c r="Q593">
        <v>5</v>
      </c>
    </row>
    <row r="594" spans="1:18" x14ac:dyDescent="0.3">
      <c r="A594" t="s">
        <v>1060</v>
      </c>
      <c r="B594" t="s">
        <v>145</v>
      </c>
      <c r="C594">
        <v>2012</v>
      </c>
      <c r="D594">
        <f t="shared" si="54"/>
        <v>8</v>
      </c>
      <c r="E594">
        <v>102000</v>
      </c>
      <c r="F594" t="s">
        <v>22</v>
      </c>
      <c r="G594">
        <f t="shared" si="55"/>
        <v>1</v>
      </c>
      <c r="H594" t="s">
        <v>15</v>
      </c>
      <c r="I594">
        <f t="shared" si="56"/>
        <v>1</v>
      </c>
      <c r="J594" t="s">
        <v>16</v>
      </c>
      <c r="K594" t="s">
        <v>312</v>
      </c>
      <c r="L594">
        <f t="shared" si="57"/>
        <v>17.920000000000002</v>
      </c>
      <c r="M594" t="s">
        <v>138</v>
      </c>
      <c r="N594">
        <f t="shared" si="58"/>
        <v>1086</v>
      </c>
      <c r="O594" t="s">
        <v>313</v>
      </c>
      <c r="P594">
        <f t="shared" si="59"/>
        <v>62.1</v>
      </c>
      <c r="Q594">
        <v>5</v>
      </c>
    </row>
    <row r="595" spans="1:18" x14ac:dyDescent="0.3">
      <c r="A595" t="s">
        <v>411</v>
      </c>
      <c r="B595" t="s">
        <v>72</v>
      </c>
      <c r="C595">
        <v>2012</v>
      </c>
      <c r="D595">
        <f t="shared" si="54"/>
        <v>8</v>
      </c>
      <c r="E595">
        <v>60000</v>
      </c>
      <c r="F595" t="s">
        <v>29</v>
      </c>
      <c r="G595">
        <f t="shared" si="55"/>
        <v>0</v>
      </c>
      <c r="H595" t="s">
        <v>15</v>
      </c>
      <c r="I595">
        <f t="shared" si="56"/>
        <v>1</v>
      </c>
      <c r="J595" t="s">
        <v>16</v>
      </c>
      <c r="K595" t="s">
        <v>412</v>
      </c>
      <c r="L595">
        <f t="shared" si="57"/>
        <v>20.54</v>
      </c>
      <c r="M595" t="s">
        <v>83</v>
      </c>
      <c r="N595">
        <f t="shared" si="58"/>
        <v>1598</v>
      </c>
      <c r="O595" t="s">
        <v>135</v>
      </c>
      <c r="P595">
        <f t="shared" si="59"/>
        <v>103.6</v>
      </c>
      <c r="Q595">
        <v>5</v>
      </c>
    </row>
    <row r="596" spans="1:18" x14ac:dyDescent="0.3">
      <c r="A596" t="s">
        <v>1061</v>
      </c>
      <c r="B596" t="s">
        <v>48</v>
      </c>
      <c r="C596">
        <v>2013</v>
      </c>
      <c r="D596">
        <f t="shared" si="54"/>
        <v>7</v>
      </c>
      <c r="E596">
        <v>66000</v>
      </c>
      <c r="F596" t="s">
        <v>22</v>
      </c>
      <c r="G596">
        <f t="shared" si="55"/>
        <v>1</v>
      </c>
      <c r="H596" t="s">
        <v>49</v>
      </c>
      <c r="I596">
        <f t="shared" si="56"/>
        <v>0</v>
      </c>
      <c r="J596" t="s">
        <v>16</v>
      </c>
      <c r="K596" t="s">
        <v>1062</v>
      </c>
      <c r="L596">
        <f t="shared" si="57"/>
        <v>17.97</v>
      </c>
      <c r="M596" t="s">
        <v>123</v>
      </c>
      <c r="N596">
        <f t="shared" si="58"/>
        <v>1498</v>
      </c>
      <c r="O596" t="s">
        <v>305</v>
      </c>
      <c r="P596">
        <f t="shared" si="59"/>
        <v>99.6</v>
      </c>
      <c r="Q596">
        <v>5</v>
      </c>
    </row>
    <row r="597" spans="1:18" x14ac:dyDescent="0.3">
      <c r="A597" t="s">
        <v>1063</v>
      </c>
      <c r="B597" t="s">
        <v>35</v>
      </c>
      <c r="C597">
        <v>2012</v>
      </c>
      <c r="D597">
        <f t="shared" si="54"/>
        <v>8</v>
      </c>
      <c r="E597">
        <v>41000</v>
      </c>
      <c r="F597" t="s">
        <v>22</v>
      </c>
      <c r="G597">
        <f t="shared" si="55"/>
        <v>1</v>
      </c>
      <c r="H597" t="s">
        <v>15</v>
      </c>
      <c r="I597">
        <f t="shared" si="56"/>
        <v>1</v>
      </c>
      <c r="J597" t="s">
        <v>16</v>
      </c>
      <c r="K597" t="s">
        <v>40</v>
      </c>
      <c r="L597">
        <f t="shared" si="57"/>
        <v>18.5</v>
      </c>
      <c r="M597" t="s">
        <v>108</v>
      </c>
      <c r="N597">
        <f t="shared" si="58"/>
        <v>1198</v>
      </c>
      <c r="O597" t="s">
        <v>247</v>
      </c>
      <c r="P597">
        <f t="shared" si="59"/>
        <v>86.8</v>
      </c>
      <c r="Q597">
        <v>5</v>
      </c>
      <c r="R597" t="s">
        <v>1064</v>
      </c>
    </row>
    <row r="598" spans="1:18" x14ac:dyDescent="0.3">
      <c r="A598" t="s">
        <v>1065</v>
      </c>
      <c r="B598" t="s">
        <v>72</v>
      </c>
      <c r="C598">
        <v>2005</v>
      </c>
      <c r="D598">
        <f t="shared" si="54"/>
        <v>15</v>
      </c>
      <c r="E598">
        <v>135000</v>
      </c>
      <c r="F598" t="s">
        <v>22</v>
      </c>
      <c r="G598">
        <f t="shared" si="55"/>
        <v>1</v>
      </c>
      <c r="H598" t="s">
        <v>49</v>
      </c>
      <c r="I598">
        <f t="shared" si="56"/>
        <v>0</v>
      </c>
      <c r="J598" t="s">
        <v>73</v>
      </c>
      <c r="K598" t="s">
        <v>1066</v>
      </c>
      <c r="L598">
        <f t="shared" si="57"/>
        <v>10.1</v>
      </c>
      <c r="M598" t="s">
        <v>320</v>
      </c>
      <c r="N598">
        <f t="shared" si="58"/>
        <v>2354</v>
      </c>
      <c r="O598" t="s">
        <v>1067</v>
      </c>
      <c r="P598">
        <f t="shared" si="59"/>
        <v>152</v>
      </c>
      <c r="Q598">
        <v>5</v>
      </c>
    </row>
    <row r="599" spans="1:18" x14ac:dyDescent="0.3">
      <c r="A599" t="s">
        <v>984</v>
      </c>
      <c r="B599" t="s">
        <v>48</v>
      </c>
      <c r="C599">
        <v>2012</v>
      </c>
      <c r="D599">
        <f t="shared" si="54"/>
        <v>8</v>
      </c>
      <c r="E599">
        <v>72000</v>
      </c>
      <c r="F599" t="s">
        <v>22</v>
      </c>
      <c r="G599">
        <f t="shared" si="55"/>
        <v>1</v>
      </c>
      <c r="H599" t="s">
        <v>49</v>
      </c>
      <c r="I599">
        <f t="shared" si="56"/>
        <v>0</v>
      </c>
      <c r="J599" t="s">
        <v>16</v>
      </c>
      <c r="K599" t="s">
        <v>545</v>
      </c>
      <c r="L599">
        <f t="shared" si="57"/>
        <v>16.8</v>
      </c>
      <c r="M599" t="s">
        <v>60</v>
      </c>
      <c r="N599">
        <f t="shared" si="58"/>
        <v>1497</v>
      </c>
      <c r="O599" t="s">
        <v>1068</v>
      </c>
      <c r="P599">
        <f t="shared" si="59"/>
        <v>116.4</v>
      </c>
      <c r="Q599">
        <v>5</v>
      </c>
    </row>
    <row r="600" spans="1:18" x14ac:dyDescent="0.3">
      <c r="A600" t="s">
        <v>1069</v>
      </c>
      <c r="B600" t="s">
        <v>13</v>
      </c>
      <c r="C600">
        <v>2014</v>
      </c>
      <c r="D600">
        <f t="shared" si="54"/>
        <v>6</v>
      </c>
      <c r="E600">
        <v>55000</v>
      </c>
      <c r="F600" t="s">
        <v>29</v>
      </c>
      <c r="G600">
        <f t="shared" si="55"/>
        <v>0</v>
      </c>
      <c r="H600" t="s">
        <v>49</v>
      </c>
      <c r="I600">
        <f t="shared" si="56"/>
        <v>0</v>
      </c>
      <c r="J600" t="s">
        <v>16</v>
      </c>
      <c r="K600" t="s">
        <v>1070</v>
      </c>
      <c r="L600">
        <f t="shared" si="57"/>
        <v>11.78</v>
      </c>
      <c r="M600" t="s">
        <v>185</v>
      </c>
      <c r="N600">
        <f t="shared" si="58"/>
        <v>2143</v>
      </c>
      <c r="O600" t="s">
        <v>542</v>
      </c>
      <c r="P600">
        <f t="shared" si="59"/>
        <v>167.62</v>
      </c>
      <c r="Q600">
        <v>5</v>
      </c>
    </row>
    <row r="601" spans="1:18" x14ac:dyDescent="0.3">
      <c r="A601" t="s">
        <v>1071</v>
      </c>
      <c r="B601" t="s">
        <v>21</v>
      </c>
      <c r="C601">
        <v>2016</v>
      </c>
      <c r="D601">
        <f t="shared" si="54"/>
        <v>4</v>
      </c>
      <c r="E601">
        <v>37354</v>
      </c>
      <c r="F601" t="s">
        <v>22</v>
      </c>
      <c r="G601">
        <f t="shared" si="55"/>
        <v>1</v>
      </c>
      <c r="H601" t="s">
        <v>15</v>
      </c>
      <c r="I601">
        <f t="shared" si="56"/>
        <v>1</v>
      </c>
      <c r="J601" t="s">
        <v>16</v>
      </c>
      <c r="K601" t="s">
        <v>191</v>
      </c>
      <c r="L601">
        <f t="shared" si="57"/>
        <v>18.88</v>
      </c>
      <c r="M601" t="s">
        <v>406</v>
      </c>
      <c r="N601">
        <f t="shared" si="58"/>
        <v>999</v>
      </c>
      <c r="O601" t="s">
        <v>1072</v>
      </c>
      <c r="P601">
        <f t="shared" si="59"/>
        <v>123.37</v>
      </c>
      <c r="Q601">
        <v>5</v>
      </c>
    </row>
    <row r="602" spans="1:18" x14ac:dyDescent="0.3">
      <c r="A602" t="s">
        <v>1073</v>
      </c>
      <c r="B602" t="s">
        <v>13</v>
      </c>
      <c r="C602">
        <v>2016</v>
      </c>
      <c r="D602">
        <f t="shared" si="54"/>
        <v>4</v>
      </c>
      <c r="E602">
        <v>21000</v>
      </c>
      <c r="F602" t="s">
        <v>29</v>
      </c>
      <c r="G602">
        <f t="shared" si="55"/>
        <v>0</v>
      </c>
      <c r="H602" t="s">
        <v>49</v>
      </c>
      <c r="I602">
        <f t="shared" si="56"/>
        <v>0</v>
      </c>
      <c r="J602" t="s">
        <v>16</v>
      </c>
      <c r="K602" t="s">
        <v>867</v>
      </c>
      <c r="L602">
        <f t="shared" si="57"/>
        <v>17.899999999999999</v>
      </c>
      <c r="M602" t="s">
        <v>185</v>
      </c>
      <c r="N602">
        <f t="shared" si="58"/>
        <v>2143</v>
      </c>
      <c r="O602" t="s">
        <v>351</v>
      </c>
      <c r="P602">
        <f t="shared" si="59"/>
        <v>201.15</v>
      </c>
      <c r="Q602">
        <v>5</v>
      </c>
      <c r="R602" t="s">
        <v>1074</v>
      </c>
    </row>
    <row r="603" spans="1:18" x14ac:dyDescent="0.3">
      <c r="A603" t="s">
        <v>274</v>
      </c>
      <c r="B603" t="s">
        <v>110</v>
      </c>
      <c r="C603">
        <v>2015</v>
      </c>
      <c r="D603">
        <f t="shared" si="54"/>
        <v>5</v>
      </c>
      <c r="E603">
        <v>66508</v>
      </c>
      <c r="F603" t="s">
        <v>29</v>
      </c>
      <c r="G603">
        <f t="shared" si="55"/>
        <v>0</v>
      </c>
      <c r="H603" t="s">
        <v>49</v>
      </c>
      <c r="I603">
        <f t="shared" si="56"/>
        <v>0</v>
      </c>
      <c r="J603" t="s">
        <v>16</v>
      </c>
      <c r="K603" t="s">
        <v>275</v>
      </c>
      <c r="L603">
        <f t="shared" si="57"/>
        <v>18.12</v>
      </c>
      <c r="M603" t="s">
        <v>87</v>
      </c>
      <c r="N603">
        <f t="shared" si="58"/>
        <v>1995</v>
      </c>
      <c r="O603" t="s">
        <v>162</v>
      </c>
      <c r="P603">
        <f t="shared" si="59"/>
        <v>190</v>
      </c>
      <c r="Q603">
        <v>5</v>
      </c>
    </row>
    <row r="604" spans="1:18" x14ac:dyDescent="0.3">
      <c r="A604" t="s">
        <v>460</v>
      </c>
      <c r="B604" t="s">
        <v>35</v>
      </c>
      <c r="C604">
        <v>2013</v>
      </c>
      <c r="D604">
        <f t="shared" si="54"/>
        <v>7</v>
      </c>
      <c r="E604">
        <v>88000</v>
      </c>
      <c r="F604" t="s">
        <v>29</v>
      </c>
      <c r="G604">
        <f t="shared" si="55"/>
        <v>0</v>
      </c>
      <c r="H604" t="s">
        <v>49</v>
      </c>
      <c r="I604">
        <f t="shared" si="56"/>
        <v>0</v>
      </c>
      <c r="J604" t="s">
        <v>16</v>
      </c>
      <c r="K604" t="s">
        <v>461</v>
      </c>
      <c r="L604">
        <f t="shared" si="57"/>
        <v>11.3</v>
      </c>
      <c r="M604" t="s">
        <v>380</v>
      </c>
      <c r="N604">
        <f t="shared" si="58"/>
        <v>2987</v>
      </c>
      <c r="O604" t="s">
        <v>462</v>
      </c>
      <c r="P604">
        <f t="shared" si="59"/>
        <v>254.8</v>
      </c>
      <c r="Q604">
        <v>7</v>
      </c>
    </row>
    <row r="605" spans="1:18" x14ac:dyDescent="0.3">
      <c r="A605" t="s">
        <v>1075</v>
      </c>
      <c r="B605" t="s">
        <v>110</v>
      </c>
      <c r="C605">
        <v>2012</v>
      </c>
      <c r="D605">
        <f t="shared" si="54"/>
        <v>8</v>
      </c>
      <c r="E605">
        <v>52000</v>
      </c>
      <c r="F605" t="s">
        <v>29</v>
      </c>
      <c r="G605">
        <f t="shared" si="55"/>
        <v>0</v>
      </c>
      <c r="H605" t="s">
        <v>15</v>
      </c>
      <c r="I605">
        <f t="shared" si="56"/>
        <v>1</v>
      </c>
      <c r="J605" t="s">
        <v>16</v>
      </c>
      <c r="K605" t="s">
        <v>50</v>
      </c>
      <c r="L605">
        <f t="shared" si="57"/>
        <v>12.55</v>
      </c>
      <c r="M605" t="s">
        <v>51</v>
      </c>
      <c r="N605">
        <f t="shared" si="58"/>
        <v>2982</v>
      </c>
      <c r="O605" t="s">
        <v>1076</v>
      </c>
      <c r="P605">
        <f t="shared" si="59"/>
        <v>169</v>
      </c>
      <c r="Q605">
        <v>7</v>
      </c>
    </row>
    <row r="606" spans="1:18" x14ac:dyDescent="0.3">
      <c r="A606" t="s">
        <v>1077</v>
      </c>
      <c r="B606" t="s">
        <v>21</v>
      </c>
      <c r="C606">
        <v>2017</v>
      </c>
      <c r="D606">
        <f t="shared" si="54"/>
        <v>3</v>
      </c>
      <c r="E606">
        <v>41372</v>
      </c>
      <c r="F606" t="s">
        <v>29</v>
      </c>
      <c r="G606">
        <f t="shared" si="55"/>
        <v>0</v>
      </c>
      <c r="H606" t="s">
        <v>49</v>
      </c>
      <c r="I606">
        <f t="shared" si="56"/>
        <v>0</v>
      </c>
      <c r="J606" t="s">
        <v>16</v>
      </c>
      <c r="K606" t="s">
        <v>867</v>
      </c>
      <c r="L606">
        <f t="shared" si="57"/>
        <v>17.899999999999999</v>
      </c>
      <c r="M606" t="s">
        <v>185</v>
      </c>
      <c r="N606">
        <f t="shared" si="58"/>
        <v>2143</v>
      </c>
      <c r="O606" t="s">
        <v>186</v>
      </c>
      <c r="P606">
        <f t="shared" si="59"/>
        <v>136</v>
      </c>
      <c r="Q606">
        <v>5</v>
      </c>
    </row>
    <row r="607" spans="1:18" x14ac:dyDescent="0.3">
      <c r="A607" t="s">
        <v>125</v>
      </c>
      <c r="B607" t="s">
        <v>54</v>
      </c>
      <c r="C607">
        <v>2017</v>
      </c>
      <c r="D607">
        <f t="shared" si="54"/>
        <v>3</v>
      </c>
      <c r="E607">
        <v>50000</v>
      </c>
      <c r="F607" t="s">
        <v>29</v>
      </c>
      <c r="G607">
        <f t="shared" si="55"/>
        <v>0</v>
      </c>
      <c r="H607" t="s">
        <v>49</v>
      </c>
      <c r="I607">
        <f t="shared" si="56"/>
        <v>0</v>
      </c>
      <c r="J607" t="s">
        <v>23</v>
      </c>
      <c r="K607" t="s">
        <v>1078</v>
      </c>
      <c r="L607">
        <f t="shared" si="57"/>
        <v>21.72</v>
      </c>
      <c r="M607" t="s">
        <v>123</v>
      </c>
      <c r="N607">
        <f t="shared" si="58"/>
        <v>1498</v>
      </c>
      <c r="O607" t="s">
        <v>1079</v>
      </c>
      <c r="P607">
        <f t="shared" si="59"/>
        <v>108.4</v>
      </c>
      <c r="Q607">
        <v>5</v>
      </c>
      <c r="R607" t="s">
        <v>1080</v>
      </c>
    </row>
    <row r="608" spans="1:18" x14ac:dyDescent="0.3">
      <c r="A608" t="s">
        <v>640</v>
      </c>
      <c r="B608" t="s">
        <v>145</v>
      </c>
      <c r="C608">
        <v>2012</v>
      </c>
      <c r="D608">
        <f t="shared" si="54"/>
        <v>8</v>
      </c>
      <c r="E608">
        <v>72000</v>
      </c>
      <c r="F608" t="s">
        <v>29</v>
      </c>
      <c r="G608">
        <f t="shared" si="55"/>
        <v>0</v>
      </c>
      <c r="H608" t="s">
        <v>15</v>
      </c>
      <c r="I608">
        <f t="shared" si="56"/>
        <v>1</v>
      </c>
      <c r="J608" t="s">
        <v>16</v>
      </c>
      <c r="K608" t="s">
        <v>78</v>
      </c>
      <c r="L608">
        <f t="shared" si="57"/>
        <v>17.8</v>
      </c>
      <c r="M608" t="s">
        <v>79</v>
      </c>
      <c r="N608">
        <f t="shared" si="58"/>
        <v>1248</v>
      </c>
      <c r="O608" t="s">
        <v>38</v>
      </c>
      <c r="P608">
        <f t="shared" si="59"/>
        <v>103</v>
      </c>
      <c r="Q608">
        <v>5</v>
      </c>
    </row>
    <row r="609" spans="1:18" x14ac:dyDescent="0.3">
      <c r="A609" t="s">
        <v>334</v>
      </c>
      <c r="B609" t="s">
        <v>145</v>
      </c>
      <c r="C609">
        <v>2013</v>
      </c>
      <c r="D609">
        <f t="shared" si="54"/>
        <v>7</v>
      </c>
      <c r="E609">
        <v>51637</v>
      </c>
      <c r="F609" t="s">
        <v>29</v>
      </c>
      <c r="G609">
        <f t="shared" si="55"/>
        <v>0</v>
      </c>
      <c r="H609" t="s">
        <v>15</v>
      </c>
      <c r="I609">
        <f t="shared" si="56"/>
        <v>1</v>
      </c>
      <c r="J609" t="s">
        <v>16</v>
      </c>
      <c r="K609" t="s">
        <v>335</v>
      </c>
      <c r="L609">
        <f t="shared" si="57"/>
        <v>25.8</v>
      </c>
      <c r="M609" t="s">
        <v>123</v>
      </c>
      <c r="N609">
        <f t="shared" si="58"/>
        <v>1498</v>
      </c>
      <c r="O609" t="s">
        <v>124</v>
      </c>
      <c r="P609">
        <f t="shared" si="59"/>
        <v>98.6</v>
      </c>
      <c r="Q609">
        <v>5</v>
      </c>
    </row>
    <row r="610" spans="1:18" x14ac:dyDescent="0.3">
      <c r="A610" t="s">
        <v>218</v>
      </c>
      <c r="B610" t="s">
        <v>28</v>
      </c>
      <c r="C610">
        <v>2009</v>
      </c>
      <c r="D610">
        <f t="shared" si="54"/>
        <v>11</v>
      </c>
      <c r="E610">
        <v>48233</v>
      </c>
      <c r="F610" t="s">
        <v>22</v>
      </c>
      <c r="G610">
        <f t="shared" si="55"/>
        <v>1</v>
      </c>
      <c r="H610" t="s">
        <v>15</v>
      </c>
      <c r="I610">
        <f t="shared" si="56"/>
        <v>1</v>
      </c>
      <c r="J610" t="s">
        <v>16</v>
      </c>
      <c r="K610" t="s">
        <v>219</v>
      </c>
      <c r="L610">
        <f t="shared" si="57"/>
        <v>14.53</v>
      </c>
      <c r="M610" t="s">
        <v>220</v>
      </c>
      <c r="N610">
        <f t="shared" si="58"/>
        <v>1798</v>
      </c>
      <c r="O610" t="s">
        <v>221</v>
      </c>
      <c r="P610">
        <f t="shared" si="59"/>
        <v>138.1</v>
      </c>
      <c r="Q610">
        <v>5</v>
      </c>
    </row>
    <row r="611" spans="1:18" x14ac:dyDescent="0.3">
      <c r="A611" t="s">
        <v>222</v>
      </c>
      <c r="B611" t="s">
        <v>72</v>
      </c>
      <c r="C611">
        <v>2016</v>
      </c>
      <c r="D611">
        <f t="shared" si="54"/>
        <v>4</v>
      </c>
      <c r="E611">
        <v>58000</v>
      </c>
      <c r="F611" t="s">
        <v>22</v>
      </c>
      <c r="G611">
        <f t="shared" si="55"/>
        <v>1</v>
      </c>
      <c r="H611" t="s">
        <v>15</v>
      </c>
      <c r="I611">
        <f t="shared" si="56"/>
        <v>1</v>
      </c>
      <c r="J611" t="s">
        <v>23</v>
      </c>
      <c r="K611" t="s">
        <v>69</v>
      </c>
      <c r="L611">
        <f t="shared" si="57"/>
        <v>18.899999999999999</v>
      </c>
      <c r="M611" t="s">
        <v>41</v>
      </c>
      <c r="N611">
        <f t="shared" si="58"/>
        <v>1197</v>
      </c>
      <c r="O611" t="s">
        <v>70</v>
      </c>
      <c r="P611">
        <f t="shared" si="59"/>
        <v>82</v>
      </c>
      <c r="Q611">
        <v>5</v>
      </c>
    </row>
    <row r="612" spans="1:18" x14ac:dyDescent="0.3">
      <c r="A612" t="s">
        <v>1081</v>
      </c>
      <c r="B612" t="s">
        <v>72</v>
      </c>
      <c r="C612">
        <v>2015</v>
      </c>
      <c r="D612">
        <f t="shared" si="54"/>
        <v>5</v>
      </c>
      <c r="E612">
        <v>44550</v>
      </c>
      <c r="F612" t="s">
        <v>22</v>
      </c>
      <c r="G612">
        <f t="shared" si="55"/>
        <v>1</v>
      </c>
      <c r="H612" t="s">
        <v>49</v>
      </c>
      <c r="I612">
        <f t="shared" si="56"/>
        <v>0</v>
      </c>
      <c r="J612" t="s">
        <v>16</v>
      </c>
      <c r="K612" t="s">
        <v>326</v>
      </c>
      <c r="L612">
        <f t="shared" si="57"/>
        <v>19</v>
      </c>
      <c r="M612" t="s">
        <v>235</v>
      </c>
      <c r="N612">
        <f t="shared" si="58"/>
        <v>1199</v>
      </c>
      <c r="O612" t="s">
        <v>552</v>
      </c>
      <c r="P612">
        <f t="shared" si="59"/>
        <v>88.7</v>
      </c>
      <c r="Q612">
        <v>5</v>
      </c>
    </row>
    <row r="613" spans="1:18" x14ac:dyDescent="0.3">
      <c r="A613" t="s">
        <v>553</v>
      </c>
      <c r="B613" t="s">
        <v>165</v>
      </c>
      <c r="C613">
        <v>2013</v>
      </c>
      <c r="D613">
        <f t="shared" si="54"/>
        <v>7</v>
      </c>
      <c r="E613">
        <v>60001</v>
      </c>
      <c r="F613" t="s">
        <v>29</v>
      </c>
      <c r="G613">
        <f t="shared" si="55"/>
        <v>0</v>
      </c>
      <c r="H613" t="s">
        <v>15</v>
      </c>
      <c r="I613">
        <f t="shared" si="56"/>
        <v>1</v>
      </c>
      <c r="J613" t="s">
        <v>16</v>
      </c>
      <c r="K613" t="s">
        <v>285</v>
      </c>
      <c r="L613">
        <f t="shared" si="57"/>
        <v>22.32</v>
      </c>
      <c r="M613" t="s">
        <v>286</v>
      </c>
      <c r="N613">
        <f t="shared" si="58"/>
        <v>1582</v>
      </c>
      <c r="O613" t="s">
        <v>287</v>
      </c>
      <c r="P613">
        <f t="shared" si="59"/>
        <v>126.32</v>
      </c>
      <c r="Q613">
        <v>5</v>
      </c>
    </row>
    <row r="614" spans="1:18" x14ac:dyDescent="0.3">
      <c r="A614" t="s">
        <v>1082</v>
      </c>
      <c r="B614" t="s">
        <v>13</v>
      </c>
      <c r="C614">
        <v>2014</v>
      </c>
      <c r="D614">
        <f t="shared" si="54"/>
        <v>6</v>
      </c>
      <c r="E614">
        <v>150000</v>
      </c>
      <c r="F614" t="s">
        <v>29</v>
      </c>
      <c r="G614">
        <f t="shared" si="55"/>
        <v>0</v>
      </c>
      <c r="H614" t="s">
        <v>49</v>
      </c>
      <c r="I614">
        <f t="shared" si="56"/>
        <v>0</v>
      </c>
      <c r="J614" t="s">
        <v>16</v>
      </c>
      <c r="K614" t="s">
        <v>50</v>
      </c>
      <c r="L614">
        <f t="shared" si="57"/>
        <v>12.55</v>
      </c>
      <c r="M614" t="s">
        <v>51</v>
      </c>
      <c r="N614">
        <f t="shared" si="58"/>
        <v>2982</v>
      </c>
      <c r="O614" t="s">
        <v>911</v>
      </c>
      <c r="P614">
        <f t="shared" si="59"/>
        <v>168.5</v>
      </c>
      <c r="Q614">
        <v>7</v>
      </c>
    </row>
    <row r="615" spans="1:18" x14ac:dyDescent="0.3">
      <c r="A615" t="s">
        <v>1083</v>
      </c>
      <c r="B615" t="s">
        <v>13</v>
      </c>
      <c r="C615">
        <v>2015</v>
      </c>
      <c r="D615">
        <f t="shared" si="54"/>
        <v>5</v>
      </c>
      <c r="E615">
        <v>33000</v>
      </c>
      <c r="F615" t="s">
        <v>29</v>
      </c>
      <c r="G615">
        <f t="shared" si="55"/>
        <v>0</v>
      </c>
      <c r="H615" t="s">
        <v>49</v>
      </c>
      <c r="I615">
        <f t="shared" si="56"/>
        <v>0</v>
      </c>
      <c r="J615" t="s">
        <v>16</v>
      </c>
      <c r="K615" t="s">
        <v>679</v>
      </c>
      <c r="L615">
        <f t="shared" si="57"/>
        <v>11.5</v>
      </c>
      <c r="M615" t="s">
        <v>380</v>
      </c>
      <c r="N615">
        <f t="shared" si="58"/>
        <v>2987</v>
      </c>
      <c r="O615" t="s">
        <v>1084</v>
      </c>
      <c r="P615">
        <f t="shared" si="59"/>
        <v>210</v>
      </c>
      <c r="Q615">
        <v>5</v>
      </c>
    </row>
    <row r="616" spans="1:18" x14ac:dyDescent="0.3">
      <c r="A616" t="s">
        <v>1085</v>
      </c>
      <c r="B616" t="s">
        <v>145</v>
      </c>
      <c r="C616">
        <v>2016</v>
      </c>
      <c r="D616">
        <f t="shared" si="54"/>
        <v>4</v>
      </c>
      <c r="E616">
        <v>27000</v>
      </c>
      <c r="F616" t="s">
        <v>29</v>
      </c>
      <c r="G616">
        <f t="shared" si="55"/>
        <v>0</v>
      </c>
      <c r="H616" t="s">
        <v>15</v>
      </c>
      <c r="I616">
        <f t="shared" si="56"/>
        <v>1</v>
      </c>
      <c r="J616" t="s">
        <v>16</v>
      </c>
      <c r="K616" t="s">
        <v>252</v>
      </c>
      <c r="L616">
        <f t="shared" si="57"/>
        <v>0</v>
      </c>
      <c r="N616">
        <f t="shared" si="58"/>
        <v>1197</v>
      </c>
      <c r="P616">
        <f t="shared" si="59"/>
        <v>103</v>
      </c>
      <c r="Q616">
        <v>5</v>
      </c>
    </row>
    <row r="617" spans="1:18" x14ac:dyDescent="0.3">
      <c r="A617" t="s">
        <v>1086</v>
      </c>
      <c r="B617" t="s">
        <v>54</v>
      </c>
      <c r="C617">
        <v>2015</v>
      </c>
      <c r="D617">
        <f t="shared" si="54"/>
        <v>5</v>
      </c>
      <c r="E617">
        <v>62766</v>
      </c>
      <c r="F617" t="s">
        <v>29</v>
      </c>
      <c r="G617">
        <f t="shared" si="55"/>
        <v>0</v>
      </c>
      <c r="H617" t="s">
        <v>15</v>
      </c>
      <c r="I617">
        <f t="shared" si="56"/>
        <v>1</v>
      </c>
      <c r="J617" t="s">
        <v>16</v>
      </c>
      <c r="K617" t="s">
        <v>227</v>
      </c>
      <c r="L617">
        <f t="shared" si="57"/>
        <v>20.14</v>
      </c>
      <c r="M617" t="s">
        <v>123</v>
      </c>
      <c r="N617">
        <f t="shared" si="58"/>
        <v>1498</v>
      </c>
      <c r="O617" t="s">
        <v>228</v>
      </c>
      <c r="P617">
        <f t="shared" si="59"/>
        <v>88.8</v>
      </c>
      <c r="Q617">
        <v>5</v>
      </c>
    </row>
    <row r="618" spans="1:18" x14ac:dyDescent="0.3">
      <c r="A618" t="s">
        <v>1087</v>
      </c>
      <c r="B618" t="s">
        <v>13</v>
      </c>
      <c r="C618">
        <v>2010</v>
      </c>
      <c r="D618">
        <f t="shared" si="54"/>
        <v>10</v>
      </c>
      <c r="E618">
        <v>73575</v>
      </c>
      <c r="F618" t="s">
        <v>22</v>
      </c>
      <c r="G618">
        <f t="shared" si="55"/>
        <v>1</v>
      </c>
      <c r="H618" t="s">
        <v>15</v>
      </c>
      <c r="I618">
        <f t="shared" si="56"/>
        <v>1</v>
      </c>
      <c r="J618" t="s">
        <v>16</v>
      </c>
      <c r="K618" t="s">
        <v>69</v>
      </c>
      <c r="L618">
        <f t="shared" si="57"/>
        <v>18.899999999999999</v>
      </c>
      <c r="M618" t="s">
        <v>18</v>
      </c>
      <c r="N618">
        <f t="shared" si="58"/>
        <v>998</v>
      </c>
      <c r="O618" t="s">
        <v>244</v>
      </c>
      <c r="P618">
        <f t="shared" si="59"/>
        <v>67.099999999999994</v>
      </c>
      <c r="Q618">
        <v>5</v>
      </c>
    </row>
    <row r="619" spans="1:18" x14ac:dyDescent="0.3">
      <c r="A619" t="s">
        <v>345</v>
      </c>
      <c r="B619" t="s">
        <v>48</v>
      </c>
      <c r="C619">
        <v>2015</v>
      </c>
      <c r="D619">
        <f t="shared" si="54"/>
        <v>5</v>
      </c>
      <c r="E619">
        <v>63000</v>
      </c>
      <c r="F619" t="s">
        <v>29</v>
      </c>
      <c r="G619">
        <f t="shared" si="55"/>
        <v>0</v>
      </c>
      <c r="H619" t="s">
        <v>15</v>
      </c>
      <c r="I619">
        <f t="shared" si="56"/>
        <v>1</v>
      </c>
      <c r="J619" t="s">
        <v>16</v>
      </c>
      <c r="K619" t="s">
        <v>335</v>
      </c>
      <c r="L619">
        <f t="shared" si="57"/>
        <v>25.8</v>
      </c>
      <c r="M619" t="s">
        <v>123</v>
      </c>
      <c r="N619">
        <f t="shared" si="58"/>
        <v>1498</v>
      </c>
      <c r="O619" t="s">
        <v>124</v>
      </c>
      <c r="P619">
        <f t="shared" si="59"/>
        <v>98.6</v>
      </c>
      <c r="Q619">
        <v>5</v>
      </c>
    </row>
    <row r="620" spans="1:18" x14ac:dyDescent="0.3">
      <c r="A620" t="s">
        <v>1088</v>
      </c>
      <c r="B620" t="s">
        <v>54</v>
      </c>
      <c r="C620">
        <v>2017</v>
      </c>
      <c r="D620">
        <f t="shared" si="54"/>
        <v>3</v>
      </c>
      <c r="E620">
        <v>27270</v>
      </c>
      <c r="F620" t="s">
        <v>29</v>
      </c>
      <c r="G620">
        <f t="shared" si="55"/>
        <v>0</v>
      </c>
      <c r="H620" t="s">
        <v>49</v>
      </c>
      <c r="I620">
        <f t="shared" si="56"/>
        <v>0</v>
      </c>
      <c r="J620" t="s">
        <v>16</v>
      </c>
      <c r="K620" t="s">
        <v>1089</v>
      </c>
      <c r="L620">
        <f t="shared" si="57"/>
        <v>11.36</v>
      </c>
      <c r="M620" t="s">
        <v>755</v>
      </c>
      <c r="N620">
        <f t="shared" si="58"/>
        <v>2755</v>
      </c>
      <c r="O620" t="s">
        <v>1090</v>
      </c>
      <c r="P620">
        <f t="shared" si="59"/>
        <v>171.5</v>
      </c>
      <c r="Q620">
        <v>7</v>
      </c>
      <c r="R620" t="s">
        <v>1091</v>
      </c>
    </row>
    <row r="621" spans="1:18" x14ac:dyDescent="0.3">
      <c r="A621" t="s">
        <v>705</v>
      </c>
      <c r="B621" t="s">
        <v>110</v>
      </c>
      <c r="C621">
        <v>2016</v>
      </c>
      <c r="D621">
        <f t="shared" si="54"/>
        <v>4</v>
      </c>
      <c r="E621">
        <v>41737</v>
      </c>
      <c r="F621" t="s">
        <v>29</v>
      </c>
      <c r="G621">
        <f t="shared" si="55"/>
        <v>0</v>
      </c>
      <c r="H621" t="s">
        <v>49</v>
      </c>
      <c r="I621">
        <f t="shared" si="56"/>
        <v>0</v>
      </c>
      <c r="J621" t="s">
        <v>16</v>
      </c>
      <c r="K621" t="s">
        <v>541</v>
      </c>
      <c r="L621">
        <f t="shared" si="57"/>
        <v>19.27</v>
      </c>
      <c r="M621" t="s">
        <v>185</v>
      </c>
      <c r="N621">
        <f t="shared" si="58"/>
        <v>2143</v>
      </c>
      <c r="O621" t="s">
        <v>661</v>
      </c>
      <c r="P621">
        <f t="shared" si="59"/>
        <v>170</v>
      </c>
      <c r="Q621">
        <v>5</v>
      </c>
    </row>
    <row r="622" spans="1:18" x14ac:dyDescent="0.3">
      <c r="A622" t="s">
        <v>540</v>
      </c>
      <c r="B622" t="s">
        <v>21</v>
      </c>
      <c r="C622">
        <v>2018</v>
      </c>
      <c r="D622">
        <f t="shared" si="54"/>
        <v>2</v>
      </c>
      <c r="E622">
        <v>28358</v>
      </c>
      <c r="F622" t="s">
        <v>29</v>
      </c>
      <c r="G622">
        <f t="shared" si="55"/>
        <v>0</v>
      </c>
      <c r="H622" t="s">
        <v>49</v>
      </c>
      <c r="I622">
        <f t="shared" si="56"/>
        <v>0</v>
      </c>
      <c r="J622" t="s">
        <v>16</v>
      </c>
      <c r="K622" t="s">
        <v>541</v>
      </c>
      <c r="L622">
        <f t="shared" si="57"/>
        <v>19.27</v>
      </c>
      <c r="M622" t="s">
        <v>185</v>
      </c>
      <c r="N622">
        <f t="shared" si="58"/>
        <v>2143</v>
      </c>
      <c r="O622" t="s">
        <v>542</v>
      </c>
      <c r="P622">
        <f t="shared" si="59"/>
        <v>167.62</v>
      </c>
      <c r="Q622">
        <v>5</v>
      </c>
    </row>
    <row r="623" spans="1:18" x14ac:dyDescent="0.3">
      <c r="A623" t="s">
        <v>1092</v>
      </c>
      <c r="B623" t="s">
        <v>48</v>
      </c>
      <c r="C623">
        <v>2012</v>
      </c>
      <c r="D623">
        <f t="shared" si="54"/>
        <v>8</v>
      </c>
      <c r="E623">
        <v>75500</v>
      </c>
      <c r="F623" t="s">
        <v>29</v>
      </c>
      <c r="G623">
        <f t="shared" si="55"/>
        <v>0</v>
      </c>
      <c r="H623" t="s">
        <v>15</v>
      </c>
      <c r="I623">
        <f t="shared" si="56"/>
        <v>1</v>
      </c>
      <c r="J623" t="s">
        <v>23</v>
      </c>
      <c r="K623" t="s">
        <v>55</v>
      </c>
      <c r="L623">
        <f t="shared" si="57"/>
        <v>21.1</v>
      </c>
      <c r="M623" t="s">
        <v>79</v>
      </c>
      <c r="N623">
        <f t="shared" si="58"/>
        <v>1248</v>
      </c>
      <c r="O623" t="s">
        <v>338</v>
      </c>
      <c r="P623">
        <f t="shared" si="59"/>
        <v>73.900000000000006</v>
      </c>
      <c r="Q623">
        <v>5</v>
      </c>
    </row>
    <row r="624" spans="1:18" x14ac:dyDescent="0.3">
      <c r="A624" t="s">
        <v>1093</v>
      </c>
      <c r="B624" t="s">
        <v>28</v>
      </c>
      <c r="C624">
        <v>2016</v>
      </c>
      <c r="D624">
        <f t="shared" si="54"/>
        <v>4</v>
      </c>
      <c r="E624">
        <v>9900</v>
      </c>
      <c r="F624" t="s">
        <v>22</v>
      </c>
      <c r="G624">
        <f t="shared" si="55"/>
        <v>1</v>
      </c>
      <c r="H624" t="s">
        <v>15</v>
      </c>
      <c r="I624">
        <f t="shared" si="56"/>
        <v>1</v>
      </c>
      <c r="J624" t="s">
        <v>16</v>
      </c>
      <c r="K624" t="s">
        <v>1094</v>
      </c>
      <c r="L624">
        <f t="shared" si="57"/>
        <v>18.7</v>
      </c>
      <c r="M624" t="s">
        <v>235</v>
      </c>
      <c r="N624">
        <f t="shared" si="58"/>
        <v>1199</v>
      </c>
      <c r="O624" t="s">
        <v>552</v>
      </c>
      <c r="P624">
        <f t="shared" si="59"/>
        <v>88.7</v>
      </c>
      <c r="Q624">
        <v>5</v>
      </c>
    </row>
    <row r="625" spans="1:18" x14ac:dyDescent="0.3">
      <c r="A625" t="s">
        <v>347</v>
      </c>
      <c r="B625" t="s">
        <v>28</v>
      </c>
      <c r="C625">
        <v>2014</v>
      </c>
      <c r="D625">
        <f t="shared" si="54"/>
        <v>6</v>
      </c>
      <c r="E625">
        <v>17000</v>
      </c>
      <c r="F625" t="s">
        <v>22</v>
      </c>
      <c r="G625">
        <f t="shared" si="55"/>
        <v>1</v>
      </c>
      <c r="H625" t="s">
        <v>15</v>
      </c>
      <c r="I625">
        <f t="shared" si="56"/>
        <v>1</v>
      </c>
      <c r="J625" t="s">
        <v>16</v>
      </c>
      <c r="K625" t="s">
        <v>348</v>
      </c>
      <c r="L625">
        <f t="shared" si="57"/>
        <v>19.399999999999999</v>
      </c>
      <c r="M625" t="s">
        <v>108</v>
      </c>
      <c r="N625">
        <f t="shared" si="58"/>
        <v>1198</v>
      </c>
      <c r="O625" t="s">
        <v>247</v>
      </c>
      <c r="P625">
        <f t="shared" si="59"/>
        <v>86.8</v>
      </c>
      <c r="Q625">
        <v>5</v>
      </c>
    </row>
    <row r="626" spans="1:18" x14ac:dyDescent="0.3">
      <c r="A626" t="s">
        <v>1095</v>
      </c>
      <c r="B626" t="s">
        <v>110</v>
      </c>
      <c r="C626">
        <v>2009</v>
      </c>
      <c r="D626">
        <f t="shared" si="54"/>
        <v>11</v>
      </c>
      <c r="E626">
        <v>150000</v>
      </c>
      <c r="F626" t="s">
        <v>29</v>
      </c>
      <c r="G626">
        <f t="shared" si="55"/>
        <v>0</v>
      </c>
      <c r="H626" t="s">
        <v>49</v>
      </c>
      <c r="I626">
        <f t="shared" si="56"/>
        <v>0</v>
      </c>
      <c r="J626" t="s">
        <v>23</v>
      </c>
      <c r="K626" t="s">
        <v>1096</v>
      </c>
      <c r="L626">
        <f t="shared" si="57"/>
        <v>18.48</v>
      </c>
      <c r="N626">
        <f t="shared" si="58"/>
        <v>1197</v>
      </c>
      <c r="P626">
        <f t="shared" si="59"/>
        <v>103</v>
      </c>
      <c r="Q626">
        <v>5</v>
      </c>
    </row>
    <row r="627" spans="1:18" x14ac:dyDescent="0.3">
      <c r="A627" t="s">
        <v>1097</v>
      </c>
      <c r="B627" t="s">
        <v>110</v>
      </c>
      <c r="C627">
        <v>2015</v>
      </c>
      <c r="D627">
        <f t="shared" si="54"/>
        <v>5</v>
      </c>
      <c r="E627">
        <v>68178</v>
      </c>
      <c r="F627" t="s">
        <v>29</v>
      </c>
      <c r="G627">
        <f t="shared" si="55"/>
        <v>0</v>
      </c>
      <c r="H627" t="s">
        <v>15</v>
      </c>
      <c r="I627">
        <f t="shared" si="56"/>
        <v>1</v>
      </c>
      <c r="J627" t="s">
        <v>16</v>
      </c>
      <c r="K627" t="s">
        <v>1098</v>
      </c>
      <c r="L627">
        <f t="shared" si="57"/>
        <v>21.38</v>
      </c>
      <c r="M627" t="s">
        <v>213</v>
      </c>
      <c r="N627">
        <f t="shared" si="58"/>
        <v>1396</v>
      </c>
      <c r="O627" t="s">
        <v>552</v>
      </c>
      <c r="P627">
        <f t="shared" si="59"/>
        <v>88.7</v>
      </c>
      <c r="Q627">
        <v>5</v>
      </c>
    </row>
    <row r="628" spans="1:18" x14ac:dyDescent="0.3">
      <c r="A628" t="s">
        <v>1099</v>
      </c>
      <c r="B628" t="s">
        <v>35</v>
      </c>
      <c r="C628">
        <v>2009</v>
      </c>
      <c r="D628">
        <f t="shared" si="54"/>
        <v>11</v>
      </c>
      <c r="E628">
        <v>52008</v>
      </c>
      <c r="F628" t="s">
        <v>22</v>
      </c>
      <c r="G628">
        <f t="shared" si="55"/>
        <v>1</v>
      </c>
      <c r="H628" t="s">
        <v>15</v>
      </c>
      <c r="I628">
        <f t="shared" si="56"/>
        <v>1</v>
      </c>
      <c r="J628" t="s">
        <v>16</v>
      </c>
      <c r="K628" t="s">
        <v>303</v>
      </c>
      <c r="L628">
        <f t="shared" si="57"/>
        <v>15.3</v>
      </c>
      <c r="M628" t="s">
        <v>946</v>
      </c>
      <c r="N628">
        <f t="shared" si="58"/>
        <v>1341</v>
      </c>
      <c r="O628" t="s">
        <v>1100</v>
      </c>
      <c r="P628">
        <f t="shared" si="59"/>
        <v>83</v>
      </c>
      <c r="Q628">
        <v>5</v>
      </c>
    </row>
    <row r="629" spans="1:18" x14ac:dyDescent="0.3">
      <c r="A629" t="s">
        <v>370</v>
      </c>
      <c r="B629" t="s">
        <v>145</v>
      </c>
      <c r="C629">
        <v>2013</v>
      </c>
      <c r="D629">
        <f t="shared" si="54"/>
        <v>7</v>
      </c>
      <c r="E629">
        <v>76000</v>
      </c>
      <c r="F629" t="s">
        <v>29</v>
      </c>
      <c r="G629">
        <f t="shared" si="55"/>
        <v>0</v>
      </c>
      <c r="H629" t="s">
        <v>15</v>
      </c>
      <c r="I629">
        <f t="shared" si="56"/>
        <v>1</v>
      </c>
      <c r="J629" t="s">
        <v>16</v>
      </c>
      <c r="K629" t="s">
        <v>371</v>
      </c>
      <c r="L629">
        <f t="shared" si="57"/>
        <v>25.44</v>
      </c>
      <c r="M629" t="s">
        <v>372</v>
      </c>
      <c r="N629">
        <f t="shared" si="58"/>
        <v>936</v>
      </c>
      <c r="O629" t="s">
        <v>539</v>
      </c>
      <c r="P629">
        <f t="shared" si="59"/>
        <v>56.3</v>
      </c>
      <c r="Q629">
        <v>5</v>
      </c>
    </row>
    <row r="630" spans="1:18" x14ac:dyDescent="0.3">
      <c r="A630" t="s">
        <v>548</v>
      </c>
      <c r="B630" t="s">
        <v>96</v>
      </c>
      <c r="C630">
        <v>2015</v>
      </c>
      <c r="D630">
        <f t="shared" si="54"/>
        <v>5</v>
      </c>
      <c r="E630">
        <v>48222</v>
      </c>
      <c r="F630" t="s">
        <v>29</v>
      </c>
      <c r="G630">
        <f t="shared" si="55"/>
        <v>0</v>
      </c>
      <c r="H630" t="s">
        <v>49</v>
      </c>
      <c r="I630">
        <f t="shared" si="56"/>
        <v>0</v>
      </c>
      <c r="J630" t="s">
        <v>16</v>
      </c>
      <c r="K630" t="s">
        <v>549</v>
      </c>
      <c r="L630">
        <f t="shared" si="57"/>
        <v>17.68</v>
      </c>
      <c r="M630" t="s">
        <v>66</v>
      </c>
      <c r="N630">
        <f t="shared" si="58"/>
        <v>1968</v>
      </c>
      <c r="O630" t="s">
        <v>169</v>
      </c>
      <c r="P630">
        <f t="shared" si="59"/>
        <v>174.33</v>
      </c>
      <c r="Q630">
        <v>5</v>
      </c>
    </row>
    <row r="631" spans="1:18" x14ac:dyDescent="0.3">
      <c r="A631" t="s">
        <v>1101</v>
      </c>
      <c r="B631" t="s">
        <v>13</v>
      </c>
      <c r="C631">
        <v>2016</v>
      </c>
      <c r="D631">
        <f t="shared" si="54"/>
        <v>4</v>
      </c>
      <c r="E631">
        <v>100000</v>
      </c>
      <c r="F631" t="s">
        <v>22</v>
      </c>
      <c r="G631">
        <f t="shared" si="55"/>
        <v>1</v>
      </c>
      <c r="H631" t="s">
        <v>15</v>
      </c>
      <c r="I631">
        <f t="shared" si="56"/>
        <v>1</v>
      </c>
      <c r="J631" t="s">
        <v>16</v>
      </c>
      <c r="K631" t="s">
        <v>149</v>
      </c>
      <c r="L631">
        <f t="shared" si="57"/>
        <v>19.100000000000001</v>
      </c>
      <c r="M631" t="s">
        <v>41</v>
      </c>
      <c r="N631">
        <f t="shared" si="58"/>
        <v>1197</v>
      </c>
      <c r="O631" t="s">
        <v>70</v>
      </c>
      <c r="P631">
        <f t="shared" si="59"/>
        <v>82</v>
      </c>
      <c r="Q631">
        <v>5</v>
      </c>
    </row>
    <row r="632" spans="1:18" x14ac:dyDescent="0.3">
      <c r="A632" t="s">
        <v>508</v>
      </c>
      <c r="B632" t="s">
        <v>13</v>
      </c>
      <c r="C632">
        <v>2010</v>
      </c>
      <c r="D632">
        <f t="shared" si="54"/>
        <v>10</v>
      </c>
      <c r="E632">
        <v>68000</v>
      </c>
      <c r="F632" t="s">
        <v>29</v>
      </c>
      <c r="G632">
        <f t="shared" si="55"/>
        <v>0</v>
      </c>
      <c r="H632" t="s">
        <v>15</v>
      </c>
      <c r="I632">
        <f t="shared" si="56"/>
        <v>1</v>
      </c>
      <c r="J632" t="s">
        <v>16</v>
      </c>
      <c r="K632" t="s">
        <v>362</v>
      </c>
      <c r="L632">
        <f t="shared" si="57"/>
        <v>19.3</v>
      </c>
      <c r="M632" t="s">
        <v>79</v>
      </c>
      <c r="N632">
        <f t="shared" si="58"/>
        <v>1248</v>
      </c>
      <c r="O632" t="s">
        <v>338</v>
      </c>
      <c r="P632">
        <f t="shared" si="59"/>
        <v>73.900000000000006</v>
      </c>
      <c r="Q632">
        <v>5</v>
      </c>
    </row>
    <row r="633" spans="1:18" x14ac:dyDescent="0.3">
      <c r="A633" t="s">
        <v>882</v>
      </c>
      <c r="B633" t="s">
        <v>21</v>
      </c>
      <c r="C633">
        <v>2015</v>
      </c>
      <c r="D633">
        <f t="shared" si="54"/>
        <v>5</v>
      </c>
      <c r="E633">
        <v>76115</v>
      </c>
      <c r="F633" t="s">
        <v>29</v>
      </c>
      <c r="G633">
        <f t="shared" si="55"/>
        <v>0</v>
      </c>
      <c r="H633" t="s">
        <v>49</v>
      </c>
      <c r="I633">
        <f t="shared" si="56"/>
        <v>0</v>
      </c>
      <c r="J633" t="s">
        <v>16</v>
      </c>
      <c r="K633" t="s">
        <v>417</v>
      </c>
      <c r="L633">
        <f t="shared" si="57"/>
        <v>13.5</v>
      </c>
      <c r="M633" t="s">
        <v>560</v>
      </c>
      <c r="N633">
        <f t="shared" si="58"/>
        <v>2477</v>
      </c>
      <c r="O633" t="s">
        <v>561</v>
      </c>
      <c r="P633">
        <f t="shared" si="59"/>
        <v>175.56</v>
      </c>
      <c r="Q633">
        <v>7</v>
      </c>
      <c r="R633" t="s">
        <v>1102</v>
      </c>
    </row>
    <row r="634" spans="1:18" x14ac:dyDescent="0.3">
      <c r="A634" t="s">
        <v>1103</v>
      </c>
      <c r="B634" t="s">
        <v>145</v>
      </c>
      <c r="C634">
        <v>2015</v>
      </c>
      <c r="D634">
        <f t="shared" si="54"/>
        <v>5</v>
      </c>
      <c r="E634">
        <v>36009</v>
      </c>
      <c r="F634" t="s">
        <v>22</v>
      </c>
      <c r="G634">
        <f t="shared" si="55"/>
        <v>1</v>
      </c>
      <c r="H634" t="s">
        <v>15</v>
      </c>
      <c r="I634">
        <f t="shared" si="56"/>
        <v>1</v>
      </c>
      <c r="J634" t="s">
        <v>16</v>
      </c>
      <c r="K634" t="s">
        <v>672</v>
      </c>
      <c r="L634">
        <f t="shared" si="57"/>
        <v>16.100000000000001</v>
      </c>
      <c r="N634">
        <f t="shared" si="58"/>
        <v>1197</v>
      </c>
      <c r="P634">
        <f t="shared" si="59"/>
        <v>103</v>
      </c>
      <c r="Q634">
        <v>5</v>
      </c>
    </row>
    <row r="635" spans="1:18" x14ac:dyDescent="0.3">
      <c r="A635" t="s">
        <v>1082</v>
      </c>
      <c r="B635" t="s">
        <v>35</v>
      </c>
      <c r="C635">
        <v>2013</v>
      </c>
      <c r="D635">
        <f t="shared" si="54"/>
        <v>7</v>
      </c>
      <c r="E635">
        <v>142000</v>
      </c>
      <c r="F635" t="s">
        <v>29</v>
      </c>
      <c r="G635">
        <f t="shared" si="55"/>
        <v>0</v>
      </c>
      <c r="H635" t="s">
        <v>49</v>
      </c>
      <c r="I635">
        <f t="shared" si="56"/>
        <v>0</v>
      </c>
      <c r="J635" t="s">
        <v>16</v>
      </c>
      <c r="K635" t="s">
        <v>50</v>
      </c>
      <c r="L635">
        <f t="shared" si="57"/>
        <v>12.55</v>
      </c>
      <c r="M635" t="s">
        <v>51</v>
      </c>
      <c r="N635">
        <f t="shared" si="58"/>
        <v>2982</v>
      </c>
      <c r="O635" t="s">
        <v>911</v>
      </c>
      <c r="P635">
        <f t="shared" si="59"/>
        <v>168.5</v>
      </c>
      <c r="Q635">
        <v>7</v>
      </c>
    </row>
    <row r="636" spans="1:18" x14ac:dyDescent="0.3">
      <c r="A636" t="s">
        <v>1104</v>
      </c>
      <c r="B636" t="s">
        <v>35</v>
      </c>
      <c r="C636">
        <v>2011</v>
      </c>
      <c r="D636">
        <f t="shared" si="54"/>
        <v>9</v>
      </c>
      <c r="E636">
        <v>70000</v>
      </c>
      <c r="F636" t="s">
        <v>29</v>
      </c>
      <c r="G636">
        <f t="shared" si="55"/>
        <v>0</v>
      </c>
      <c r="H636" t="s">
        <v>49</v>
      </c>
      <c r="I636">
        <f t="shared" si="56"/>
        <v>0</v>
      </c>
      <c r="J636" t="s">
        <v>16</v>
      </c>
      <c r="K636" t="s">
        <v>646</v>
      </c>
      <c r="L636">
        <f t="shared" si="57"/>
        <v>13.2</v>
      </c>
      <c r="M636" t="s">
        <v>795</v>
      </c>
      <c r="N636">
        <f t="shared" si="58"/>
        <v>2400</v>
      </c>
      <c r="O636" t="s">
        <v>1105</v>
      </c>
      <c r="P636">
        <f t="shared" si="59"/>
        <v>215</v>
      </c>
      <c r="Q636">
        <v>5</v>
      </c>
    </row>
    <row r="637" spans="1:18" x14ac:dyDescent="0.3">
      <c r="A637" t="s">
        <v>596</v>
      </c>
      <c r="B637" t="s">
        <v>21</v>
      </c>
      <c r="C637">
        <v>2016</v>
      </c>
      <c r="D637">
        <f t="shared" si="54"/>
        <v>4</v>
      </c>
      <c r="E637">
        <v>34224</v>
      </c>
      <c r="F637" t="s">
        <v>29</v>
      </c>
      <c r="G637">
        <f t="shared" si="55"/>
        <v>0</v>
      </c>
      <c r="H637" t="s">
        <v>15</v>
      </c>
      <c r="I637">
        <f t="shared" si="56"/>
        <v>1</v>
      </c>
      <c r="J637" t="s">
        <v>16</v>
      </c>
      <c r="K637" t="s">
        <v>597</v>
      </c>
      <c r="L637">
        <f t="shared" si="57"/>
        <v>19.670000000000002</v>
      </c>
      <c r="M637" t="s">
        <v>286</v>
      </c>
      <c r="N637">
        <f t="shared" si="58"/>
        <v>1582</v>
      </c>
      <c r="O637" t="s">
        <v>567</v>
      </c>
      <c r="P637">
        <f t="shared" si="59"/>
        <v>126.2</v>
      </c>
      <c r="Q637">
        <v>5</v>
      </c>
    </row>
    <row r="638" spans="1:18" x14ac:dyDescent="0.3">
      <c r="A638" t="s">
        <v>642</v>
      </c>
      <c r="B638" t="s">
        <v>165</v>
      </c>
      <c r="C638">
        <v>2012</v>
      </c>
      <c r="D638">
        <f t="shared" si="54"/>
        <v>8</v>
      </c>
      <c r="E638">
        <v>50000</v>
      </c>
      <c r="F638" t="s">
        <v>29</v>
      </c>
      <c r="G638">
        <f t="shared" si="55"/>
        <v>0</v>
      </c>
      <c r="H638" t="s">
        <v>49</v>
      </c>
      <c r="I638">
        <f t="shared" si="56"/>
        <v>0</v>
      </c>
      <c r="J638" t="s">
        <v>23</v>
      </c>
      <c r="K638" t="s">
        <v>643</v>
      </c>
      <c r="L638">
        <f t="shared" si="57"/>
        <v>14.21</v>
      </c>
      <c r="M638" t="s">
        <v>185</v>
      </c>
      <c r="N638">
        <f t="shared" si="58"/>
        <v>2143</v>
      </c>
      <c r="O638" t="s">
        <v>644</v>
      </c>
      <c r="P638">
        <f t="shared" si="59"/>
        <v>203</v>
      </c>
      <c r="Q638">
        <v>5</v>
      </c>
    </row>
    <row r="639" spans="1:18" x14ac:dyDescent="0.3">
      <c r="A639" t="s">
        <v>1106</v>
      </c>
      <c r="B639" t="s">
        <v>28</v>
      </c>
      <c r="C639">
        <v>2015</v>
      </c>
      <c r="D639">
        <f t="shared" si="54"/>
        <v>5</v>
      </c>
      <c r="E639">
        <v>30000</v>
      </c>
      <c r="F639" t="s">
        <v>29</v>
      </c>
      <c r="G639">
        <f t="shared" si="55"/>
        <v>0</v>
      </c>
      <c r="H639" t="s">
        <v>15</v>
      </c>
      <c r="I639">
        <f t="shared" si="56"/>
        <v>1</v>
      </c>
      <c r="J639" t="s">
        <v>16</v>
      </c>
      <c r="K639" t="s">
        <v>499</v>
      </c>
      <c r="L639">
        <f t="shared" si="57"/>
        <v>24.2</v>
      </c>
      <c r="M639" t="s">
        <v>123</v>
      </c>
      <c r="N639">
        <f t="shared" si="58"/>
        <v>1498</v>
      </c>
      <c r="O639" t="s">
        <v>124</v>
      </c>
      <c r="P639">
        <f t="shared" si="59"/>
        <v>98.6</v>
      </c>
      <c r="Q639">
        <v>7</v>
      </c>
    </row>
    <row r="640" spans="1:18" x14ac:dyDescent="0.3">
      <c r="A640" t="s">
        <v>1107</v>
      </c>
      <c r="B640" t="s">
        <v>110</v>
      </c>
      <c r="C640">
        <v>2018</v>
      </c>
      <c r="D640">
        <f t="shared" si="54"/>
        <v>2</v>
      </c>
      <c r="E640">
        <v>22000</v>
      </c>
      <c r="F640" t="s">
        <v>29</v>
      </c>
      <c r="G640">
        <f t="shared" si="55"/>
        <v>0</v>
      </c>
      <c r="H640" t="s">
        <v>15</v>
      </c>
      <c r="I640">
        <f t="shared" si="56"/>
        <v>1</v>
      </c>
      <c r="J640" t="s">
        <v>16</v>
      </c>
      <c r="K640" t="s">
        <v>1108</v>
      </c>
      <c r="L640">
        <f t="shared" si="57"/>
        <v>20.37</v>
      </c>
      <c r="M640" t="s">
        <v>266</v>
      </c>
      <c r="N640">
        <f t="shared" si="58"/>
        <v>1461</v>
      </c>
      <c r="O640" t="s">
        <v>526</v>
      </c>
      <c r="P640">
        <f t="shared" si="59"/>
        <v>108.45</v>
      </c>
      <c r="Q640">
        <v>5</v>
      </c>
    </row>
    <row r="641" spans="1:17" x14ac:dyDescent="0.3">
      <c r="A641" t="s">
        <v>1109</v>
      </c>
      <c r="B641" t="s">
        <v>145</v>
      </c>
      <c r="C641">
        <v>2017</v>
      </c>
      <c r="D641">
        <f t="shared" si="54"/>
        <v>3</v>
      </c>
      <c r="E641">
        <v>4000</v>
      </c>
      <c r="F641" t="s">
        <v>22</v>
      </c>
      <c r="G641">
        <f t="shared" si="55"/>
        <v>1</v>
      </c>
      <c r="H641" t="s">
        <v>15</v>
      </c>
      <c r="I641">
        <f t="shared" si="56"/>
        <v>1</v>
      </c>
      <c r="J641" t="s">
        <v>16</v>
      </c>
      <c r="K641" t="s">
        <v>55</v>
      </c>
      <c r="L641">
        <f t="shared" si="57"/>
        <v>21.1</v>
      </c>
      <c r="M641" t="s">
        <v>56</v>
      </c>
      <c r="N641">
        <f t="shared" si="58"/>
        <v>814</v>
      </c>
      <c r="O641" t="s">
        <v>57</v>
      </c>
      <c r="P641">
        <f t="shared" si="59"/>
        <v>55.2</v>
      </c>
      <c r="Q641">
        <v>5</v>
      </c>
    </row>
    <row r="642" spans="1:17" x14ac:dyDescent="0.3">
      <c r="A642" t="s">
        <v>794</v>
      </c>
      <c r="B642" t="s">
        <v>13</v>
      </c>
      <c r="C642">
        <v>2014</v>
      </c>
      <c r="D642">
        <f t="shared" si="54"/>
        <v>6</v>
      </c>
      <c r="E642">
        <v>22230</v>
      </c>
      <c r="F642" t="s">
        <v>29</v>
      </c>
      <c r="G642">
        <f t="shared" si="55"/>
        <v>0</v>
      </c>
      <c r="H642" t="s">
        <v>15</v>
      </c>
      <c r="I642">
        <f t="shared" si="56"/>
        <v>1</v>
      </c>
      <c r="J642" t="s">
        <v>16</v>
      </c>
      <c r="K642" t="s">
        <v>712</v>
      </c>
      <c r="L642">
        <f t="shared" si="57"/>
        <v>11.1</v>
      </c>
      <c r="M642" t="s">
        <v>795</v>
      </c>
      <c r="N642">
        <f t="shared" si="58"/>
        <v>2400</v>
      </c>
      <c r="O642" t="s">
        <v>796</v>
      </c>
      <c r="P642">
        <f t="shared" si="59"/>
        <v>200</v>
      </c>
      <c r="Q642">
        <v>7</v>
      </c>
    </row>
    <row r="643" spans="1:17" x14ac:dyDescent="0.3">
      <c r="A643" t="s">
        <v>1110</v>
      </c>
      <c r="B643" t="s">
        <v>110</v>
      </c>
      <c r="C643">
        <v>2011</v>
      </c>
      <c r="D643">
        <f t="shared" ref="D643:D706" si="60">2020-C643</f>
        <v>9</v>
      </c>
      <c r="E643">
        <v>46000</v>
      </c>
      <c r="F643" t="s">
        <v>22</v>
      </c>
      <c r="G643">
        <f t="shared" ref="G643:G706" si="61">IF(F643="Petrol",1,0)</f>
        <v>1</v>
      </c>
      <c r="H643" t="s">
        <v>49</v>
      </c>
      <c r="I643">
        <f t="shared" ref="I643:I706" si="62">IF(H643="Manual",1,0)</f>
        <v>0</v>
      </c>
      <c r="J643" t="s">
        <v>16</v>
      </c>
      <c r="K643" t="s">
        <v>933</v>
      </c>
      <c r="L643">
        <f t="shared" ref="L643:L706" si="63">VALUE(LEFT(K643,FIND(" ",K643)-1))</f>
        <v>16.98</v>
      </c>
      <c r="M643" t="s">
        <v>18</v>
      </c>
      <c r="N643">
        <f t="shared" ref="N643:N706" si="64">IFERROR(VALUE(SUBSTITUTE(M643," CC","")),1197)</f>
        <v>998</v>
      </c>
      <c r="O643" t="s">
        <v>392</v>
      </c>
      <c r="P643">
        <f t="shared" ref="P643:P706" si="65">IFERROR(VALUE(SUBSTITUTE(O643," bhp","")),103)</f>
        <v>66.099999999999994</v>
      </c>
      <c r="Q643">
        <v>5</v>
      </c>
    </row>
    <row r="644" spans="1:17" x14ac:dyDescent="0.3">
      <c r="A644" t="s">
        <v>710</v>
      </c>
      <c r="B644" t="s">
        <v>48</v>
      </c>
      <c r="C644">
        <v>2013</v>
      </c>
      <c r="D644">
        <f t="shared" si="60"/>
        <v>7</v>
      </c>
      <c r="E644">
        <v>88700</v>
      </c>
      <c r="F644" t="s">
        <v>29</v>
      </c>
      <c r="G644">
        <f t="shared" si="61"/>
        <v>0</v>
      </c>
      <c r="H644" t="s">
        <v>49</v>
      </c>
      <c r="I644">
        <f t="shared" si="62"/>
        <v>0</v>
      </c>
      <c r="J644" t="s">
        <v>16</v>
      </c>
      <c r="K644" t="s">
        <v>643</v>
      </c>
      <c r="L644">
        <f t="shared" si="63"/>
        <v>14.21</v>
      </c>
      <c r="M644" t="s">
        <v>185</v>
      </c>
      <c r="N644">
        <f t="shared" si="64"/>
        <v>2143</v>
      </c>
      <c r="O644" t="s">
        <v>644</v>
      </c>
      <c r="P644">
        <f t="shared" si="65"/>
        <v>203</v>
      </c>
      <c r="Q644">
        <v>5</v>
      </c>
    </row>
    <row r="645" spans="1:17" x14ac:dyDescent="0.3">
      <c r="A645" t="s">
        <v>764</v>
      </c>
      <c r="B645" t="s">
        <v>35</v>
      </c>
      <c r="C645">
        <v>2015</v>
      </c>
      <c r="D645">
        <f t="shared" si="60"/>
        <v>5</v>
      </c>
      <c r="E645">
        <v>56000</v>
      </c>
      <c r="F645" t="s">
        <v>22</v>
      </c>
      <c r="G645">
        <f t="shared" si="61"/>
        <v>1</v>
      </c>
      <c r="H645" t="s">
        <v>15</v>
      </c>
      <c r="I645">
        <f t="shared" si="62"/>
        <v>1</v>
      </c>
      <c r="J645" t="s">
        <v>16</v>
      </c>
      <c r="K645" t="s">
        <v>69</v>
      </c>
      <c r="L645">
        <f t="shared" si="63"/>
        <v>18.899999999999999</v>
      </c>
      <c r="M645" t="s">
        <v>41</v>
      </c>
      <c r="N645">
        <f t="shared" si="64"/>
        <v>1197</v>
      </c>
      <c r="O645" t="s">
        <v>70</v>
      </c>
      <c r="P645">
        <f t="shared" si="65"/>
        <v>82</v>
      </c>
      <c r="Q645">
        <v>5</v>
      </c>
    </row>
    <row r="646" spans="1:17" x14ac:dyDescent="0.3">
      <c r="A646" t="s">
        <v>1111</v>
      </c>
      <c r="B646" t="s">
        <v>165</v>
      </c>
      <c r="C646">
        <v>2014</v>
      </c>
      <c r="D646">
        <f t="shared" si="60"/>
        <v>6</v>
      </c>
      <c r="E646">
        <v>84004</v>
      </c>
      <c r="F646" t="s">
        <v>29</v>
      </c>
      <c r="G646">
        <f t="shared" si="61"/>
        <v>0</v>
      </c>
      <c r="H646" t="s">
        <v>49</v>
      </c>
      <c r="I646">
        <f t="shared" si="62"/>
        <v>0</v>
      </c>
      <c r="J646" t="s">
        <v>16</v>
      </c>
      <c r="K646" t="s">
        <v>1112</v>
      </c>
      <c r="L646">
        <f t="shared" si="63"/>
        <v>20.38</v>
      </c>
      <c r="M646" t="s">
        <v>66</v>
      </c>
      <c r="N646">
        <f t="shared" si="64"/>
        <v>1968</v>
      </c>
      <c r="O646" t="s">
        <v>1113</v>
      </c>
      <c r="P646">
        <f t="shared" si="65"/>
        <v>143</v>
      </c>
      <c r="Q646">
        <v>5</v>
      </c>
    </row>
    <row r="647" spans="1:17" x14ac:dyDescent="0.3">
      <c r="A647" t="s">
        <v>1114</v>
      </c>
      <c r="B647" t="s">
        <v>110</v>
      </c>
      <c r="C647">
        <v>2015</v>
      </c>
      <c r="D647">
        <f t="shared" si="60"/>
        <v>5</v>
      </c>
      <c r="E647">
        <v>16000</v>
      </c>
      <c r="F647" t="s">
        <v>29</v>
      </c>
      <c r="G647">
        <f t="shared" si="61"/>
        <v>0</v>
      </c>
      <c r="H647" t="s">
        <v>49</v>
      </c>
      <c r="I647">
        <f t="shared" si="62"/>
        <v>0</v>
      </c>
      <c r="J647" t="s">
        <v>16</v>
      </c>
      <c r="K647" t="s">
        <v>1115</v>
      </c>
      <c r="L647">
        <f t="shared" si="63"/>
        <v>14.69</v>
      </c>
      <c r="M647" t="s">
        <v>359</v>
      </c>
      <c r="N647">
        <f t="shared" si="64"/>
        <v>2993</v>
      </c>
      <c r="O647" t="s">
        <v>929</v>
      </c>
      <c r="P647">
        <f t="shared" si="65"/>
        <v>258</v>
      </c>
      <c r="Q647">
        <v>5</v>
      </c>
    </row>
    <row r="648" spans="1:17" x14ac:dyDescent="0.3">
      <c r="A648" t="s">
        <v>62</v>
      </c>
      <c r="B648" t="s">
        <v>54</v>
      </c>
      <c r="C648">
        <v>2015</v>
      </c>
      <c r="D648">
        <f t="shared" si="60"/>
        <v>5</v>
      </c>
      <c r="E648">
        <v>85009</v>
      </c>
      <c r="F648" t="s">
        <v>29</v>
      </c>
      <c r="G648">
        <f t="shared" si="61"/>
        <v>0</v>
      </c>
      <c r="H648" t="s">
        <v>15</v>
      </c>
      <c r="I648">
        <f t="shared" si="62"/>
        <v>1</v>
      </c>
      <c r="J648" t="s">
        <v>23</v>
      </c>
      <c r="K648" t="s">
        <v>44</v>
      </c>
      <c r="L648">
        <f t="shared" si="63"/>
        <v>16</v>
      </c>
      <c r="M648" t="s">
        <v>45</v>
      </c>
      <c r="N648">
        <f t="shared" si="64"/>
        <v>2179</v>
      </c>
      <c r="O648" t="s">
        <v>46</v>
      </c>
      <c r="P648">
        <f t="shared" si="65"/>
        <v>140</v>
      </c>
      <c r="Q648">
        <v>7</v>
      </c>
    </row>
    <row r="649" spans="1:17" x14ac:dyDescent="0.3">
      <c r="A649" t="s">
        <v>1071</v>
      </c>
      <c r="B649" t="s">
        <v>28</v>
      </c>
      <c r="C649">
        <v>2014</v>
      </c>
      <c r="D649">
        <f t="shared" si="60"/>
        <v>6</v>
      </c>
      <c r="E649">
        <v>86000</v>
      </c>
      <c r="F649" t="s">
        <v>22</v>
      </c>
      <c r="G649">
        <f t="shared" si="61"/>
        <v>1</v>
      </c>
      <c r="H649" t="s">
        <v>15</v>
      </c>
      <c r="I649">
        <f t="shared" si="62"/>
        <v>1</v>
      </c>
      <c r="J649" t="s">
        <v>16</v>
      </c>
      <c r="K649" t="s">
        <v>191</v>
      </c>
      <c r="L649">
        <f t="shared" si="63"/>
        <v>18.88</v>
      </c>
      <c r="M649" t="s">
        <v>406</v>
      </c>
      <c r="N649">
        <f t="shared" si="64"/>
        <v>999</v>
      </c>
      <c r="O649" t="s">
        <v>1072</v>
      </c>
      <c r="P649">
        <f t="shared" si="65"/>
        <v>123.37</v>
      </c>
      <c r="Q649">
        <v>5</v>
      </c>
    </row>
    <row r="650" spans="1:17" x14ac:dyDescent="0.3">
      <c r="A650" t="s">
        <v>1116</v>
      </c>
      <c r="B650" t="s">
        <v>21</v>
      </c>
      <c r="C650">
        <v>2015</v>
      </c>
      <c r="D650">
        <f t="shared" si="60"/>
        <v>5</v>
      </c>
      <c r="E650">
        <v>93442</v>
      </c>
      <c r="F650" t="s">
        <v>29</v>
      </c>
      <c r="G650">
        <f t="shared" si="61"/>
        <v>0</v>
      </c>
      <c r="H650" t="s">
        <v>15</v>
      </c>
      <c r="I650">
        <f t="shared" si="62"/>
        <v>1</v>
      </c>
      <c r="J650" t="s">
        <v>16</v>
      </c>
      <c r="K650" t="s">
        <v>234</v>
      </c>
      <c r="L650">
        <f t="shared" si="63"/>
        <v>18.2</v>
      </c>
      <c r="M650" t="s">
        <v>79</v>
      </c>
      <c r="N650">
        <f t="shared" si="64"/>
        <v>1248</v>
      </c>
      <c r="O650" t="s">
        <v>1117</v>
      </c>
      <c r="P650">
        <f t="shared" si="65"/>
        <v>73.8</v>
      </c>
      <c r="Q650">
        <v>7</v>
      </c>
    </row>
    <row r="651" spans="1:17" x14ac:dyDescent="0.3">
      <c r="A651" t="s">
        <v>1118</v>
      </c>
      <c r="B651" t="s">
        <v>72</v>
      </c>
      <c r="C651">
        <v>2015</v>
      </c>
      <c r="D651">
        <f t="shared" si="60"/>
        <v>5</v>
      </c>
      <c r="E651">
        <v>65000</v>
      </c>
      <c r="F651" t="s">
        <v>29</v>
      </c>
      <c r="G651">
        <f t="shared" si="61"/>
        <v>0</v>
      </c>
      <c r="H651" t="s">
        <v>15</v>
      </c>
      <c r="I651">
        <f t="shared" si="62"/>
        <v>1</v>
      </c>
      <c r="J651" t="s">
        <v>16</v>
      </c>
      <c r="K651" t="s">
        <v>238</v>
      </c>
      <c r="L651">
        <f t="shared" si="63"/>
        <v>15.4</v>
      </c>
      <c r="M651" t="s">
        <v>45</v>
      </c>
      <c r="N651">
        <f t="shared" si="64"/>
        <v>2179</v>
      </c>
      <c r="O651" t="s">
        <v>239</v>
      </c>
      <c r="P651">
        <f t="shared" si="65"/>
        <v>120</v>
      </c>
      <c r="Q651">
        <v>8</v>
      </c>
    </row>
    <row r="652" spans="1:17" x14ac:dyDescent="0.3">
      <c r="A652" t="s">
        <v>1119</v>
      </c>
      <c r="B652" t="s">
        <v>48</v>
      </c>
      <c r="C652">
        <v>2013</v>
      </c>
      <c r="D652">
        <f t="shared" si="60"/>
        <v>7</v>
      </c>
      <c r="E652">
        <v>67000</v>
      </c>
      <c r="F652" t="s">
        <v>22</v>
      </c>
      <c r="G652">
        <f t="shared" si="61"/>
        <v>1</v>
      </c>
      <c r="H652" t="s">
        <v>15</v>
      </c>
      <c r="I652">
        <f t="shared" si="62"/>
        <v>1</v>
      </c>
      <c r="J652" t="s">
        <v>16</v>
      </c>
      <c r="K652" t="s">
        <v>40</v>
      </c>
      <c r="L652">
        <f t="shared" si="63"/>
        <v>18.5</v>
      </c>
      <c r="M652" t="s">
        <v>41</v>
      </c>
      <c r="N652">
        <f t="shared" si="64"/>
        <v>1197</v>
      </c>
      <c r="O652" t="s">
        <v>129</v>
      </c>
      <c r="P652">
        <f t="shared" si="65"/>
        <v>80</v>
      </c>
      <c r="Q652">
        <v>5</v>
      </c>
    </row>
    <row r="653" spans="1:17" x14ac:dyDescent="0.3">
      <c r="A653" t="s">
        <v>1120</v>
      </c>
      <c r="B653" t="s">
        <v>21</v>
      </c>
      <c r="C653">
        <v>2014</v>
      </c>
      <c r="D653">
        <f t="shared" si="60"/>
        <v>6</v>
      </c>
      <c r="E653">
        <v>31513</v>
      </c>
      <c r="F653" t="s">
        <v>29</v>
      </c>
      <c r="G653">
        <f t="shared" si="61"/>
        <v>0</v>
      </c>
      <c r="H653" t="s">
        <v>15</v>
      </c>
      <c r="I653">
        <f t="shared" si="62"/>
        <v>1</v>
      </c>
      <c r="J653" t="s">
        <v>16</v>
      </c>
      <c r="K653" t="s">
        <v>265</v>
      </c>
      <c r="L653">
        <f t="shared" si="63"/>
        <v>23.08</v>
      </c>
      <c r="M653" t="s">
        <v>266</v>
      </c>
      <c r="N653">
        <f t="shared" si="64"/>
        <v>1461</v>
      </c>
      <c r="O653" t="s">
        <v>1121</v>
      </c>
      <c r="P653">
        <f t="shared" si="65"/>
        <v>63.12</v>
      </c>
      <c r="Q653">
        <v>5</v>
      </c>
    </row>
    <row r="654" spans="1:17" x14ac:dyDescent="0.3">
      <c r="A654" t="s">
        <v>1122</v>
      </c>
      <c r="B654" t="s">
        <v>21</v>
      </c>
      <c r="C654">
        <v>2017</v>
      </c>
      <c r="D654">
        <f t="shared" si="60"/>
        <v>3</v>
      </c>
      <c r="E654">
        <v>75724</v>
      </c>
      <c r="F654" t="s">
        <v>29</v>
      </c>
      <c r="G654">
        <f t="shared" si="61"/>
        <v>0</v>
      </c>
      <c r="H654" t="s">
        <v>15</v>
      </c>
      <c r="I654">
        <f t="shared" si="62"/>
        <v>1</v>
      </c>
      <c r="J654" t="s">
        <v>16</v>
      </c>
      <c r="K654" t="s">
        <v>367</v>
      </c>
      <c r="L654">
        <f t="shared" si="63"/>
        <v>26.59</v>
      </c>
      <c r="M654" t="s">
        <v>79</v>
      </c>
      <c r="N654">
        <f t="shared" si="64"/>
        <v>1248</v>
      </c>
      <c r="O654" t="s">
        <v>147</v>
      </c>
      <c r="P654">
        <f t="shared" si="65"/>
        <v>74</v>
      </c>
      <c r="Q654">
        <v>5</v>
      </c>
    </row>
    <row r="655" spans="1:17" x14ac:dyDescent="0.3">
      <c r="A655" t="s">
        <v>1123</v>
      </c>
      <c r="B655" t="s">
        <v>145</v>
      </c>
      <c r="C655">
        <v>2013</v>
      </c>
      <c r="D655">
        <f t="shared" si="60"/>
        <v>7</v>
      </c>
      <c r="E655">
        <v>69000</v>
      </c>
      <c r="F655" t="s">
        <v>22</v>
      </c>
      <c r="G655">
        <f t="shared" si="61"/>
        <v>1</v>
      </c>
      <c r="H655" t="s">
        <v>15</v>
      </c>
      <c r="I655">
        <f t="shared" si="62"/>
        <v>1</v>
      </c>
      <c r="J655" t="s">
        <v>16</v>
      </c>
      <c r="K655" t="s">
        <v>55</v>
      </c>
      <c r="L655">
        <f t="shared" si="63"/>
        <v>21.1</v>
      </c>
      <c r="M655" t="s">
        <v>56</v>
      </c>
      <c r="N655">
        <f t="shared" si="64"/>
        <v>814</v>
      </c>
      <c r="O655" t="s">
        <v>57</v>
      </c>
      <c r="P655">
        <f t="shared" si="65"/>
        <v>55.2</v>
      </c>
      <c r="Q655">
        <v>5</v>
      </c>
    </row>
    <row r="656" spans="1:17" x14ac:dyDescent="0.3">
      <c r="A656" t="s">
        <v>1124</v>
      </c>
      <c r="B656" t="s">
        <v>28</v>
      </c>
      <c r="C656">
        <v>2010</v>
      </c>
      <c r="D656">
        <f t="shared" si="60"/>
        <v>10</v>
      </c>
      <c r="E656">
        <v>65000</v>
      </c>
      <c r="F656" t="s">
        <v>22</v>
      </c>
      <c r="G656">
        <f t="shared" si="61"/>
        <v>1</v>
      </c>
      <c r="H656" t="s">
        <v>15</v>
      </c>
      <c r="I656">
        <f t="shared" si="62"/>
        <v>1</v>
      </c>
      <c r="J656" t="s">
        <v>16</v>
      </c>
      <c r="K656" t="s">
        <v>107</v>
      </c>
      <c r="L656">
        <f t="shared" si="63"/>
        <v>18.059999999999999</v>
      </c>
      <c r="M656" t="s">
        <v>108</v>
      </c>
      <c r="N656">
        <f t="shared" si="64"/>
        <v>1198</v>
      </c>
      <c r="O656" t="s">
        <v>80</v>
      </c>
      <c r="P656">
        <f t="shared" si="65"/>
        <v>75</v>
      </c>
      <c r="Q656">
        <v>5</v>
      </c>
    </row>
    <row r="657" spans="1:18" x14ac:dyDescent="0.3">
      <c r="A657" t="s">
        <v>1039</v>
      </c>
      <c r="B657" t="s">
        <v>28</v>
      </c>
      <c r="C657">
        <v>2017</v>
      </c>
      <c r="D657">
        <f t="shared" si="60"/>
        <v>3</v>
      </c>
      <c r="E657">
        <v>27000</v>
      </c>
      <c r="F657" t="s">
        <v>29</v>
      </c>
      <c r="G657">
        <f t="shared" si="61"/>
        <v>0</v>
      </c>
      <c r="H657" t="s">
        <v>49</v>
      </c>
      <c r="I657">
        <f t="shared" si="62"/>
        <v>0</v>
      </c>
      <c r="J657" t="s">
        <v>16</v>
      </c>
      <c r="K657" t="s">
        <v>1040</v>
      </c>
      <c r="L657">
        <f t="shared" si="63"/>
        <v>18.190000000000001</v>
      </c>
      <c r="M657" t="s">
        <v>66</v>
      </c>
      <c r="N657">
        <f t="shared" si="64"/>
        <v>1968</v>
      </c>
      <c r="O657" t="s">
        <v>756</v>
      </c>
      <c r="P657">
        <f t="shared" si="65"/>
        <v>174.5</v>
      </c>
      <c r="Q657">
        <v>5</v>
      </c>
      <c r="R657" t="s">
        <v>1041</v>
      </c>
    </row>
    <row r="658" spans="1:18" x14ac:dyDescent="0.3">
      <c r="A658" t="s">
        <v>1125</v>
      </c>
      <c r="B658" t="s">
        <v>72</v>
      </c>
      <c r="C658">
        <v>2014</v>
      </c>
      <c r="D658">
        <f t="shared" si="60"/>
        <v>6</v>
      </c>
      <c r="E658">
        <v>56049</v>
      </c>
      <c r="F658" t="s">
        <v>22</v>
      </c>
      <c r="G658">
        <f t="shared" si="61"/>
        <v>1</v>
      </c>
      <c r="H658" t="s">
        <v>15</v>
      </c>
      <c r="I658">
        <f t="shared" si="62"/>
        <v>1</v>
      </c>
      <c r="J658" t="s">
        <v>16</v>
      </c>
      <c r="K658" t="s">
        <v>224</v>
      </c>
      <c r="L658">
        <f t="shared" si="63"/>
        <v>18.600000000000001</v>
      </c>
      <c r="M658" t="s">
        <v>41</v>
      </c>
      <c r="N658">
        <f t="shared" si="64"/>
        <v>1197</v>
      </c>
      <c r="O658" t="s">
        <v>102</v>
      </c>
      <c r="P658">
        <f t="shared" si="65"/>
        <v>85.8</v>
      </c>
      <c r="Q658">
        <v>5</v>
      </c>
    </row>
    <row r="659" spans="1:18" x14ac:dyDescent="0.3">
      <c r="A659" t="s">
        <v>1126</v>
      </c>
      <c r="B659" t="s">
        <v>48</v>
      </c>
      <c r="C659">
        <v>2012</v>
      </c>
      <c r="D659">
        <f t="shared" si="60"/>
        <v>8</v>
      </c>
      <c r="E659">
        <v>96987</v>
      </c>
      <c r="F659" t="s">
        <v>29</v>
      </c>
      <c r="G659">
        <f t="shared" si="61"/>
        <v>0</v>
      </c>
      <c r="H659" t="s">
        <v>15</v>
      </c>
      <c r="I659">
        <f t="shared" si="62"/>
        <v>1</v>
      </c>
      <c r="J659" t="s">
        <v>16</v>
      </c>
      <c r="K659" t="s">
        <v>893</v>
      </c>
      <c r="L659">
        <f t="shared" si="63"/>
        <v>20.5</v>
      </c>
      <c r="M659" t="s">
        <v>83</v>
      </c>
      <c r="N659">
        <f t="shared" si="64"/>
        <v>1598</v>
      </c>
      <c r="O659" t="s">
        <v>990</v>
      </c>
      <c r="P659">
        <f t="shared" si="65"/>
        <v>103.5</v>
      </c>
      <c r="Q659">
        <v>5</v>
      </c>
    </row>
    <row r="660" spans="1:18" x14ac:dyDescent="0.3">
      <c r="A660" t="s">
        <v>1127</v>
      </c>
      <c r="B660" t="s">
        <v>54</v>
      </c>
      <c r="C660">
        <v>2010</v>
      </c>
      <c r="D660">
        <f t="shared" si="60"/>
        <v>10</v>
      </c>
      <c r="E660">
        <v>65000</v>
      </c>
      <c r="F660" t="s">
        <v>22</v>
      </c>
      <c r="G660">
        <f t="shared" si="61"/>
        <v>1</v>
      </c>
      <c r="H660" t="s">
        <v>15</v>
      </c>
      <c r="I660">
        <f t="shared" si="62"/>
        <v>1</v>
      </c>
      <c r="J660" t="s">
        <v>73</v>
      </c>
      <c r="K660" t="s">
        <v>551</v>
      </c>
      <c r="L660">
        <f t="shared" si="63"/>
        <v>14.6</v>
      </c>
      <c r="N660">
        <f t="shared" si="64"/>
        <v>1197</v>
      </c>
      <c r="P660">
        <f t="shared" si="65"/>
        <v>103</v>
      </c>
      <c r="Q660">
        <v>5</v>
      </c>
    </row>
    <row r="661" spans="1:18" x14ac:dyDescent="0.3">
      <c r="A661" t="s">
        <v>807</v>
      </c>
      <c r="B661" t="s">
        <v>110</v>
      </c>
      <c r="C661">
        <v>2010</v>
      </c>
      <c r="D661">
        <f t="shared" si="60"/>
        <v>10</v>
      </c>
      <c r="E661">
        <v>69000</v>
      </c>
      <c r="F661" t="s">
        <v>22</v>
      </c>
      <c r="G661">
        <f t="shared" si="61"/>
        <v>1</v>
      </c>
      <c r="H661" t="s">
        <v>15</v>
      </c>
      <c r="I661">
        <f t="shared" si="62"/>
        <v>1</v>
      </c>
      <c r="J661" t="s">
        <v>16</v>
      </c>
      <c r="K661" t="s">
        <v>426</v>
      </c>
      <c r="L661">
        <f t="shared" si="63"/>
        <v>20.36</v>
      </c>
      <c r="M661" t="s">
        <v>41</v>
      </c>
      <c r="N661">
        <f t="shared" si="64"/>
        <v>1197</v>
      </c>
      <c r="O661" t="s">
        <v>427</v>
      </c>
      <c r="P661">
        <f t="shared" si="65"/>
        <v>78.900000000000006</v>
      </c>
      <c r="Q661">
        <v>5</v>
      </c>
    </row>
    <row r="662" spans="1:18" x14ac:dyDescent="0.3">
      <c r="A662" t="s">
        <v>1128</v>
      </c>
      <c r="B662" t="s">
        <v>110</v>
      </c>
      <c r="C662">
        <v>2015</v>
      </c>
      <c r="D662">
        <f t="shared" si="60"/>
        <v>5</v>
      </c>
      <c r="E662">
        <v>33500</v>
      </c>
      <c r="F662" t="s">
        <v>29</v>
      </c>
      <c r="G662">
        <f t="shared" si="61"/>
        <v>0</v>
      </c>
      <c r="H662" t="s">
        <v>15</v>
      </c>
      <c r="I662">
        <f t="shared" si="62"/>
        <v>1</v>
      </c>
      <c r="J662" t="s">
        <v>16</v>
      </c>
      <c r="K662" t="s">
        <v>122</v>
      </c>
      <c r="L662">
        <f t="shared" si="63"/>
        <v>27.3</v>
      </c>
      <c r="M662" t="s">
        <v>123</v>
      </c>
      <c r="N662">
        <f t="shared" si="64"/>
        <v>1498</v>
      </c>
      <c r="O662" t="s">
        <v>124</v>
      </c>
      <c r="P662">
        <f t="shared" si="65"/>
        <v>98.6</v>
      </c>
      <c r="Q662">
        <v>5</v>
      </c>
    </row>
    <row r="663" spans="1:18" x14ac:dyDescent="0.3">
      <c r="A663" t="s">
        <v>1015</v>
      </c>
      <c r="B663" t="s">
        <v>72</v>
      </c>
      <c r="C663">
        <v>2012</v>
      </c>
      <c r="D663">
        <f t="shared" si="60"/>
        <v>8</v>
      </c>
      <c r="E663">
        <v>93000</v>
      </c>
      <c r="F663" t="s">
        <v>29</v>
      </c>
      <c r="G663">
        <f t="shared" si="61"/>
        <v>0</v>
      </c>
      <c r="H663" t="s">
        <v>15</v>
      </c>
      <c r="I663">
        <f t="shared" si="62"/>
        <v>1</v>
      </c>
      <c r="J663" t="s">
        <v>16</v>
      </c>
      <c r="K663" t="s">
        <v>188</v>
      </c>
      <c r="L663">
        <f t="shared" si="63"/>
        <v>12.99</v>
      </c>
      <c r="M663" t="s">
        <v>158</v>
      </c>
      <c r="N663">
        <f t="shared" si="64"/>
        <v>2494</v>
      </c>
      <c r="O663" t="s">
        <v>269</v>
      </c>
      <c r="P663">
        <f t="shared" si="65"/>
        <v>100</v>
      </c>
      <c r="Q663">
        <v>8</v>
      </c>
    </row>
    <row r="664" spans="1:18" x14ac:dyDescent="0.3">
      <c r="A664" t="s">
        <v>1129</v>
      </c>
      <c r="B664" t="s">
        <v>165</v>
      </c>
      <c r="C664">
        <v>2013</v>
      </c>
      <c r="D664">
        <f t="shared" si="60"/>
        <v>7</v>
      </c>
      <c r="E664">
        <v>64000</v>
      </c>
      <c r="F664" t="s">
        <v>29</v>
      </c>
      <c r="G664">
        <f t="shared" si="61"/>
        <v>0</v>
      </c>
      <c r="H664" t="s">
        <v>49</v>
      </c>
      <c r="I664">
        <f t="shared" si="62"/>
        <v>0</v>
      </c>
      <c r="J664" t="s">
        <v>16</v>
      </c>
      <c r="K664" t="s">
        <v>1130</v>
      </c>
      <c r="L664">
        <f t="shared" si="63"/>
        <v>14.7</v>
      </c>
      <c r="M664" t="s">
        <v>923</v>
      </c>
      <c r="N664">
        <f t="shared" si="64"/>
        <v>1984</v>
      </c>
      <c r="O664" t="s">
        <v>576</v>
      </c>
      <c r="P664">
        <f t="shared" si="65"/>
        <v>181</v>
      </c>
      <c r="Q664">
        <v>5</v>
      </c>
    </row>
    <row r="665" spans="1:18" x14ac:dyDescent="0.3">
      <c r="A665" t="s">
        <v>1131</v>
      </c>
      <c r="B665" t="s">
        <v>96</v>
      </c>
      <c r="C665">
        <v>2017</v>
      </c>
      <c r="D665">
        <f t="shared" si="60"/>
        <v>3</v>
      </c>
      <c r="E665">
        <v>48045</v>
      </c>
      <c r="F665" t="s">
        <v>29</v>
      </c>
      <c r="G665">
        <f t="shared" si="61"/>
        <v>0</v>
      </c>
      <c r="H665" t="s">
        <v>15</v>
      </c>
      <c r="I665">
        <f t="shared" si="62"/>
        <v>1</v>
      </c>
      <c r="J665" t="s">
        <v>16</v>
      </c>
      <c r="K665" t="s">
        <v>1132</v>
      </c>
      <c r="L665">
        <f t="shared" si="63"/>
        <v>28.09</v>
      </c>
      <c r="M665" t="s">
        <v>79</v>
      </c>
      <c r="N665">
        <f t="shared" si="64"/>
        <v>1248</v>
      </c>
      <c r="O665" t="s">
        <v>177</v>
      </c>
      <c r="P665">
        <f t="shared" si="65"/>
        <v>88.5</v>
      </c>
      <c r="Q665">
        <v>5</v>
      </c>
    </row>
    <row r="666" spans="1:18" x14ac:dyDescent="0.3">
      <c r="A666" t="s">
        <v>140</v>
      </c>
      <c r="B666" t="s">
        <v>35</v>
      </c>
      <c r="C666">
        <v>2009</v>
      </c>
      <c r="D666">
        <f t="shared" si="60"/>
        <v>11</v>
      </c>
      <c r="E666">
        <v>94000</v>
      </c>
      <c r="F666" t="s">
        <v>29</v>
      </c>
      <c r="G666">
        <f t="shared" si="61"/>
        <v>0</v>
      </c>
      <c r="H666" t="s">
        <v>15</v>
      </c>
      <c r="I666">
        <f t="shared" si="62"/>
        <v>1</v>
      </c>
      <c r="J666" t="s">
        <v>16</v>
      </c>
      <c r="K666" t="s">
        <v>141</v>
      </c>
      <c r="L666">
        <f t="shared" si="63"/>
        <v>10.5</v>
      </c>
      <c r="M666" t="s">
        <v>142</v>
      </c>
      <c r="N666">
        <f t="shared" si="64"/>
        <v>2835</v>
      </c>
      <c r="O666" t="s">
        <v>143</v>
      </c>
      <c r="P666">
        <f t="shared" si="65"/>
        <v>107.2</v>
      </c>
      <c r="Q666">
        <v>6</v>
      </c>
    </row>
    <row r="667" spans="1:18" x14ac:dyDescent="0.3">
      <c r="A667" t="s">
        <v>483</v>
      </c>
      <c r="B667" t="s">
        <v>72</v>
      </c>
      <c r="C667">
        <v>2011</v>
      </c>
      <c r="D667">
        <f t="shared" si="60"/>
        <v>9</v>
      </c>
      <c r="E667">
        <v>60000</v>
      </c>
      <c r="F667" t="s">
        <v>22</v>
      </c>
      <c r="G667">
        <f t="shared" si="61"/>
        <v>1</v>
      </c>
      <c r="H667" t="s">
        <v>15</v>
      </c>
      <c r="I667">
        <f t="shared" si="62"/>
        <v>1</v>
      </c>
      <c r="J667" t="s">
        <v>16</v>
      </c>
      <c r="K667" t="s">
        <v>119</v>
      </c>
      <c r="L667">
        <f t="shared" si="63"/>
        <v>19.7</v>
      </c>
      <c r="M667" t="s">
        <v>25</v>
      </c>
      <c r="N667">
        <f t="shared" si="64"/>
        <v>796</v>
      </c>
      <c r="O667" t="s">
        <v>120</v>
      </c>
      <c r="P667">
        <f t="shared" si="65"/>
        <v>46.3</v>
      </c>
      <c r="Q667">
        <v>5</v>
      </c>
    </row>
    <row r="668" spans="1:18" x14ac:dyDescent="0.3">
      <c r="A668" t="s">
        <v>1103</v>
      </c>
      <c r="B668" t="s">
        <v>48</v>
      </c>
      <c r="C668">
        <v>2010</v>
      </c>
      <c r="D668">
        <f t="shared" si="60"/>
        <v>10</v>
      </c>
      <c r="E668">
        <v>115000</v>
      </c>
      <c r="F668" t="s">
        <v>22</v>
      </c>
      <c r="G668">
        <f t="shared" si="61"/>
        <v>1</v>
      </c>
      <c r="H668" t="s">
        <v>15</v>
      </c>
      <c r="I668">
        <f t="shared" si="62"/>
        <v>1</v>
      </c>
      <c r="J668" t="s">
        <v>23</v>
      </c>
      <c r="K668" t="s">
        <v>672</v>
      </c>
      <c r="L668">
        <f t="shared" si="63"/>
        <v>16.100000000000001</v>
      </c>
      <c r="N668">
        <f t="shared" si="64"/>
        <v>1197</v>
      </c>
      <c r="P668">
        <f t="shared" si="65"/>
        <v>103</v>
      </c>
      <c r="Q668">
        <v>5</v>
      </c>
    </row>
    <row r="669" spans="1:18" x14ac:dyDescent="0.3">
      <c r="A669" t="s">
        <v>935</v>
      </c>
      <c r="B669" t="s">
        <v>110</v>
      </c>
      <c r="C669">
        <v>2011</v>
      </c>
      <c r="D669">
        <f t="shared" si="60"/>
        <v>9</v>
      </c>
      <c r="E669">
        <v>56000</v>
      </c>
      <c r="F669" t="s">
        <v>29</v>
      </c>
      <c r="G669">
        <f t="shared" si="61"/>
        <v>0</v>
      </c>
      <c r="H669" t="s">
        <v>49</v>
      </c>
      <c r="I669">
        <f t="shared" si="62"/>
        <v>0</v>
      </c>
      <c r="J669" t="s">
        <v>16</v>
      </c>
      <c r="K669" t="s">
        <v>646</v>
      </c>
      <c r="L669">
        <f t="shared" si="63"/>
        <v>13.2</v>
      </c>
      <c r="M669" t="s">
        <v>87</v>
      </c>
      <c r="N669">
        <f t="shared" si="64"/>
        <v>1995</v>
      </c>
      <c r="O669" t="s">
        <v>661</v>
      </c>
      <c r="P669">
        <f t="shared" si="65"/>
        <v>170</v>
      </c>
      <c r="Q669">
        <v>5</v>
      </c>
    </row>
    <row r="670" spans="1:18" x14ac:dyDescent="0.3">
      <c r="A670" t="s">
        <v>1133</v>
      </c>
      <c r="B670" t="s">
        <v>48</v>
      </c>
      <c r="C670">
        <v>2012</v>
      </c>
      <c r="D670">
        <f t="shared" si="60"/>
        <v>8</v>
      </c>
      <c r="E670">
        <v>98472</v>
      </c>
      <c r="F670" t="s">
        <v>29</v>
      </c>
      <c r="G670">
        <f t="shared" si="61"/>
        <v>0</v>
      </c>
      <c r="H670" t="s">
        <v>15</v>
      </c>
      <c r="I670">
        <f t="shared" si="62"/>
        <v>1</v>
      </c>
      <c r="J670" t="s">
        <v>16</v>
      </c>
      <c r="K670" t="s">
        <v>230</v>
      </c>
      <c r="L670">
        <f t="shared" si="63"/>
        <v>23</v>
      </c>
      <c r="M670" t="s">
        <v>213</v>
      </c>
      <c r="N670">
        <f t="shared" si="64"/>
        <v>1396</v>
      </c>
      <c r="O670" t="s">
        <v>404</v>
      </c>
      <c r="P670">
        <f t="shared" si="65"/>
        <v>90</v>
      </c>
      <c r="Q670">
        <v>5</v>
      </c>
    </row>
    <row r="671" spans="1:18" x14ac:dyDescent="0.3">
      <c r="A671" t="s">
        <v>596</v>
      </c>
      <c r="B671" t="s">
        <v>35</v>
      </c>
      <c r="C671">
        <v>2016</v>
      </c>
      <c r="D671">
        <f t="shared" si="60"/>
        <v>4</v>
      </c>
      <c r="E671">
        <v>37800</v>
      </c>
      <c r="F671" t="s">
        <v>29</v>
      </c>
      <c r="G671">
        <f t="shared" si="61"/>
        <v>0</v>
      </c>
      <c r="H671" t="s">
        <v>15</v>
      </c>
      <c r="I671">
        <f t="shared" si="62"/>
        <v>1</v>
      </c>
      <c r="J671" t="s">
        <v>16</v>
      </c>
      <c r="K671" t="s">
        <v>597</v>
      </c>
      <c r="L671">
        <f t="shared" si="63"/>
        <v>19.670000000000002</v>
      </c>
      <c r="M671" t="s">
        <v>286</v>
      </c>
      <c r="N671">
        <f t="shared" si="64"/>
        <v>1582</v>
      </c>
      <c r="O671" t="s">
        <v>567</v>
      </c>
      <c r="P671">
        <f t="shared" si="65"/>
        <v>126.2</v>
      </c>
      <c r="Q671">
        <v>5</v>
      </c>
    </row>
    <row r="672" spans="1:18" x14ac:dyDescent="0.3">
      <c r="A672" t="s">
        <v>1134</v>
      </c>
      <c r="B672" t="s">
        <v>21</v>
      </c>
      <c r="C672">
        <v>2016</v>
      </c>
      <c r="D672">
        <f t="shared" si="60"/>
        <v>4</v>
      </c>
      <c r="E672">
        <v>63617</v>
      </c>
      <c r="F672" t="s">
        <v>22</v>
      </c>
      <c r="G672">
        <f t="shared" si="61"/>
        <v>1</v>
      </c>
      <c r="H672" t="s">
        <v>15</v>
      </c>
      <c r="I672">
        <f t="shared" si="62"/>
        <v>1</v>
      </c>
      <c r="J672" t="s">
        <v>16</v>
      </c>
      <c r="K672" t="s">
        <v>741</v>
      </c>
      <c r="L672">
        <f t="shared" si="63"/>
        <v>14</v>
      </c>
      <c r="M672" t="s">
        <v>25</v>
      </c>
      <c r="N672">
        <f t="shared" si="64"/>
        <v>796</v>
      </c>
      <c r="O672" t="s">
        <v>333</v>
      </c>
      <c r="P672">
        <f t="shared" si="65"/>
        <v>35</v>
      </c>
      <c r="Q672">
        <v>5</v>
      </c>
    </row>
    <row r="673" spans="1:18" x14ac:dyDescent="0.3">
      <c r="A673" t="s">
        <v>1135</v>
      </c>
      <c r="B673" t="s">
        <v>165</v>
      </c>
      <c r="C673">
        <v>2011</v>
      </c>
      <c r="D673">
        <f t="shared" si="60"/>
        <v>9</v>
      </c>
      <c r="E673">
        <v>68000</v>
      </c>
      <c r="F673" t="s">
        <v>29</v>
      </c>
      <c r="G673">
        <f t="shared" si="61"/>
        <v>0</v>
      </c>
      <c r="H673" t="s">
        <v>15</v>
      </c>
      <c r="I673">
        <f t="shared" si="62"/>
        <v>1</v>
      </c>
      <c r="J673" t="s">
        <v>16</v>
      </c>
      <c r="K673" t="s">
        <v>510</v>
      </c>
      <c r="L673">
        <f t="shared" si="63"/>
        <v>18.100000000000001</v>
      </c>
      <c r="M673" t="s">
        <v>432</v>
      </c>
      <c r="N673">
        <f t="shared" si="64"/>
        <v>1493</v>
      </c>
      <c r="O673" t="s">
        <v>511</v>
      </c>
      <c r="P673">
        <f t="shared" si="65"/>
        <v>110</v>
      </c>
      <c r="Q673">
        <v>5</v>
      </c>
    </row>
    <row r="674" spans="1:18" x14ac:dyDescent="0.3">
      <c r="A674" t="s">
        <v>1136</v>
      </c>
      <c r="B674" t="s">
        <v>96</v>
      </c>
      <c r="C674">
        <v>2017</v>
      </c>
      <c r="D674">
        <f t="shared" si="60"/>
        <v>3</v>
      </c>
      <c r="E674">
        <v>11282</v>
      </c>
      <c r="F674" t="s">
        <v>22</v>
      </c>
      <c r="G674">
        <f t="shared" si="61"/>
        <v>1</v>
      </c>
      <c r="H674" t="s">
        <v>15</v>
      </c>
      <c r="I674">
        <f t="shared" si="62"/>
        <v>1</v>
      </c>
      <c r="J674" t="s">
        <v>16</v>
      </c>
      <c r="K674" t="s">
        <v>315</v>
      </c>
      <c r="L674">
        <f t="shared" si="63"/>
        <v>21.4</v>
      </c>
      <c r="M674" t="s">
        <v>41</v>
      </c>
      <c r="N674">
        <f t="shared" si="64"/>
        <v>1197</v>
      </c>
      <c r="O674" t="s">
        <v>316</v>
      </c>
      <c r="P674">
        <f t="shared" si="65"/>
        <v>83.1</v>
      </c>
      <c r="Q674">
        <v>5</v>
      </c>
    </row>
    <row r="675" spans="1:18" x14ac:dyDescent="0.3">
      <c r="A675" t="s">
        <v>334</v>
      </c>
      <c r="B675" t="s">
        <v>72</v>
      </c>
      <c r="C675">
        <v>2013</v>
      </c>
      <c r="D675">
        <f t="shared" si="60"/>
        <v>7</v>
      </c>
      <c r="E675">
        <v>75000</v>
      </c>
      <c r="F675" t="s">
        <v>29</v>
      </c>
      <c r="G675">
        <f t="shared" si="61"/>
        <v>0</v>
      </c>
      <c r="H675" t="s">
        <v>15</v>
      </c>
      <c r="I675">
        <f t="shared" si="62"/>
        <v>1</v>
      </c>
      <c r="J675" t="s">
        <v>16</v>
      </c>
      <c r="K675" t="s">
        <v>335</v>
      </c>
      <c r="L675">
        <f t="shared" si="63"/>
        <v>25.8</v>
      </c>
      <c r="M675" t="s">
        <v>123</v>
      </c>
      <c r="N675">
        <f t="shared" si="64"/>
        <v>1498</v>
      </c>
      <c r="O675" t="s">
        <v>124</v>
      </c>
      <c r="P675">
        <f t="shared" si="65"/>
        <v>98.6</v>
      </c>
      <c r="Q675">
        <v>5</v>
      </c>
    </row>
    <row r="676" spans="1:18" x14ac:dyDescent="0.3">
      <c r="A676" t="s">
        <v>1137</v>
      </c>
      <c r="B676" t="s">
        <v>21</v>
      </c>
      <c r="C676">
        <v>2014</v>
      </c>
      <c r="D676">
        <f t="shared" si="60"/>
        <v>6</v>
      </c>
      <c r="E676">
        <v>78984</v>
      </c>
      <c r="F676" t="s">
        <v>29</v>
      </c>
      <c r="G676">
        <f t="shared" si="61"/>
        <v>0</v>
      </c>
      <c r="H676" t="s">
        <v>49</v>
      </c>
      <c r="I676">
        <f t="shared" si="62"/>
        <v>0</v>
      </c>
      <c r="J676" t="s">
        <v>16</v>
      </c>
      <c r="K676" t="s">
        <v>369</v>
      </c>
      <c r="L676">
        <f t="shared" si="63"/>
        <v>16.09</v>
      </c>
      <c r="M676" t="s">
        <v>87</v>
      </c>
      <c r="N676">
        <f t="shared" si="64"/>
        <v>1995</v>
      </c>
      <c r="O676" t="s">
        <v>88</v>
      </c>
      <c r="P676">
        <f t="shared" si="65"/>
        <v>184</v>
      </c>
      <c r="Q676">
        <v>5</v>
      </c>
    </row>
    <row r="677" spans="1:18" x14ac:dyDescent="0.3">
      <c r="A677" t="s">
        <v>1138</v>
      </c>
      <c r="B677" t="s">
        <v>28</v>
      </c>
      <c r="C677">
        <v>2016</v>
      </c>
      <c r="D677">
        <f t="shared" si="60"/>
        <v>4</v>
      </c>
      <c r="E677">
        <v>71000</v>
      </c>
      <c r="F677" t="s">
        <v>22</v>
      </c>
      <c r="G677">
        <f t="shared" si="61"/>
        <v>1</v>
      </c>
      <c r="H677" t="s">
        <v>49</v>
      </c>
      <c r="I677">
        <f t="shared" si="62"/>
        <v>0</v>
      </c>
      <c r="J677" t="s">
        <v>16</v>
      </c>
      <c r="K677" t="s">
        <v>1139</v>
      </c>
      <c r="L677">
        <f t="shared" si="63"/>
        <v>14.67</v>
      </c>
      <c r="M677" t="s">
        <v>220</v>
      </c>
      <c r="N677">
        <f t="shared" si="64"/>
        <v>1798</v>
      </c>
      <c r="O677" t="s">
        <v>1140</v>
      </c>
      <c r="P677">
        <f t="shared" si="65"/>
        <v>177.46</v>
      </c>
      <c r="Q677">
        <v>5</v>
      </c>
      <c r="R677" t="s">
        <v>1141</v>
      </c>
    </row>
    <row r="678" spans="1:18" x14ac:dyDescent="0.3">
      <c r="A678" t="s">
        <v>1063</v>
      </c>
      <c r="B678" t="s">
        <v>96</v>
      </c>
      <c r="C678">
        <v>2014</v>
      </c>
      <c r="D678">
        <f t="shared" si="60"/>
        <v>6</v>
      </c>
      <c r="E678">
        <v>43814</v>
      </c>
      <c r="F678" t="s">
        <v>22</v>
      </c>
      <c r="G678">
        <f t="shared" si="61"/>
        <v>1</v>
      </c>
      <c r="H678" t="s">
        <v>15</v>
      </c>
      <c r="I678">
        <f t="shared" si="62"/>
        <v>1</v>
      </c>
      <c r="J678" t="s">
        <v>16</v>
      </c>
      <c r="K678" t="s">
        <v>40</v>
      </c>
      <c r="L678">
        <f t="shared" si="63"/>
        <v>18.5</v>
      </c>
      <c r="M678" t="s">
        <v>108</v>
      </c>
      <c r="N678">
        <f t="shared" si="64"/>
        <v>1198</v>
      </c>
      <c r="O678" t="s">
        <v>247</v>
      </c>
      <c r="P678">
        <f t="shared" si="65"/>
        <v>86.8</v>
      </c>
      <c r="Q678">
        <v>5</v>
      </c>
      <c r="R678" t="s">
        <v>1142</v>
      </c>
    </row>
    <row r="679" spans="1:18" x14ac:dyDescent="0.3">
      <c r="A679" t="s">
        <v>425</v>
      </c>
      <c r="B679" t="s">
        <v>145</v>
      </c>
      <c r="C679">
        <v>2011</v>
      </c>
      <c r="D679">
        <f t="shared" si="60"/>
        <v>9</v>
      </c>
      <c r="E679">
        <v>60000</v>
      </c>
      <c r="F679" t="s">
        <v>22</v>
      </c>
      <c r="G679">
        <f t="shared" si="61"/>
        <v>1</v>
      </c>
      <c r="H679" t="s">
        <v>15</v>
      </c>
      <c r="I679">
        <f t="shared" si="62"/>
        <v>1</v>
      </c>
      <c r="J679" t="s">
        <v>16</v>
      </c>
      <c r="K679" t="s">
        <v>426</v>
      </c>
      <c r="L679">
        <f t="shared" si="63"/>
        <v>20.36</v>
      </c>
      <c r="M679" t="s">
        <v>41</v>
      </c>
      <c r="N679">
        <f t="shared" si="64"/>
        <v>1197</v>
      </c>
      <c r="O679" t="s">
        <v>427</v>
      </c>
      <c r="P679">
        <f t="shared" si="65"/>
        <v>78.900000000000006</v>
      </c>
      <c r="Q679">
        <v>5</v>
      </c>
    </row>
    <row r="680" spans="1:18" x14ac:dyDescent="0.3">
      <c r="A680" t="s">
        <v>261</v>
      </c>
      <c r="B680" t="s">
        <v>54</v>
      </c>
      <c r="C680">
        <v>2007</v>
      </c>
      <c r="D680">
        <f t="shared" si="60"/>
        <v>13</v>
      </c>
      <c r="E680">
        <v>85000</v>
      </c>
      <c r="F680" t="s">
        <v>22</v>
      </c>
      <c r="G680">
        <f t="shared" si="61"/>
        <v>1</v>
      </c>
      <c r="H680" t="s">
        <v>15</v>
      </c>
      <c r="I680">
        <f t="shared" si="62"/>
        <v>1</v>
      </c>
      <c r="J680" t="s">
        <v>23</v>
      </c>
      <c r="K680" t="s">
        <v>252</v>
      </c>
      <c r="L680">
        <f t="shared" si="63"/>
        <v>0</v>
      </c>
      <c r="M680" t="s">
        <v>138</v>
      </c>
      <c r="N680">
        <f t="shared" si="64"/>
        <v>1086</v>
      </c>
      <c r="O680" t="s">
        <v>38</v>
      </c>
      <c r="P680">
        <f t="shared" si="65"/>
        <v>103</v>
      </c>
      <c r="Q680">
        <v>5</v>
      </c>
    </row>
    <row r="681" spans="1:18" x14ac:dyDescent="0.3">
      <c r="A681" t="s">
        <v>548</v>
      </c>
      <c r="B681" t="s">
        <v>96</v>
      </c>
      <c r="C681">
        <v>2015</v>
      </c>
      <c r="D681">
        <f t="shared" si="60"/>
        <v>5</v>
      </c>
      <c r="E681">
        <v>65438</v>
      </c>
      <c r="F681" t="s">
        <v>29</v>
      </c>
      <c r="G681">
        <f t="shared" si="61"/>
        <v>0</v>
      </c>
      <c r="H681" t="s">
        <v>49</v>
      </c>
      <c r="I681">
        <f t="shared" si="62"/>
        <v>0</v>
      </c>
      <c r="J681" t="s">
        <v>16</v>
      </c>
      <c r="K681" t="s">
        <v>549</v>
      </c>
      <c r="L681">
        <f t="shared" si="63"/>
        <v>17.68</v>
      </c>
      <c r="M681" t="s">
        <v>66</v>
      </c>
      <c r="N681">
        <f t="shared" si="64"/>
        <v>1968</v>
      </c>
      <c r="O681" t="s">
        <v>169</v>
      </c>
      <c r="P681">
        <f t="shared" si="65"/>
        <v>174.33</v>
      </c>
      <c r="Q681">
        <v>5</v>
      </c>
    </row>
    <row r="682" spans="1:18" x14ac:dyDescent="0.3">
      <c r="A682" t="s">
        <v>1143</v>
      </c>
      <c r="B682" t="s">
        <v>28</v>
      </c>
      <c r="C682">
        <v>2014</v>
      </c>
      <c r="D682">
        <f t="shared" si="60"/>
        <v>6</v>
      </c>
      <c r="E682">
        <v>28215</v>
      </c>
      <c r="F682" t="s">
        <v>29</v>
      </c>
      <c r="G682">
        <f t="shared" si="61"/>
        <v>0</v>
      </c>
      <c r="H682" t="s">
        <v>15</v>
      </c>
      <c r="I682">
        <f t="shared" si="62"/>
        <v>1</v>
      </c>
      <c r="J682" t="s">
        <v>16</v>
      </c>
      <c r="K682" t="s">
        <v>1144</v>
      </c>
      <c r="L682">
        <f t="shared" si="63"/>
        <v>19.87</v>
      </c>
      <c r="M682" t="s">
        <v>266</v>
      </c>
      <c r="N682">
        <f t="shared" si="64"/>
        <v>1461</v>
      </c>
      <c r="O682" t="s">
        <v>627</v>
      </c>
      <c r="P682">
        <f t="shared" si="65"/>
        <v>83.8</v>
      </c>
      <c r="Q682">
        <v>5</v>
      </c>
    </row>
    <row r="683" spans="1:18" x14ac:dyDescent="0.3">
      <c r="A683" t="s">
        <v>1145</v>
      </c>
      <c r="B683" t="s">
        <v>96</v>
      </c>
      <c r="C683">
        <v>2019</v>
      </c>
      <c r="D683">
        <f t="shared" si="60"/>
        <v>1</v>
      </c>
      <c r="E683">
        <v>15053</v>
      </c>
      <c r="F683" t="s">
        <v>29</v>
      </c>
      <c r="G683">
        <f t="shared" si="61"/>
        <v>0</v>
      </c>
      <c r="H683" t="s">
        <v>15</v>
      </c>
      <c r="I683">
        <f t="shared" si="62"/>
        <v>1</v>
      </c>
      <c r="J683" t="s">
        <v>16</v>
      </c>
      <c r="K683" t="s">
        <v>1146</v>
      </c>
      <c r="L683">
        <f t="shared" si="63"/>
        <v>25.5</v>
      </c>
      <c r="M683" t="s">
        <v>123</v>
      </c>
      <c r="N683">
        <f t="shared" si="64"/>
        <v>1498</v>
      </c>
      <c r="O683" t="s">
        <v>124</v>
      </c>
      <c r="P683">
        <f t="shared" si="65"/>
        <v>98.6</v>
      </c>
      <c r="Q683">
        <v>5</v>
      </c>
      <c r="R683" t="s">
        <v>1147</v>
      </c>
    </row>
    <row r="684" spans="1:18" x14ac:dyDescent="0.3">
      <c r="A684" t="s">
        <v>557</v>
      </c>
      <c r="B684" t="s">
        <v>110</v>
      </c>
      <c r="C684">
        <v>2015</v>
      </c>
      <c r="D684">
        <f t="shared" si="60"/>
        <v>5</v>
      </c>
      <c r="E684">
        <v>38000</v>
      </c>
      <c r="F684" t="s">
        <v>29</v>
      </c>
      <c r="G684">
        <f t="shared" si="61"/>
        <v>0</v>
      </c>
      <c r="H684" t="s">
        <v>15</v>
      </c>
      <c r="I684">
        <f t="shared" si="62"/>
        <v>1</v>
      </c>
      <c r="J684" t="s">
        <v>16</v>
      </c>
      <c r="K684" t="s">
        <v>558</v>
      </c>
      <c r="L684">
        <f t="shared" si="63"/>
        <v>24.5</v>
      </c>
      <c r="M684" t="s">
        <v>123</v>
      </c>
      <c r="N684">
        <f t="shared" si="64"/>
        <v>1498</v>
      </c>
      <c r="O684" t="s">
        <v>124</v>
      </c>
      <c r="P684">
        <f t="shared" si="65"/>
        <v>98.6</v>
      </c>
      <c r="Q684">
        <v>7</v>
      </c>
    </row>
    <row r="685" spans="1:18" x14ac:dyDescent="0.3">
      <c r="A685" t="s">
        <v>611</v>
      </c>
      <c r="B685" t="s">
        <v>96</v>
      </c>
      <c r="C685">
        <v>2012</v>
      </c>
      <c r="D685">
        <f t="shared" si="60"/>
        <v>8</v>
      </c>
      <c r="E685">
        <v>64213</v>
      </c>
      <c r="F685" t="s">
        <v>22</v>
      </c>
      <c r="G685">
        <f t="shared" si="61"/>
        <v>1</v>
      </c>
      <c r="H685" t="s">
        <v>15</v>
      </c>
      <c r="I685">
        <f t="shared" si="62"/>
        <v>1</v>
      </c>
      <c r="J685" t="s">
        <v>16</v>
      </c>
      <c r="K685" t="s">
        <v>353</v>
      </c>
      <c r="L685">
        <f t="shared" si="63"/>
        <v>16.47</v>
      </c>
      <c r="M685" t="s">
        <v>108</v>
      </c>
      <c r="N685">
        <f t="shared" si="64"/>
        <v>1198</v>
      </c>
      <c r="O685" t="s">
        <v>338</v>
      </c>
      <c r="P685">
        <f t="shared" si="65"/>
        <v>73.900000000000006</v>
      </c>
      <c r="Q685">
        <v>5</v>
      </c>
    </row>
    <row r="686" spans="1:18" x14ac:dyDescent="0.3">
      <c r="A686" t="s">
        <v>1148</v>
      </c>
      <c r="B686" t="s">
        <v>13</v>
      </c>
      <c r="C686">
        <v>2017</v>
      </c>
      <c r="D686">
        <f t="shared" si="60"/>
        <v>3</v>
      </c>
      <c r="E686">
        <v>15000</v>
      </c>
      <c r="F686" t="s">
        <v>22</v>
      </c>
      <c r="G686">
        <f t="shared" si="61"/>
        <v>1</v>
      </c>
      <c r="H686" t="s">
        <v>49</v>
      </c>
      <c r="I686">
        <f t="shared" si="62"/>
        <v>0</v>
      </c>
      <c r="J686" t="s">
        <v>16</v>
      </c>
      <c r="K686" t="s">
        <v>992</v>
      </c>
      <c r="L686">
        <f t="shared" si="63"/>
        <v>12.6</v>
      </c>
      <c r="M686" t="s">
        <v>1149</v>
      </c>
      <c r="N686">
        <f t="shared" si="64"/>
        <v>1950</v>
      </c>
      <c r="O686" t="s">
        <v>1150</v>
      </c>
      <c r="P686">
        <f t="shared" si="65"/>
        <v>191.34</v>
      </c>
      <c r="Q686">
        <v>5</v>
      </c>
      <c r="R686" t="s">
        <v>1151</v>
      </c>
    </row>
    <row r="687" spans="1:18" x14ac:dyDescent="0.3">
      <c r="A687" t="s">
        <v>1152</v>
      </c>
      <c r="B687" t="s">
        <v>35</v>
      </c>
      <c r="C687">
        <v>2011</v>
      </c>
      <c r="D687">
        <f t="shared" si="60"/>
        <v>9</v>
      </c>
      <c r="E687">
        <v>82000</v>
      </c>
      <c r="F687" t="s">
        <v>29</v>
      </c>
      <c r="G687">
        <f t="shared" si="61"/>
        <v>0</v>
      </c>
      <c r="H687" t="s">
        <v>49</v>
      </c>
      <c r="I687">
        <f t="shared" si="62"/>
        <v>0</v>
      </c>
      <c r="J687" t="s">
        <v>16</v>
      </c>
      <c r="K687" t="s">
        <v>417</v>
      </c>
      <c r="L687">
        <f t="shared" si="63"/>
        <v>13.5</v>
      </c>
      <c r="M687" t="s">
        <v>380</v>
      </c>
      <c r="N687">
        <f t="shared" si="64"/>
        <v>2987</v>
      </c>
      <c r="O687" t="s">
        <v>1153</v>
      </c>
      <c r="P687">
        <f t="shared" si="65"/>
        <v>282</v>
      </c>
      <c r="Q687">
        <v>5</v>
      </c>
    </row>
    <row r="688" spans="1:18" x14ac:dyDescent="0.3">
      <c r="A688" t="s">
        <v>1154</v>
      </c>
      <c r="B688" t="s">
        <v>48</v>
      </c>
      <c r="C688">
        <v>2009</v>
      </c>
      <c r="D688">
        <f t="shared" si="60"/>
        <v>11</v>
      </c>
      <c r="E688">
        <v>60000</v>
      </c>
      <c r="F688" t="s">
        <v>22</v>
      </c>
      <c r="G688">
        <f t="shared" si="61"/>
        <v>1</v>
      </c>
      <c r="H688" t="s">
        <v>15</v>
      </c>
      <c r="I688">
        <f t="shared" si="62"/>
        <v>1</v>
      </c>
      <c r="J688" t="s">
        <v>23</v>
      </c>
      <c r="K688" t="s">
        <v>646</v>
      </c>
      <c r="L688">
        <f t="shared" si="63"/>
        <v>13.2</v>
      </c>
      <c r="M688" t="s">
        <v>647</v>
      </c>
      <c r="N688">
        <f t="shared" si="64"/>
        <v>1495</v>
      </c>
      <c r="O688" t="s">
        <v>648</v>
      </c>
      <c r="P688">
        <f t="shared" si="65"/>
        <v>94</v>
      </c>
      <c r="Q688">
        <v>5</v>
      </c>
    </row>
    <row r="689" spans="1:18" x14ac:dyDescent="0.3">
      <c r="A689" t="s">
        <v>99</v>
      </c>
      <c r="B689" t="s">
        <v>72</v>
      </c>
      <c r="C689">
        <v>2012</v>
      </c>
      <c r="D689">
        <f t="shared" si="60"/>
        <v>8</v>
      </c>
      <c r="E689">
        <v>158000</v>
      </c>
      <c r="F689" t="s">
        <v>22</v>
      </c>
      <c r="G689">
        <f t="shared" si="61"/>
        <v>1</v>
      </c>
      <c r="H689" t="s">
        <v>15</v>
      </c>
      <c r="I689">
        <f t="shared" si="62"/>
        <v>1</v>
      </c>
      <c r="J689" t="s">
        <v>16</v>
      </c>
      <c r="K689" t="s">
        <v>100</v>
      </c>
      <c r="L689">
        <f t="shared" si="63"/>
        <v>17.5</v>
      </c>
      <c r="M689" t="s">
        <v>101</v>
      </c>
      <c r="N689">
        <f t="shared" si="64"/>
        <v>1298</v>
      </c>
      <c r="O689" t="s">
        <v>102</v>
      </c>
      <c r="P689">
        <f t="shared" si="65"/>
        <v>85.8</v>
      </c>
      <c r="Q689">
        <v>5</v>
      </c>
    </row>
    <row r="690" spans="1:18" x14ac:dyDescent="0.3">
      <c r="A690" t="s">
        <v>425</v>
      </c>
      <c r="B690" t="s">
        <v>72</v>
      </c>
      <c r="C690">
        <v>2007</v>
      </c>
      <c r="D690">
        <f t="shared" si="60"/>
        <v>13</v>
      </c>
      <c r="E690">
        <v>73000</v>
      </c>
      <c r="F690" t="s">
        <v>22</v>
      </c>
      <c r="G690">
        <f t="shared" si="61"/>
        <v>1</v>
      </c>
      <c r="H690" t="s">
        <v>15</v>
      </c>
      <c r="I690">
        <f t="shared" si="62"/>
        <v>1</v>
      </c>
      <c r="J690" t="s">
        <v>16</v>
      </c>
      <c r="K690" t="s">
        <v>426</v>
      </c>
      <c r="L690">
        <f t="shared" si="63"/>
        <v>20.36</v>
      </c>
      <c r="M690" t="s">
        <v>41</v>
      </c>
      <c r="N690">
        <f t="shared" si="64"/>
        <v>1197</v>
      </c>
      <c r="O690" t="s">
        <v>427</v>
      </c>
      <c r="P690">
        <f t="shared" si="65"/>
        <v>78.900000000000006</v>
      </c>
      <c r="Q690">
        <v>5</v>
      </c>
    </row>
    <row r="691" spans="1:18" x14ac:dyDescent="0.3">
      <c r="A691" t="s">
        <v>520</v>
      </c>
      <c r="B691" t="s">
        <v>21</v>
      </c>
      <c r="C691">
        <v>2013</v>
      </c>
      <c r="D691">
        <f t="shared" si="60"/>
        <v>7</v>
      </c>
      <c r="E691">
        <v>71601</v>
      </c>
      <c r="F691" t="s">
        <v>22</v>
      </c>
      <c r="G691">
        <f t="shared" si="61"/>
        <v>1</v>
      </c>
      <c r="H691" t="s">
        <v>15</v>
      </c>
      <c r="I691">
        <f t="shared" si="62"/>
        <v>1</v>
      </c>
      <c r="J691" t="s">
        <v>16</v>
      </c>
      <c r="K691" t="s">
        <v>40</v>
      </c>
      <c r="L691">
        <f t="shared" si="63"/>
        <v>18.5</v>
      </c>
      <c r="M691" t="s">
        <v>108</v>
      </c>
      <c r="N691">
        <f t="shared" si="64"/>
        <v>1198</v>
      </c>
      <c r="O691" t="s">
        <v>247</v>
      </c>
      <c r="P691">
        <f t="shared" si="65"/>
        <v>86.8</v>
      </c>
      <c r="Q691">
        <v>5</v>
      </c>
      <c r="R691" t="s">
        <v>1155</v>
      </c>
    </row>
    <row r="692" spans="1:18" x14ac:dyDescent="0.3">
      <c r="A692" t="s">
        <v>569</v>
      </c>
      <c r="B692" t="s">
        <v>35</v>
      </c>
      <c r="C692">
        <v>2015</v>
      </c>
      <c r="D692">
        <f t="shared" si="60"/>
        <v>5</v>
      </c>
      <c r="E692">
        <v>82328</v>
      </c>
      <c r="F692" t="s">
        <v>29</v>
      </c>
      <c r="G692">
        <f t="shared" si="61"/>
        <v>0</v>
      </c>
      <c r="H692" t="s">
        <v>15</v>
      </c>
      <c r="I692">
        <f t="shared" si="62"/>
        <v>1</v>
      </c>
      <c r="J692" t="s">
        <v>16</v>
      </c>
      <c r="K692" t="s">
        <v>55</v>
      </c>
      <c r="L692">
        <f t="shared" si="63"/>
        <v>21.1</v>
      </c>
      <c r="M692" t="s">
        <v>79</v>
      </c>
      <c r="N692">
        <f t="shared" si="64"/>
        <v>1248</v>
      </c>
      <c r="O692" t="s">
        <v>338</v>
      </c>
      <c r="P692">
        <f t="shared" si="65"/>
        <v>73.900000000000006</v>
      </c>
      <c r="Q692">
        <v>5</v>
      </c>
    </row>
    <row r="693" spans="1:18" x14ac:dyDescent="0.3">
      <c r="A693" t="s">
        <v>520</v>
      </c>
      <c r="B693" t="s">
        <v>145</v>
      </c>
      <c r="C693">
        <v>2011</v>
      </c>
      <c r="D693">
        <f t="shared" si="60"/>
        <v>9</v>
      </c>
      <c r="E693">
        <v>38000</v>
      </c>
      <c r="F693" t="s">
        <v>22</v>
      </c>
      <c r="G693">
        <f t="shared" si="61"/>
        <v>1</v>
      </c>
      <c r="H693" t="s">
        <v>15</v>
      </c>
      <c r="I693">
        <f t="shared" si="62"/>
        <v>1</v>
      </c>
      <c r="J693" t="s">
        <v>16</v>
      </c>
      <c r="K693" t="s">
        <v>40</v>
      </c>
      <c r="L693">
        <f t="shared" si="63"/>
        <v>18.5</v>
      </c>
      <c r="M693" t="s">
        <v>108</v>
      </c>
      <c r="N693">
        <f t="shared" si="64"/>
        <v>1198</v>
      </c>
      <c r="O693" t="s">
        <v>247</v>
      </c>
      <c r="P693">
        <f t="shared" si="65"/>
        <v>86.8</v>
      </c>
      <c r="Q693">
        <v>5</v>
      </c>
      <c r="R693" t="s">
        <v>1156</v>
      </c>
    </row>
    <row r="694" spans="1:18" x14ac:dyDescent="0.3">
      <c r="A694" t="s">
        <v>1157</v>
      </c>
      <c r="B694" t="s">
        <v>48</v>
      </c>
      <c r="C694">
        <v>2014</v>
      </c>
      <c r="D694">
        <f t="shared" si="60"/>
        <v>6</v>
      </c>
      <c r="E694">
        <v>85000</v>
      </c>
      <c r="F694" t="s">
        <v>22</v>
      </c>
      <c r="G694">
        <f t="shared" si="61"/>
        <v>1</v>
      </c>
      <c r="H694" t="s">
        <v>15</v>
      </c>
      <c r="I694">
        <f t="shared" si="62"/>
        <v>1</v>
      </c>
      <c r="J694" t="s">
        <v>16</v>
      </c>
      <c r="K694" t="s">
        <v>775</v>
      </c>
      <c r="L694">
        <f t="shared" si="63"/>
        <v>20.399999999999999</v>
      </c>
      <c r="M694" t="s">
        <v>41</v>
      </c>
      <c r="N694">
        <f t="shared" si="64"/>
        <v>1197</v>
      </c>
      <c r="O694" t="s">
        <v>98</v>
      </c>
      <c r="P694">
        <f t="shared" si="65"/>
        <v>81.8</v>
      </c>
      <c r="Q694">
        <v>5</v>
      </c>
    </row>
    <row r="695" spans="1:18" x14ac:dyDescent="0.3">
      <c r="A695" t="s">
        <v>1031</v>
      </c>
      <c r="B695" t="s">
        <v>54</v>
      </c>
      <c r="C695">
        <v>2012</v>
      </c>
      <c r="D695">
        <f t="shared" si="60"/>
        <v>8</v>
      </c>
      <c r="E695">
        <v>116000</v>
      </c>
      <c r="F695" t="s">
        <v>29</v>
      </c>
      <c r="G695">
        <f t="shared" si="61"/>
        <v>0</v>
      </c>
      <c r="H695" t="s">
        <v>15</v>
      </c>
      <c r="I695">
        <f t="shared" si="62"/>
        <v>1</v>
      </c>
      <c r="J695" t="s">
        <v>16</v>
      </c>
      <c r="K695" t="s">
        <v>525</v>
      </c>
      <c r="L695">
        <f t="shared" si="63"/>
        <v>19.010000000000002</v>
      </c>
      <c r="M695" t="s">
        <v>266</v>
      </c>
      <c r="N695">
        <f t="shared" si="64"/>
        <v>1461</v>
      </c>
      <c r="O695" t="s">
        <v>526</v>
      </c>
      <c r="P695">
        <f t="shared" si="65"/>
        <v>108.45</v>
      </c>
      <c r="Q695">
        <v>5</v>
      </c>
    </row>
    <row r="696" spans="1:18" x14ac:dyDescent="0.3">
      <c r="A696" t="s">
        <v>311</v>
      </c>
      <c r="B696" t="s">
        <v>28</v>
      </c>
      <c r="C696">
        <v>2008</v>
      </c>
      <c r="D696">
        <f t="shared" si="60"/>
        <v>12</v>
      </c>
      <c r="E696">
        <v>65000</v>
      </c>
      <c r="F696" t="s">
        <v>22</v>
      </c>
      <c r="G696">
        <f t="shared" si="61"/>
        <v>1</v>
      </c>
      <c r="H696" t="s">
        <v>15</v>
      </c>
      <c r="I696">
        <f t="shared" si="62"/>
        <v>1</v>
      </c>
      <c r="J696" t="s">
        <v>23</v>
      </c>
      <c r="K696" t="s">
        <v>312</v>
      </c>
      <c r="L696">
        <f t="shared" si="63"/>
        <v>17.920000000000002</v>
      </c>
      <c r="M696" t="s">
        <v>138</v>
      </c>
      <c r="N696">
        <f t="shared" si="64"/>
        <v>1086</v>
      </c>
      <c r="O696" t="s">
        <v>313</v>
      </c>
      <c r="P696">
        <f t="shared" si="65"/>
        <v>62.1</v>
      </c>
      <c r="Q696">
        <v>5</v>
      </c>
    </row>
    <row r="697" spans="1:18" x14ac:dyDescent="0.3">
      <c r="A697" t="s">
        <v>1158</v>
      </c>
      <c r="B697" t="s">
        <v>72</v>
      </c>
      <c r="C697">
        <v>2018</v>
      </c>
      <c r="D697">
        <f t="shared" si="60"/>
        <v>2</v>
      </c>
      <c r="E697">
        <v>5600</v>
      </c>
      <c r="F697" t="s">
        <v>22</v>
      </c>
      <c r="G697">
        <f t="shared" si="61"/>
        <v>1</v>
      </c>
      <c r="H697" t="s">
        <v>15</v>
      </c>
      <c r="I697">
        <f t="shared" si="62"/>
        <v>1</v>
      </c>
      <c r="J697" t="s">
        <v>16</v>
      </c>
      <c r="K697" t="s">
        <v>409</v>
      </c>
      <c r="L697">
        <f t="shared" si="63"/>
        <v>18.149999999999999</v>
      </c>
      <c r="M697" t="s">
        <v>108</v>
      </c>
      <c r="N697">
        <f t="shared" si="64"/>
        <v>1198</v>
      </c>
      <c r="O697" t="s">
        <v>70</v>
      </c>
      <c r="P697">
        <f t="shared" si="65"/>
        <v>82</v>
      </c>
      <c r="Q697">
        <v>5</v>
      </c>
      <c r="R697" t="s">
        <v>1159</v>
      </c>
    </row>
    <row r="698" spans="1:18" x14ac:dyDescent="0.3">
      <c r="A698" t="s">
        <v>195</v>
      </c>
      <c r="B698" t="s">
        <v>13</v>
      </c>
      <c r="C698">
        <v>2012</v>
      </c>
      <c r="D698">
        <f t="shared" si="60"/>
        <v>8</v>
      </c>
      <c r="E698">
        <v>68000</v>
      </c>
      <c r="F698" t="s">
        <v>29</v>
      </c>
      <c r="G698">
        <f t="shared" si="61"/>
        <v>0</v>
      </c>
      <c r="H698" t="s">
        <v>49</v>
      </c>
      <c r="I698">
        <f t="shared" si="62"/>
        <v>0</v>
      </c>
      <c r="J698" t="s">
        <v>16</v>
      </c>
      <c r="K698" t="s">
        <v>196</v>
      </c>
      <c r="L698">
        <f t="shared" si="63"/>
        <v>11.4</v>
      </c>
      <c r="M698" t="s">
        <v>197</v>
      </c>
      <c r="N698">
        <f t="shared" si="64"/>
        <v>2953</v>
      </c>
      <c r="O698" t="s">
        <v>198</v>
      </c>
      <c r="P698">
        <f t="shared" si="65"/>
        <v>153.86000000000001</v>
      </c>
      <c r="Q698">
        <v>7</v>
      </c>
    </row>
    <row r="699" spans="1:18" x14ac:dyDescent="0.3">
      <c r="A699" t="s">
        <v>1160</v>
      </c>
      <c r="B699" t="s">
        <v>145</v>
      </c>
      <c r="C699">
        <v>2010</v>
      </c>
      <c r="D699">
        <f t="shared" si="60"/>
        <v>10</v>
      </c>
      <c r="E699">
        <v>29300</v>
      </c>
      <c r="F699" t="s">
        <v>22</v>
      </c>
      <c r="G699">
        <f t="shared" si="61"/>
        <v>1</v>
      </c>
      <c r="H699" t="s">
        <v>15</v>
      </c>
      <c r="I699">
        <f t="shared" si="62"/>
        <v>1</v>
      </c>
      <c r="J699" t="s">
        <v>16</v>
      </c>
      <c r="K699" t="s">
        <v>986</v>
      </c>
      <c r="L699">
        <f t="shared" si="63"/>
        <v>15.8</v>
      </c>
      <c r="M699" t="s">
        <v>580</v>
      </c>
      <c r="N699">
        <f t="shared" si="64"/>
        <v>1172</v>
      </c>
      <c r="O699" t="s">
        <v>691</v>
      </c>
      <c r="P699">
        <f t="shared" si="65"/>
        <v>65</v>
      </c>
      <c r="Q699">
        <v>5</v>
      </c>
    </row>
    <row r="700" spans="1:18" x14ac:dyDescent="0.3">
      <c r="A700" t="s">
        <v>1161</v>
      </c>
      <c r="B700" t="s">
        <v>96</v>
      </c>
      <c r="C700">
        <v>2018</v>
      </c>
      <c r="D700">
        <f t="shared" si="60"/>
        <v>2</v>
      </c>
      <c r="E700">
        <v>23342</v>
      </c>
      <c r="F700" t="s">
        <v>29</v>
      </c>
      <c r="G700">
        <f t="shared" si="61"/>
        <v>0</v>
      </c>
      <c r="H700" t="s">
        <v>49</v>
      </c>
      <c r="I700">
        <f t="shared" si="62"/>
        <v>0</v>
      </c>
      <c r="J700" t="s">
        <v>16</v>
      </c>
      <c r="K700" t="s">
        <v>1162</v>
      </c>
      <c r="L700">
        <f t="shared" si="63"/>
        <v>12.83</v>
      </c>
      <c r="M700" t="s">
        <v>45</v>
      </c>
      <c r="N700">
        <f t="shared" si="64"/>
        <v>2179</v>
      </c>
      <c r="O700" t="s">
        <v>584</v>
      </c>
      <c r="P700">
        <f t="shared" si="65"/>
        <v>147.5</v>
      </c>
      <c r="Q700">
        <v>5</v>
      </c>
    </row>
    <row r="701" spans="1:18" x14ac:dyDescent="0.3">
      <c r="A701" t="s">
        <v>886</v>
      </c>
      <c r="B701" t="s">
        <v>21</v>
      </c>
      <c r="C701">
        <v>2017</v>
      </c>
      <c r="D701">
        <f t="shared" si="60"/>
        <v>3</v>
      </c>
      <c r="E701">
        <v>41078</v>
      </c>
      <c r="F701" t="s">
        <v>29</v>
      </c>
      <c r="G701">
        <f t="shared" si="61"/>
        <v>0</v>
      </c>
      <c r="H701" t="s">
        <v>49</v>
      </c>
      <c r="I701">
        <f t="shared" si="62"/>
        <v>0</v>
      </c>
      <c r="J701" t="s">
        <v>16</v>
      </c>
      <c r="K701" t="s">
        <v>887</v>
      </c>
      <c r="L701">
        <f t="shared" si="63"/>
        <v>22.69</v>
      </c>
      <c r="M701" t="s">
        <v>87</v>
      </c>
      <c r="N701">
        <f t="shared" si="64"/>
        <v>1995</v>
      </c>
      <c r="O701" t="s">
        <v>162</v>
      </c>
      <c r="P701">
        <f t="shared" si="65"/>
        <v>190</v>
      </c>
      <c r="Q701">
        <v>5</v>
      </c>
    </row>
    <row r="702" spans="1:18" x14ac:dyDescent="0.3">
      <c r="A702" t="s">
        <v>1163</v>
      </c>
      <c r="B702" t="s">
        <v>72</v>
      </c>
      <c r="C702">
        <v>2014</v>
      </c>
      <c r="D702">
        <f t="shared" si="60"/>
        <v>6</v>
      </c>
      <c r="E702">
        <v>38000</v>
      </c>
      <c r="F702" t="s">
        <v>29</v>
      </c>
      <c r="G702">
        <f t="shared" si="61"/>
        <v>0</v>
      </c>
      <c r="H702" t="s">
        <v>15</v>
      </c>
      <c r="I702">
        <f t="shared" si="62"/>
        <v>1</v>
      </c>
      <c r="J702" t="s">
        <v>16</v>
      </c>
      <c r="K702" t="s">
        <v>468</v>
      </c>
      <c r="L702">
        <f t="shared" si="63"/>
        <v>20.64</v>
      </c>
      <c r="M702" t="s">
        <v>123</v>
      </c>
      <c r="N702">
        <f t="shared" si="64"/>
        <v>1498</v>
      </c>
      <c r="O702" t="s">
        <v>1164</v>
      </c>
      <c r="P702">
        <f t="shared" si="65"/>
        <v>108.49</v>
      </c>
      <c r="Q702">
        <v>5</v>
      </c>
    </row>
    <row r="703" spans="1:18" x14ac:dyDescent="0.3">
      <c r="A703" t="s">
        <v>1165</v>
      </c>
      <c r="B703" t="s">
        <v>35</v>
      </c>
      <c r="C703">
        <v>2013</v>
      </c>
      <c r="D703">
        <f t="shared" si="60"/>
        <v>7</v>
      </c>
      <c r="E703">
        <v>132000</v>
      </c>
      <c r="F703" t="s">
        <v>29</v>
      </c>
      <c r="G703">
        <f t="shared" si="61"/>
        <v>0</v>
      </c>
      <c r="H703" t="s">
        <v>15</v>
      </c>
      <c r="I703">
        <f t="shared" si="62"/>
        <v>1</v>
      </c>
      <c r="J703" t="s">
        <v>23</v>
      </c>
      <c r="K703" t="s">
        <v>348</v>
      </c>
      <c r="L703">
        <f t="shared" si="63"/>
        <v>19.399999999999999</v>
      </c>
      <c r="M703" t="s">
        <v>478</v>
      </c>
      <c r="N703">
        <f t="shared" si="64"/>
        <v>1405</v>
      </c>
      <c r="O703" t="s">
        <v>117</v>
      </c>
      <c r="P703">
        <f t="shared" si="65"/>
        <v>70</v>
      </c>
      <c r="Q703">
        <v>5</v>
      </c>
    </row>
    <row r="704" spans="1:18" x14ac:dyDescent="0.3">
      <c r="A704" t="s">
        <v>396</v>
      </c>
      <c r="B704" t="s">
        <v>48</v>
      </c>
      <c r="C704">
        <v>2015</v>
      </c>
      <c r="D704">
        <f t="shared" si="60"/>
        <v>5</v>
      </c>
      <c r="E704">
        <v>35000</v>
      </c>
      <c r="F704" t="s">
        <v>22</v>
      </c>
      <c r="G704">
        <f t="shared" si="61"/>
        <v>1</v>
      </c>
      <c r="H704" t="s">
        <v>15</v>
      </c>
      <c r="I704">
        <f t="shared" si="62"/>
        <v>1</v>
      </c>
      <c r="J704" t="s">
        <v>16</v>
      </c>
      <c r="K704" t="s">
        <v>397</v>
      </c>
      <c r="L704">
        <f t="shared" si="63"/>
        <v>22.74</v>
      </c>
      <c r="M704" t="s">
        <v>25</v>
      </c>
      <c r="N704">
        <f t="shared" si="64"/>
        <v>796</v>
      </c>
      <c r="O704" t="s">
        <v>26</v>
      </c>
      <c r="P704">
        <f t="shared" si="65"/>
        <v>47.3</v>
      </c>
      <c r="Q704">
        <v>5</v>
      </c>
    </row>
    <row r="705" spans="1:18" x14ac:dyDescent="0.3">
      <c r="A705" t="s">
        <v>1166</v>
      </c>
      <c r="B705" t="s">
        <v>165</v>
      </c>
      <c r="C705">
        <v>2012</v>
      </c>
      <c r="D705">
        <f t="shared" si="60"/>
        <v>8</v>
      </c>
      <c r="E705">
        <v>80000</v>
      </c>
      <c r="F705" t="s">
        <v>29</v>
      </c>
      <c r="G705">
        <f t="shared" si="61"/>
        <v>0</v>
      </c>
      <c r="H705" t="s">
        <v>15</v>
      </c>
      <c r="I705">
        <f t="shared" si="62"/>
        <v>1</v>
      </c>
      <c r="J705" t="s">
        <v>16</v>
      </c>
      <c r="K705" t="s">
        <v>184</v>
      </c>
      <c r="L705">
        <f t="shared" si="63"/>
        <v>20</v>
      </c>
      <c r="M705" t="s">
        <v>93</v>
      </c>
      <c r="N705">
        <f t="shared" si="64"/>
        <v>1399</v>
      </c>
      <c r="O705" t="s">
        <v>94</v>
      </c>
      <c r="P705">
        <f t="shared" si="65"/>
        <v>68</v>
      </c>
      <c r="Q705">
        <v>5</v>
      </c>
    </row>
    <row r="706" spans="1:18" x14ac:dyDescent="0.3">
      <c r="A706" t="s">
        <v>1038</v>
      </c>
      <c r="B706" t="s">
        <v>145</v>
      </c>
      <c r="C706">
        <v>2009</v>
      </c>
      <c r="D706">
        <f t="shared" si="60"/>
        <v>11</v>
      </c>
      <c r="E706">
        <v>39408</v>
      </c>
      <c r="F706" t="s">
        <v>29</v>
      </c>
      <c r="G706">
        <f t="shared" si="61"/>
        <v>0</v>
      </c>
      <c r="H706" t="s">
        <v>15</v>
      </c>
      <c r="I706">
        <f t="shared" si="62"/>
        <v>1</v>
      </c>
      <c r="J706" t="s">
        <v>16</v>
      </c>
      <c r="K706" t="s">
        <v>78</v>
      </c>
      <c r="L706">
        <f t="shared" si="63"/>
        <v>17.8</v>
      </c>
      <c r="M706" t="s">
        <v>93</v>
      </c>
      <c r="N706">
        <f t="shared" si="64"/>
        <v>1399</v>
      </c>
      <c r="O706" t="s">
        <v>38</v>
      </c>
      <c r="P706">
        <f t="shared" si="65"/>
        <v>103</v>
      </c>
      <c r="Q706">
        <v>5</v>
      </c>
    </row>
    <row r="707" spans="1:18" x14ac:dyDescent="0.3">
      <c r="A707" t="s">
        <v>1167</v>
      </c>
      <c r="B707" t="s">
        <v>145</v>
      </c>
      <c r="C707">
        <v>2015</v>
      </c>
      <c r="D707">
        <f t="shared" ref="D707:D770" si="66">2020-C707</f>
        <v>5</v>
      </c>
      <c r="E707">
        <v>27525</v>
      </c>
      <c r="F707" t="s">
        <v>22</v>
      </c>
      <c r="G707">
        <f t="shared" ref="G707:G770" si="67">IF(F707="Petrol",1,0)</f>
        <v>1</v>
      </c>
      <c r="H707" t="s">
        <v>15</v>
      </c>
      <c r="I707">
        <f t="shared" ref="I707:I770" si="68">IF(H707="Manual",1,0)</f>
        <v>1</v>
      </c>
      <c r="J707" t="s">
        <v>16</v>
      </c>
      <c r="K707" t="s">
        <v>1094</v>
      </c>
      <c r="L707">
        <f t="shared" ref="L707:L770" si="69">VALUE(LEFT(K707,FIND(" ",K707)-1))</f>
        <v>18.7</v>
      </c>
      <c r="M707" t="s">
        <v>235</v>
      </c>
      <c r="N707">
        <f t="shared" ref="N707:N770" si="70">IFERROR(VALUE(SUBSTITUTE(M707," CC","")),1197)</f>
        <v>1199</v>
      </c>
      <c r="O707" t="s">
        <v>552</v>
      </c>
      <c r="P707">
        <f t="shared" ref="P707:P770" si="71">IFERROR(VALUE(SUBSTITUTE(O707," bhp","")),103)</f>
        <v>88.7</v>
      </c>
      <c r="Q707">
        <v>5</v>
      </c>
    </row>
    <row r="708" spans="1:18" x14ac:dyDescent="0.3">
      <c r="A708" t="s">
        <v>1168</v>
      </c>
      <c r="B708" t="s">
        <v>54</v>
      </c>
      <c r="C708">
        <v>2018</v>
      </c>
      <c r="D708">
        <f t="shared" si="66"/>
        <v>2</v>
      </c>
      <c r="E708">
        <v>27000</v>
      </c>
      <c r="F708" t="s">
        <v>29</v>
      </c>
      <c r="G708">
        <f t="shared" si="67"/>
        <v>0</v>
      </c>
      <c r="H708" t="s">
        <v>15</v>
      </c>
      <c r="I708">
        <f t="shared" si="68"/>
        <v>1</v>
      </c>
      <c r="J708" t="s">
        <v>16</v>
      </c>
      <c r="K708" t="s">
        <v>439</v>
      </c>
      <c r="L708">
        <f t="shared" si="69"/>
        <v>24</v>
      </c>
      <c r="M708" t="s">
        <v>950</v>
      </c>
      <c r="N708">
        <f t="shared" si="70"/>
        <v>1186</v>
      </c>
      <c r="O708" t="s">
        <v>951</v>
      </c>
      <c r="P708">
        <f t="shared" si="71"/>
        <v>73.97</v>
      </c>
      <c r="Q708">
        <v>5</v>
      </c>
      <c r="R708" t="s">
        <v>1169</v>
      </c>
    </row>
    <row r="709" spans="1:18" x14ac:dyDescent="0.3">
      <c r="A709" t="s">
        <v>1170</v>
      </c>
      <c r="B709" t="s">
        <v>48</v>
      </c>
      <c r="C709">
        <v>2015</v>
      </c>
      <c r="D709">
        <f t="shared" si="66"/>
        <v>5</v>
      </c>
      <c r="E709">
        <v>82799</v>
      </c>
      <c r="F709" t="s">
        <v>29</v>
      </c>
      <c r="G709">
        <f t="shared" si="67"/>
        <v>0</v>
      </c>
      <c r="H709" t="s">
        <v>15</v>
      </c>
      <c r="I709">
        <f t="shared" si="68"/>
        <v>1</v>
      </c>
      <c r="J709" t="s">
        <v>16</v>
      </c>
      <c r="K709" t="s">
        <v>666</v>
      </c>
      <c r="L709">
        <f t="shared" si="69"/>
        <v>21.14</v>
      </c>
      <c r="M709" t="s">
        <v>123</v>
      </c>
      <c r="N709">
        <f t="shared" si="70"/>
        <v>1498</v>
      </c>
      <c r="O709" t="s">
        <v>127</v>
      </c>
      <c r="P709">
        <f t="shared" si="71"/>
        <v>103.52</v>
      </c>
      <c r="Q709">
        <v>5</v>
      </c>
    </row>
    <row r="710" spans="1:18" x14ac:dyDescent="0.3">
      <c r="A710" t="s">
        <v>388</v>
      </c>
      <c r="B710" t="s">
        <v>48</v>
      </c>
      <c r="C710">
        <v>2017</v>
      </c>
      <c r="D710">
        <f t="shared" si="66"/>
        <v>3</v>
      </c>
      <c r="E710">
        <v>8000</v>
      </c>
      <c r="F710" t="s">
        <v>22</v>
      </c>
      <c r="G710">
        <f t="shared" si="67"/>
        <v>1</v>
      </c>
      <c r="H710" t="s">
        <v>15</v>
      </c>
      <c r="I710">
        <f t="shared" si="68"/>
        <v>1</v>
      </c>
      <c r="J710" t="s">
        <v>16</v>
      </c>
      <c r="K710" t="s">
        <v>389</v>
      </c>
      <c r="L710">
        <f t="shared" si="69"/>
        <v>20.89</v>
      </c>
      <c r="M710" t="s">
        <v>41</v>
      </c>
      <c r="N710">
        <f t="shared" si="70"/>
        <v>1197</v>
      </c>
      <c r="O710" t="s">
        <v>98</v>
      </c>
      <c r="P710">
        <f t="shared" si="71"/>
        <v>81.8</v>
      </c>
      <c r="Q710">
        <v>5</v>
      </c>
      <c r="R710" t="s">
        <v>1171</v>
      </c>
    </row>
    <row r="711" spans="1:18" x14ac:dyDescent="0.3">
      <c r="A711" t="s">
        <v>1082</v>
      </c>
      <c r="B711" t="s">
        <v>28</v>
      </c>
      <c r="C711">
        <v>2014</v>
      </c>
      <c r="D711">
        <f t="shared" si="66"/>
        <v>6</v>
      </c>
      <c r="E711">
        <v>46000</v>
      </c>
      <c r="F711" t="s">
        <v>29</v>
      </c>
      <c r="G711">
        <f t="shared" si="67"/>
        <v>0</v>
      </c>
      <c r="H711" t="s">
        <v>49</v>
      </c>
      <c r="I711">
        <f t="shared" si="68"/>
        <v>0</v>
      </c>
      <c r="J711" t="s">
        <v>23</v>
      </c>
      <c r="K711" t="s">
        <v>50</v>
      </c>
      <c r="L711">
        <f t="shared" si="69"/>
        <v>12.55</v>
      </c>
      <c r="M711" t="s">
        <v>51</v>
      </c>
      <c r="N711">
        <f t="shared" si="70"/>
        <v>2982</v>
      </c>
      <c r="O711" t="s">
        <v>911</v>
      </c>
      <c r="P711">
        <f t="shared" si="71"/>
        <v>168.5</v>
      </c>
      <c r="Q711">
        <v>7</v>
      </c>
    </row>
    <row r="712" spans="1:18" x14ac:dyDescent="0.3">
      <c r="A712" t="s">
        <v>1055</v>
      </c>
      <c r="B712" t="s">
        <v>48</v>
      </c>
      <c r="C712">
        <v>2012</v>
      </c>
      <c r="D712">
        <f t="shared" si="66"/>
        <v>8</v>
      </c>
      <c r="E712">
        <v>98000</v>
      </c>
      <c r="F712" t="s">
        <v>29</v>
      </c>
      <c r="G712">
        <f t="shared" si="67"/>
        <v>0</v>
      </c>
      <c r="H712" t="s">
        <v>15</v>
      </c>
      <c r="I712">
        <f t="shared" si="68"/>
        <v>1</v>
      </c>
      <c r="J712" t="s">
        <v>16</v>
      </c>
      <c r="K712" t="s">
        <v>285</v>
      </c>
      <c r="L712">
        <f t="shared" si="69"/>
        <v>22.32</v>
      </c>
      <c r="M712" t="s">
        <v>286</v>
      </c>
      <c r="N712">
        <f t="shared" si="70"/>
        <v>1582</v>
      </c>
      <c r="O712" t="s">
        <v>1004</v>
      </c>
      <c r="P712">
        <f t="shared" si="71"/>
        <v>126.3</v>
      </c>
      <c r="Q712">
        <v>5</v>
      </c>
    </row>
    <row r="713" spans="1:18" x14ac:dyDescent="0.3">
      <c r="A713" t="s">
        <v>53</v>
      </c>
      <c r="B713" t="s">
        <v>21</v>
      </c>
      <c r="C713">
        <v>2016</v>
      </c>
      <c r="D713">
        <f t="shared" si="66"/>
        <v>4</v>
      </c>
      <c r="E713">
        <v>47924</v>
      </c>
      <c r="F713" t="s">
        <v>22</v>
      </c>
      <c r="G713">
        <f t="shared" si="67"/>
        <v>1</v>
      </c>
      <c r="H713" t="s">
        <v>15</v>
      </c>
      <c r="I713">
        <f t="shared" si="68"/>
        <v>1</v>
      </c>
      <c r="J713" t="s">
        <v>16</v>
      </c>
      <c r="K713" t="s">
        <v>55</v>
      </c>
      <c r="L713">
        <f t="shared" si="69"/>
        <v>21.1</v>
      </c>
      <c r="M713" t="s">
        <v>56</v>
      </c>
      <c r="N713">
        <f t="shared" si="70"/>
        <v>814</v>
      </c>
      <c r="O713" t="s">
        <v>57</v>
      </c>
      <c r="P713">
        <f t="shared" si="71"/>
        <v>55.2</v>
      </c>
      <c r="Q713">
        <v>5</v>
      </c>
    </row>
    <row r="714" spans="1:18" x14ac:dyDescent="0.3">
      <c r="A714" t="s">
        <v>1172</v>
      </c>
      <c r="B714" t="s">
        <v>72</v>
      </c>
      <c r="C714">
        <v>2013</v>
      </c>
      <c r="D714">
        <f t="shared" si="66"/>
        <v>7</v>
      </c>
      <c r="E714">
        <v>39000</v>
      </c>
      <c r="F714" t="s">
        <v>22</v>
      </c>
      <c r="G714">
        <f t="shared" si="67"/>
        <v>1</v>
      </c>
      <c r="H714" t="s">
        <v>49</v>
      </c>
      <c r="I714">
        <f t="shared" si="68"/>
        <v>0</v>
      </c>
      <c r="J714" t="s">
        <v>16</v>
      </c>
      <c r="K714" t="s">
        <v>881</v>
      </c>
      <c r="L714">
        <f t="shared" si="69"/>
        <v>16.5</v>
      </c>
      <c r="M714" t="s">
        <v>955</v>
      </c>
      <c r="N714">
        <f t="shared" si="70"/>
        <v>1499</v>
      </c>
      <c r="O714" t="s">
        <v>511</v>
      </c>
      <c r="P714">
        <f t="shared" si="71"/>
        <v>110</v>
      </c>
      <c r="Q714">
        <v>5</v>
      </c>
    </row>
    <row r="715" spans="1:18" x14ac:dyDescent="0.3">
      <c r="A715" t="s">
        <v>383</v>
      </c>
      <c r="B715" t="s">
        <v>21</v>
      </c>
      <c r="C715">
        <v>2017</v>
      </c>
      <c r="D715">
        <f t="shared" si="66"/>
        <v>3</v>
      </c>
      <c r="E715">
        <v>33601</v>
      </c>
      <c r="F715" t="s">
        <v>22</v>
      </c>
      <c r="G715">
        <f t="shared" si="67"/>
        <v>1</v>
      </c>
      <c r="H715" t="s">
        <v>15</v>
      </c>
      <c r="I715">
        <f t="shared" si="68"/>
        <v>1</v>
      </c>
      <c r="J715" t="s">
        <v>16</v>
      </c>
      <c r="K715" t="s">
        <v>69</v>
      </c>
      <c r="L715">
        <f t="shared" si="69"/>
        <v>18.899999999999999</v>
      </c>
      <c r="M715" t="s">
        <v>41</v>
      </c>
      <c r="N715">
        <f t="shared" si="70"/>
        <v>1197</v>
      </c>
      <c r="O715" t="s">
        <v>70</v>
      </c>
      <c r="P715">
        <f t="shared" si="71"/>
        <v>82</v>
      </c>
      <c r="Q715">
        <v>5</v>
      </c>
    </row>
    <row r="716" spans="1:18" x14ac:dyDescent="0.3">
      <c r="A716" t="s">
        <v>1173</v>
      </c>
      <c r="B716" t="s">
        <v>48</v>
      </c>
      <c r="C716">
        <v>2015</v>
      </c>
      <c r="D716">
        <f t="shared" si="66"/>
        <v>5</v>
      </c>
      <c r="E716">
        <v>85000</v>
      </c>
      <c r="F716" t="s">
        <v>29</v>
      </c>
      <c r="G716">
        <f t="shared" si="67"/>
        <v>0</v>
      </c>
      <c r="H716" t="s">
        <v>49</v>
      </c>
      <c r="I716">
        <f t="shared" si="68"/>
        <v>0</v>
      </c>
      <c r="J716" t="s">
        <v>16</v>
      </c>
      <c r="K716" t="s">
        <v>850</v>
      </c>
      <c r="L716">
        <f t="shared" si="69"/>
        <v>17.600000000000001</v>
      </c>
      <c r="M716" t="s">
        <v>286</v>
      </c>
      <c r="N716">
        <f t="shared" si="70"/>
        <v>1582</v>
      </c>
      <c r="O716" t="s">
        <v>567</v>
      </c>
      <c r="P716">
        <f t="shared" si="71"/>
        <v>126.2</v>
      </c>
      <c r="Q716">
        <v>5</v>
      </c>
      <c r="R716" t="s">
        <v>1174</v>
      </c>
    </row>
    <row r="717" spans="1:18" x14ac:dyDescent="0.3">
      <c r="A717" t="s">
        <v>218</v>
      </c>
      <c r="B717" t="s">
        <v>48</v>
      </c>
      <c r="C717">
        <v>2012</v>
      </c>
      <c r="D717">
        <f t="shared" si="66"/>
        <v>8</v>
      </c>
      <c r="E717">
        <v>54000</v>
      </c>
      <c r="F717" t="s">
        <v>22</v>
      </c>
      <c r="G717">
        <f t="shared" si="67"/>
        <v>1</v>
      </c>
      <c r="H717" t="s">
        <v>15</v>
      </c>
      <c r="I717">
        <f t="shared" si="68"/>
        <v>1</v>
      </c>
      <c r="J717" t="s">
        <v>16</v>
      </c>
      <c r="K717" t="s">
        <v>219</v>
      </c>
      <c r="L717">
        <f t="shared" si="69"/>
        <v>14.53</v>
      </c>
      <c r="M717" t="s">
        <v>220</v>
      </c>
      <c r="N717">
        <f t="shared" si="70"/>
        <v>1798</v>
      </c>
      <c r="O717" t="s">
        <v>221</v>
      </c>
      <c r="P717">
        <f t="shared" si="71"/>
        <v>138.1</v>
      </c>
      <c r="Q717">
        <v>5</v>
      </c>
    </row>
    <row r="718" spans="1:18" x14ac:dyDescent="0.3">
      <c r="A718" t="s">
        <v>205</v>
      </c>
      <c r="B718" t="s">
        <v>48</v>
      </c>
      <c r="C718">
        <v>2017</v>
      </c>
      <c r="D718">
        <f t="shared" si="66"/>
        <v>3</v>
      </c>
      <c r="E718">
        <v>35000</v>
      </c>
      <c r="F718" t="s">
        <v>29</v>
      </c>
      <c r="G718">
        <f t="shared" si="67"/>
        <v>0</v>
      </c>
      <c r="H718" t="s">
        <v>15</v>
      </c>
      <c r="I718">
        <f t="shared" si="68"/>
        <v>1</v>
      </c>
      <c r="J718" t="s">
        <v>16</v>
      </c>
      <c r="K718" t="s">
        <v>206</v>
      </c>
      <c r="L718">
        <f t="shared" si="69"/>
        <v>24.3</v>
      </c>
      <c r="M718" t="s">
        <v>79</v>
      </c>
      <c r="N718">
        <f t="shared" si="70"/>
        <v>1248</v>
      </c>
      <c r="O718" t="s">
        <v>177</v>
      </c>
      <c r="P718">
        <f t="shared" si="71"/>
        <v>88.5</v>
      </c>
      <c r="Q718">
        <v>5</v>
      </c>
      <c r="R718" t="s">
        <v>1175</v>
      </c>
    </row>
    <row r="719" spans="1:18" x14ac:dyDescent="0.3">
      <c r="A719" t="s">
        <v>1176</v>
      </c>
      <c r="B719" t="s">
        <v>35</v>
      </c>
      <c r="C719">
        <v>2013</v>
      </c>
      <c r="D719">
        <f t="shared" si="66"/>
        <v>7</v>
      </c>
      <c r="E719">
        <v>80020</v>
      </c>
      <c r="F719" t="s">
        <v>29</v>
      </c>
      <c r="G719">
        <f t="shared" si="67"/>
        <v>0</v>
      </c>
      <c r="H719" t="s">
        <v>15</v>
      </c>
      <c r="I719">
        <f t="shared" si="68"/>
        <v>1</v>
      </c>
      <c r="J719" t="s">
        <v>23</v>
      </c>
      <c r="K719" t="s">
        <v>337</v>
      </c>
      <c r="L719">
        <f t="shared" si="69"/>
        <v>22.07</v>
      </c>
      <c r="M719" t="s">
        <v>235</v>
      </c>
      <c r="N719">
        <f t="shared" si="70"/>
        <v>1199</v>
      </c>
      <c r="O719" t="s">
        <v>147</v>
      </c>
      <c r="P719">
        <f t="shared" si="71"/>
        <v>74</v>
      </c>
      <c r="Q719">
        <v>5</v>
      </c>
    </row>
    <row r="720" spans="1:18" x14ac:dyDescent="0.3">
      <c r="A720" t="s">
        <v>1177</v>
      </c>
      <c r="B720" t="s">
        <v>72</v>
      </c>
      <c r="C720">
        <v>2005</v>
      </c>
      <c r="D720">
        <f t="shared" si="66"/>
        <v>15</v>
      </c>
      <c r="E720">
        <v>87500</v>
      </c>
      <c r="F720" t="s">
        <v>22</v>
      </c>
      <c r="G720">
        <f t="shared" si="67"/>
        <v>1</v>
      </c>
      <c r="H720" t="s">
        <v>15</v>
      </c>
      <c r="I720">
        <f t="shared" si="68"/>
        <v>1</v>
      </c>
      <c r="J720" t="s">
        <v>23</v>
      </c>
      <c r="K720" t="s">
        <v>92</v>
      </c>
      <c r="L720">
        <f t="shared" si="69"/>
        <v>13.8</v>
      </c>
      <c r="M720" t="s">
        <v>93</v>
      </c>
      <c r="N720">
        <f t="shared" si="70"/>
        <v>1399</v>
      </c>
      <c r="O720" t="s">
        <v>94</v>
      </c>
      <c r="P720">
        <f t="shared" si="71"/>
        <v>68</v>
      </c>
      <c r="Q720">
        <v>5</v>
      </c>
    </row>
    <row r="721" spans="1:18" x14ac:dyDescent="0.3">
      <c r="A721" t="s">
        <v>457</v>
      </c>
      <c r="B721" t="s">
        <v>28</v>
      </c>
      <c r="C721">
        <v>2015</v>
      </c>
      <c r="D721">
        <f t="shared" si="66"/>
        <v>5</v>
      </c>
      <c r="E721">
        <v>59500</v>
      </c>
      <c r="F721" t="s">
        <v>22</v>
      </c>
      <c r="G721">
        <f t="shared" si="67"/>
        <v>1</v>
      </c>
      <c r="H721" t="s">
        <v>15</v>
      </c>
      <c r="I721">
        <f t="shared" si="68"/>
        <v>1</v>
      </c>
      <c r="J721" t="s">
        <v>16</v>
      </c>
      <c r="K721" t="s">
        <v>458</v>
      </c>
      <c r="L721">
        <f t="shared" si="69"/>
        <v>17.3</v>
      </c>
      <c r="M721" t="s">
        <v>60</v>
      </c>
      <c r="N721">
        <f t="shared" si="70"/>
        <v>1497</v>
      </c>
      <c r="O721" t="s">
        <v>459</v>
      </c>
      <c r="P721">
        <f t="shared" si="71"/>
        <v>117.3</v>
      </c>
      <c r="Q721">
        <v>7</v>
      </c>
    </row>
    <row r="722" spans="1:18" x14ac:dyDescent="0.3">
      <c r="A722" t="s">
        <v>498</v>
      </c>
      <c r="B722" t="s">
        <v>35</v>
      </c>
      <c r="C722">
        <v>2015</v>
      </c>
      <c r="D722">
        <f t="shared" si="66"/>
        <v>5</v>
      </c>
      <c r="E722">
        <v>76000</v>
      </c>
      <c r="F722" t="s">
        <v>29</v>
      </c>
      <c r="G722">
        <f t="shared" si="67"/>
        <v>0</v>
      </c>
      <c r="H722" t="s">
        <v>15</v>
      </c>
      <c r="I722">
        <f t="shared" si="68"/>
        <v>1</v>
      </c>
      <c r="J722" t="s">
        <v>16</v>
      </c>
      <c r="K722" t="s">
        <v>499</v>
      </c>
      <c r="L722">
        <f t="shared" si="69"/>
        <v>24.2</v>
      </c>
      <c r="M722" t="s">
        <v>123</v>
      </c>
      <c r="N722">
        <f t="shared" si="70"/>
        <v>1498</v>
      </c>
      <c r="O722" t="s">
        <v>124</v>
      </c>
      <c r="P722">
        <f t="shared" si="71"/>
        <v>98.6</v>
      </c>
      <c r="Q722">
        <v>7</v>
      </c>
    </row>
    <row r="723" spans="1:18" x14ac:dyDescent="0.3">
      <c r="A723" t="s">
        <v>1178</v>
      </c>
      <c r="B723" t="s">
        <v>110</v>
      </c>
      <c r="C723">
        <v>2014</v>
      </c>
      <c r="D723">
        <f t="shared" si="66"/>
        <v>6</v>
      </c>
      <c r="E723">
        <v>43000</v>
      </c>
      <c r="F723" t="s">
        <v>29</v>
      </c>
      <c r="G723">
        <f t="shared" si="67"/>
        <v>0</v>
      </c>
      <c r="H723" t="s">
        <v>49</v>
      </c>
      <c r="I723">
        <f t="shared" si="68"/>
        <v>0</v>
      </c>
      <c r="J723" t="s">
        <v>23</v>
      </c>
      <c r="K723" t="s">
        <v>1179</v>
      </c>
      <c r="L723">
        <f t="shared" si="69"/>
        <v>15.15</v>
      </c>
      <c r="M723" t="s">
        <v>506</v>
      </c>
      <c r="N723">
        <f t="shared" si="70"/>
        <v>2967</v>
      </c>
      <c r="O723" t="s">
        <v>1180</v>
      </c>
      <c r="P723">
        <f t="shared" si="71"/>
        <v>240</v>
      </c>
      <c r="Q723">
        <v>5</v>
      </c>
    </row>
    <row r="724" spans="1:18" x14ac:dyDescent="0.3">
      <c r="A724" t="s">
        <v>1181</v>
      </c>
      <c r="B724" t="s">
        <v>96</v>
      </c>
      <c r="C724">
        <v>2015</v>
      </c>
      <c r="D724">
        <f t="shared" si="66"/>
        <v>5</v>
      </c>
      <c r="E724">
        <v>41850</v>
      </c>
      <c r="F724" t="s">
        <v>22</v>
      </c>
      <c r="G724">
        <f t="shared" si="67"/>
        <v>1</v>
      </c>
      <c r="H724" t="s">
        <v>15</v>
      </c>
      <c r="I724">
        <f t="shared" si="68"/>
        <v>1</v>
      </c>
      <c r="J724" t="s">
        <v>16</v>
      </c>
      <c r="K724" t="s">
        <v>420</v>
      </c>
      <c r="L724">
        <f t="shared" si="69"/>
        <v>18</v>
      </c>
      <c r="M724" t="s">
        <v>108</v>
      </c>
      <c r="N724">
        <f t="shared" si="70"/>
        <v>1198</v>
      </c>
      <c r="O724" t="s">
        <v>739</v>
      </c>
      <c r="P724">
        <f t="shared" si="71"/>
        <v>86.7</v>
      </c>
      <c r="Q724">
        <v>5</v>
      </c>
    </row>
    <row r="725" spans="1:18" x14ac:dyDescent="0.3">
      <c r="A725" t="s">
        <v>1182</v>
      </c>
      <c r="B725" t="s">
        <v>35</v>
      </c>
      <c r="C725">
        <v>2015</v>
      </c>
      <c r="D725">
        <f t="shared" si="66"/>
        <v>5</v>
      </c>
      <c r="E725">
        <v>52300</v>
      </c>
      <c r="F725" t="s">
        <v>29</v>
      </c>
      <c r="G725">
        <f t="shared" si="67"/>
        <v>0</v>
      </c>
      <c r="H725" t="s">
        <v>49</v>
      </c>
      <c r="I725">
        <f t="shared" si="68"/>
        <v>0</v>
      </c>
      <c r="J725" t="s">
        <v>16</v>
      </c>
      <c r="K725" t="s">
        <v>1112</v>
      </c>
      <c r="L725">
        <f t="shared" si="69"/>
        <v>20.38</v>
      </c>
      <c r="M725" t="s">
        <v>66</v>
      </c>
      <c r="N725">
        <f t="shared" si="70"/>
        <v>1968</v>
      </c>
      <c r="O725" t="s">
        <v>1113</v>
      </c>
      <c r="P725">
        <f t="shared" si="71"/>
        <v>143</v>
      </c>
      <c r="Q725">
        <v>5</v>
      </c>
    </row>
    <row r="726" spans="1:18" x14ac:dyDescent="0.3">
      <c r="A726" t="s">
        <v>62</v>
      </c>
      <c r="B726" t="s">
        <v>48</v>
      </c>
      <c r="C726">
        <v>2013</v>
      </c>
      <c r="D726">
        <f t="shared" si="66"/>
        <v>7</v>
      </c>
      <c r="E726">
        <v>31924</v>
      </c>
      <c r="F726" t="s">
        <v>29</v>
      </c>
      <c r="G726">
        <f t="shared" si="67"/>
        <v>0</v>
      </c>
      <c r="H726" t="s">
        <v>15</v>
      </c>
      <c r="I726">
        <f t="shared" si="68"/>
        <v>1</v>
      </c>
      <c r="J726" t="s">
        <v>16</v>
      </c>
      <c r="K726" t="s">
        <v>63</v>
      </c>
      <c r="L726">
        <f t="shared" si="69"/>
        <v>15.1</v>
      </c>
      <c r="M726" t="s">
        <v>45</v>
      </c>
      <c r="N726">
        <f t="shared" si="70"/>
        <v>2179</v>
      </c>
      <c r="O726" t="s">
        <v>46</v>
      </c>
      <c r="P726">
        <f t="shared" si="71"/>
        <v>140</v>
      </c>
      <c r="Q726">
        <v>7</v>
      </c>
    </row>
    <row r="727" spans="1:18" x14ac:dyDescent="0.3">
      <c r="A727" t="s">
        <v>1183</v>
      </c>
      <c r="B727" t="s">
        <v>21</v>
      </c>
      <c r="C727">
        <v>2014</v>
      </c>
      <c r="D727">
        <f t="shared" si="66"/>
        <v>6</v>
      </c>
      <c r="E727">
        <v>77914</v>
      </c>
      <c r="F727" t="s">
        <v>29</v>
      </c>
      <c r="G727">
        <f t="shared" si="67"/>
        <v>0</v>
      </c>
      <c r="H727" t="s">
        <v>15</v>
      </c>
      <c r="I727">
        <f t="shared" si="68"/>
        <v>1</v>
      </c>
      <c r="J727" t="s">
        <v>16</v>
      </c>
      <c r="K727" t="s">
        <v>579</v>
      </c>
      <c r="L727">
        <f t="shared" si="69"/>
        <v>16.2</v>
      </c>
      <c r="M727" t="s">
        <v>432</v>
      </c>
      <c r="N727">
        <f t="shared" si="70"/>
        <v>1493</v>
      </c>
      <c r="O727" t="s">
        <v>511</v>
      </c>
      <c r="P727">
        <f t="shared" si="71"/>
        <v>110</v>
      </c>
      <c r="Q727">
        <v>5</v>
      </c>
    </row>
    <row r="728" spans="1:18" x14ac:dyDescent="0.3">
      <c r="A728" t="s">
        <v>1184</v>
      </c>
      <c r="B728" t="s">
        <v>48</v>
      </c>
      <c r="C728">
        <v>2013</v>
      </c>
      <c r="D728">
        <f t="shared" si="66"/>
        <v>7</v>
      </c>
      <c r="E728">
        <v>70000</v>
      </c>
      <c r="F728" t="s">
        <v>29</v>
      </c>
      <c r="G728">
        <f t="shared" si="67"/>
        <v>0</v>
      </c>
      <c r="H728" t="s">
        <v>15</v>
      </c>
      <c r="I728">
        <f t="shared" si="68"/>
        <v>1</v>
      </c>
      <c r="J728" t="s">
        <v>16</v>
      </c>
      <c r="K728" t="s">
        <v>193</v>
      </c>
      <c r="L728">
        <f t="shared" si="69"/>
        <v>22.7</v>
      </c>
      <c r="M728" t="s">
        <v>123</v>
      </c>
      <c r="N728">
        <f t="shared" si="70"/>
        <v>1498</v>
      </c>
      <c r="O728" t="s">
        <v>194</v>
      </c>
      <c r="P728">
        <f t="shared" si="71"/>
        <v>89.84</v>
      </c>
      <c r="Q728">
        <v>5</v>
      </c>
    </row>
    <row r="729" spans="1:18" x14ac:dyDescent="0.3">
      <c r="A729" t="s">
        <v>483</v>
      </c>
      <c r="B729" t="s">
        <v>72</v>
      </c>
      <c r="C729">
        <v>2010</v>
      </c>
      <c r="D729">
        <f t="shared" si="66"/>
        <v>10</v>
      </c>
      <c r="E729">
        <v>94385</v>
      </c>
      <c r="F729" t="s">
        <v>22</v>
      </c>
      <c r="G729">
        <f t="shared" si="67"/>
        <v>1</v>
      </c>
      <c r="H729" t="s">
        <v>15</v>
      </c>
      <c r="I729">
        <f t="shared" si="68"/>
        <v>1</v>
      </c>
      <c r="J729" t="s">
        <v>23</v>
      </c>
      <c r="K729" t="s">
        <v>119</v>
      </c>
      <c r="L729">
        <f t="shared" si="69"/>
        <v>19.7</v>
      </c>
      <c r="M729" t="s">
        <v>25</v>
      </c>
      <c r="N729">
        <f t="shared" si="70"/>
        <v>796</v>
      </c>
      <c r="O729" t="s">
        <v>120</v>
      </c>
      <c r="P729">
        <f t="shared" si="71"/>
        <v>46.3</v>
      </c>
      <c r="Q729">
        <v>5</v>
      </c>
    </row>
    <row r="730" spans="1:18" x14ac:dyDescent="0.3">
      <c r="A730" t="s">
        <v>1120</v>
      </c>
      <c r="B730" t="s">
        <v>54</v>
      </c>
      <c r="C730">
        <v>2012</v>
      </c>
      <c r="D730">
        <f t="shared" si="66"/>
        <v>8</v>
      </c>
      <c r="E730">
        <v>57000</v>
      </c>
      <c r="F730" t="s">
        <v>29</v>
      </c>
      <c r="G730">
        <f t="shared" si="67"/>
        <v>0</v>
      </c>
      <c r="H730" t="s">
        <v>15</v>
      </c>
      <c r="I730">
        <f t="shared" si="68"/>
        <v>1</v>
      </c>
      <c r="J730" t="s">
        <v>23</v>
      </c>
      <c r="K730" t="s">
        <v>265</v>
      </c>
      <c r="L730">
        <f t="shared" si="69"/>
        <v>23.08</v>
      </c>
      <c r="M730" t="s">
        <v>266</v>
      </c>
      <c r="N730">
        <f t="shared" si="70"/>
        <v>1461</v>
      </c>
      <c r="O730" t="s">
        <v>1121</v>
      </c>
      <c r="P730">
        <f t="shared" si="71"/>
        <v>63.12</v>
      </c>
      <c r="Q730">
        <v>5</v>
      </c>
    </row>
    <row r="731" spans="1:18" x14ac:dyDescent="0.3">
      <c r="A731" t="s">
        <v>1000</v>
      </c>
      <c r="B731" t="s">
        <v>21</v>
      </c>
      <c r="C731">
        <v>2016</v>
      </c>
      <c r="D731">
        <f t="shared" si="66"/>
        <v>4</v>
      </c>
      <c r="E731">
        <v>27039</v>
      </c>
      <c r="F731" t="s">
        <v>22</v>
      </c>
      <c r="G731">
        <f t="shared" si="67"/>
        <v>1</v>
      </c>
      <c r="H731" t="s">
        <v>15</v>
      </c>
      <c r="I731">
        <f t="shared" si="68"/>
        <v>1</v>
      </c>
      <c r="J731" t="s">
        <v>16</v>
      </c>
      <c r="K731" t="s">
        <v>766</v>
      </c>
      <c r="L731">
        <f t="shared" si="69"/>
        <v>20.3</v>
      </c>
      <c r="M731" t="s">
        <v>18</v>
      </c>
      <c r="N731">
        <f t="shared" si="70"/>
        <v>998</v>
      </c>
      <c r="O731" t="s">
        <v>139</v>
      </c>
      <c r="P731">
        <f t="shared" si="71"/>
        <v>68.05</v>
      </c>
      <c r="Q731">
        <v>5</v>
      </c>
    </row>
    <row r="732" spans="1:18" x14ac:dyDescent="0.3">
      <c r="A732" t="s">
        <v>1185</v>
      </c>
      <c r="B732" t="s">
        <v>13</v>
      </c>
      <c r="C732">
        <v>2015</v>
      </c>
      <c r="D732">
        <f t="shared" si="66"/>
        <v>5</v>
      </c>
      <c r="E732">
        <v>11000</v>
      </c>
      <c r="F732" t="s">
        <v>22</v>
      </c>
      <c r="G732">
        <f t="shared" si="67"/>
        <v>1</v>
      </c>
      <c r="H732" t="s">
        <v>15</v>
      </c>
      <c r="I732">
        <f t="shared" si="68"/>
        <v>1</v>
      </c>
      <c r="J732" t="s">
        <v>16</v>
      </c>
      <c r="K732" t="s">
        <v>420</v>
      </c>
      <c r="L732">
        <f t="shared" si="69"/>
        <v>18</v>
      </c>
      <c r="M732" t="s">
        <v>108</v>
      </c>
      <c r="N732">
        <f t="shared" si="70"/>
        <v>1198</v>
      </c>
      <c r="O732" t="s">
        <v>739</v>
      </c>
      <c r="P732">
        <f t="shared" si="71"/>
        <v>86.7</v>
      </c>
      <c r="Q732">
        <v>5</v>
      </c>
    </row>
    <row r="733" spans="1:18" x14ac:dyDescent="0.3">
      <c r="A733" t="s">
        <v>1186</v>
      </c>
      <c r="B733" t="s">
        <v>54</v>
      </c>
      <c r="C733">
        <v>2016</v>
      </c>
      <c r="D733">
        <f t="shared" si="66"/>
        <v>4</v>
      </c>
      <c r="E733">
        <v>57669</v>
      </c>
      <c r="F733" t="s">
        <v>29</v>
      </c>
      <c r="G733">
        <f t="shared" si="67"/>
        <v>0</v>
      </c>
      <c r="H733" t="s">
        <v>49</v>
      </c>
      <c r="I733">
        <f t="shared" si="68"/>
        <v>0</v>
      </c>
      <c r="J733" t="s">
        <v>16</v>
      </c>
      <c r="K733" t="s">
        <v>873</v>
      </c>
      <c r="L733">
        <f t="shared" si="69"/>
        <v>21.5</v>
      </c>
      <c r="M733" t="s">
        <v>123</v>
      </c>
      <c r="N733">
        <f t="shared" si="70"/>
        <v>1498</v>
      </c>
      <c r="O733" t="s">
        <v>469</v>
      </c>
      <c r="P733">
        <f t="shared" si="71"/>
        <v>108.5</v>
      </c>
      <c r="Q733">
        <v>5</v>
      </c>
      <c r="R733" t="s">
        <v>1187</v>
      </c>
    </row>
    <row r="734" spans="1:18" x14ac:dyDescent="0.3">
      <c r="A734" t="s">
        <v>678</v>
      </c>
      <c r="B734" t="s">
        <v>48</v>
      </c>
      <c r="C734">
        <v>2011</v>
      </c>
      <c r="D734">
        <f t="shared" si="66"/>
        <v>9</v>
      </c>
      <c r="E734">
        <v>124000</v>
      </c>
      <c r="F734" t="s">
        <v>29</v>
      </c>
      <c r="G734">
        <f t="shared" si="67"/>
        <v>0</v>
      </c>
      <c r="H734" t="s">
        <v>15</v>
      </c>
      <c r="I734">
        <f t="shared" si="68"/>
        <v>1</v>
      </c>
      <c r="J734" t="s">
        <v>16</v>
      </c>
      <c r="K734" t="s">
        <v>679</v>
      </c>
      <c r="L734">
        <f t="shared" si="69"/>
        <v>11.5</v>
      </c>
      <c r="M734" t="s">
        <v>51</v>
      </c>
      <c r="N734">
        <f t="shared" si="70"/>
        <v>2982</v>
      </c>
      <c r="O734" t="s">
        <v>680</v>
      </c>
      <c r="P734">
        <f t="shared" si="71"/>
        <v>171</v>
      </c>
      <c r="Q734">
        <v>7</v>
      </c>
    </row>
    <row r="735" spans="1:18" x14ac:dyDescent="0.3">
      <c r="A735" t="s">
        <v>1188</v>
      </c>
      <c r="B735" t="s">
        <v>28</v>
      </c>
      <c r="C735">
        <v>2017</v>
      </c>
      <c r="D735">
        <f t="shared" si="66"/>
        <v>3</v>
      </c>
      <c r="E735">
        <v>29500</v>
      </c>
      <c r="F735" t="s">
        <v>29</v>
      </c>
      <c r="G735">
        <f t="shared" si="67"/>
        <v>0</v>
      </c>
      <c r="H735" t="s">
        <v>15</v>
      </c>
      <c r="I735">
        <f t="shared" si="68"/>
        <v>1</v>
      </c>
      <c r="J735" t="s">
        <v>16</v>
      </c>
      <c r="K735" t="s">
        <v>1189</v>
      </c>
      <c r="L735">
        <f t="shared" si="69"/>
        <v>23.65</v>
      </c>
      <c r="M735" t="s">
        <v>79</v>
      </c>
      <c r="N735">
        <f t="shared" si="70"/>
        <v>1248</v>
      </c>
      <c r="O735" t="s">
        <v>177</v>
      </c>
      <c r="P735">
        <f t="shared" si="71"/>
        <v>88.5</v>
      </c>
      <c r="Q735">
        <v>5</v>
      </c>
    </row>
    <row r="736" spans="1:18" x14ac:dyDescent="0.3">
      <c r="A736" t="s">
        <v>1190</v>
      </c>
      <c r="B736" t="s">
        <v>54</v>
      </c>
      <c r="C736">
        <v>2000</v>
      </c>
      <c r="D736">
        <f t="shared" si="66"/>
        <v>20</v>
      </c>
      <c r="E736">
        <v>75000</v>
      </c>
      <c r="F736" t="s">
        <v>22</v>
      </c>
      <c r="G736">
        <f t="shared" si="67"/>
        <v>1</v>
      </c>
      <c r="H736" t="s">
        <v>15</v>
      </c>
      <c r="I736">
        <f t="shared" si="68"/>
        <v>1</v>
      </c>
      <c r="J736" t="s">
        <v>16</v>
      </c>
      <c r="K736" t="s">
        <v>672</v>
      </c>
      <c r="L736">
        <f t="shared" si="69"/>
        <v>16.100000000000001</v>
      </c>
      <c r="M736" t="s">
        <v>25</v>
      </c>
      <c r="N736">
        <f t="shared" si="70"/>
        <v>796</v>
      </c>
      <c r="O736" t="s">
        <v>673</v>
      </c>
      <c r="P736">
        <f t="shared" si="71"/>
        <v>37</v>
      </c>
      <c r="Q736">
        <v>4</v>
      </c>
    </row>
    <row r="737" spans="1:18" x14ac:dyDescent="0.3">
      <c r="A737" t="s">
        <v>450</v>
      </c>
      <c r="B737" t="s">
        <v>21</v>
      </c>
      <c r="C737">
        <v>2015</v>
      </c>
      <c r="D737">
        <f t="shared" si="66"/>
        <v>5</v>
      </c>
      <c r="E737">
        <v>54186</v>
      </c>
      <c r="F737" t="s">
        <v>22</v>
      </c>
      <c r="G737">
        <f t="shared" si="67"/>
        <v>1</v>
      </c>
      <c r="H737" t="s">
        <v>49</v>
      </c>
      <c r="I737">
        <f t="shared" si="68"/>
        <v>0</v>
      </c>
      <c r="J737" t="s">
        <v>16</v>
      </c>
      <c r="K737" t="s">
        <v>451</v>
      </c>
      <c r="L737">
        <f t="shared" si="69"/>
        <v>23.1</v>
      </c>
      <c r="M737" t="s">
        <v>18</v>
      </c>
      <c r="N737">
        <f t="shared" si="70"/>
        <v>998</v>
      </c>
      <c r="O737" t="s">
        <v>209</v>
      </c>
      <c r="P737">
        <f t="shared" si="71"/>
        <v>67.040000000000006</v>
      </c>
      <c r="Q737">
        <v>5</v>
      </c>
    </row>
    <row r="738" spans="1:18" x14ac:dyDescent="0.3">
      <c r="A738" t="s">
        <v>938</v>
      </c>
      <c r="B738" t="s">
        <v>28</v>
      </c>
      <c r="C738">
        <v>2015</v>
      </c>
      <c r="D738">
        <f t="shared" si="66"/>
        <v>5</v>
      </c>
      <c r="E738">
        <v>36990</v>
      </c>
      <c r="F738" t="s">
        <v>22</v>
      </c>
      <c r="G738">
        <f t="shared" si="67"/>
        <v>1</v>
      </c>
      <c r="H738" t="s">
        <v>15</v>
      </c>
      <c r="I738">
        <f t="shared" si="68"/>
        <v>1</v>
      </c>
      <c r="J738" t="s">
        <v>16</v>
      </c>
      <c r="K738" t="s">
        <v>348</v>
      </c>
      <c r="L738">
        <f t="shared" si="69"/>
        <v>19.399999999999999</v>
      </c>
      <c r="M738" t="s">
        <v>108</v>
      </c>
      <c r="N738">
        <f t="shared" si="70"/>
        <v>1198</v>
      </c>
      <c r="O738" t="s">
        <v>247</v>
      </c>
      <c r="P738">
        <f t="shared" si="71"/>
        <v>86.8</v>
      </c>
      <c r="Q738">
        <v>5</v>
      </c>
    </row>
    <row r="739" spans="1:18" x14ac:dyDescent="0.3">
      <c r="A739" t="s">
        <v>361</v>
      </c>
      <c r="B739" t="s">
        <v>35</v>
      </c>
      <c r="C739">
        <v>2016</v>
      </c>
      <c r="D739">
        <f t="shared" si="66"/>
        <v>4</v>
      </c>
      <c r="E739">
        <v>90000</v>
      </c>
      <c r="F739" t="s">
        <v>29</v>
      </c>
      <c r="G739">
        <f t="shared" si="67"/>
        <v>0</v>
      </c>
      <c r="H739" t="s">
        <v>15</v>
      </c>
      <c r="I739">
        <f t="shared" si="68"/>
        <v>1</v>
      </c>
      <c r="J739" t="s">
        <v>16</v>
      </c>
      <c r="K739" t="s">
        <v>362</v>
      </c>
      <c r="L739">
        <f t="shared" si="69"/>
        <v>19.3</v>
      </c>
      <c r="M739" t="s">
        <v>79</v>
      </c>
      <c r="N739">
        <f t="shared" si="70"/>
        <v>1248</v>
      </c>
      <c r="O739" t="s">
        <v>338</v>
      </c>
      <c r="P739">
        <f t="shared" si="71"/>
        <v>73.900000000000006</v>
      </c>
      <c r="Q739">
        <v>5</v>
      </c>
    </row>
    <row r="740" spans="1:18" x14ac:dyDescent="0.3">
      <c r="A740" t="s">
        <v>1191</v>
      </c>
      <c r="B740" t="s">
        <v>28</v>
      </c>
      <c r="C740">
        <v>2018</v>
      </c>
      <c r="D740">
        <f t="shared" si="66"/>
        <v>2</v>
      </c>
      <c r="E740">
        <v>23000</v>
      </c>
      <c r="F740" t="s">
        <v>29</v>
      </c>
      <c r="G740">
        <f t="shared" si="67"/>
        <v>0</v>
      </c>
      <c r="H740" t="s">
        <v>49</v>
      </c>
      <c r="I740">
        <f t="shared" si="68"/>
        <v>0</v>
      </c>
      <c r="J740" t="s">
        <v>16</v>
      </c>
      <c r="K740" t="s">
        <v>1089</v>
      </c>
      <c r="L740">
        <f t="shared" si="69"/>
        <v>11.36</v>
      </c>
      <c r="M740" t="s">
        <v>755</v>
      </c>
      <c r="N740">
        <f t="shared" si="70"/>
        <v>2755</v>
      </c>
      <c r="O740" t="s">
        <v>1090</v>
      </c>
      <c r="P740">
        <f t="shared" si="71"/>
        <v>171.5</v>
      </c>
      <c r="Q740">
        <v>8</v>
      </c>
      <c r="R740" t="s">
        <v>1192</v>
      </c>
    </row>
    <row r="741" spans="1:18" x14ac:dyDescent="0.3">
      <c r="A741" t="s">
        <v>1193</v>
      </c>
      <c r="B741" t="s">
        <v>13</v>
      </c>
      <c r="C741">
        <v>2016</v>
      </c>
      <c r="D741">
        <f t="shared" si="66"/>
        <v>4</v>
      </c>
      <c r="E741">
        <v>23582</v>
      </c>
      <c r="F741" t="s">
        <v>22</v>
      </c>
      <c r="G741">
        <f t="shared" si="67"/>
        <v>1</v>
      </c>
      <c r="H741" t="s">
        <v>15</v>
      </c>
      <c r="I741">
        <f t="shared" si="68"/>
        <v>1</v>
      </c>
      <c r="J741" t="s">
        <v>23</v>
      </c>
      <c r="K741" t="s">
        <v>323</v>
      </c>
      <c r="L741">
        <f t="shared" si="69"/>
        <v>19.34</v>
      </c>
      <c r="M741" t="s">
        <v>1194</v>
      </c>
      <c r="N741">
        <f t="shared" si="70"/>
        <v>1462</v>
      </c>
      <c r="O741" t="s">
        <v>1195</v>
      </c>
      <c r="P741">
        <f t="shared" si="71"/>
        <v>103</v>
      </c>
      <c r="Q741">
        <v>7</v>
      </c>
      <c r="R741" t="s">
        <v>1196</v>
      </c>
    </row>
    <row r="742" spans="1:18" x14ac:dyDescent="0.3">
      <c r="A742" t="s">
        <v>1197</v>
      </c>
      <c r="B742" t="s">
        <v>54</v>
      </c>
      <c r="C742">
        <v>2009</v>
      </c>
      <c r="D742">
        <f t="shared" si="66"/>
        <v>11</v>
      </c>
      <c r="E742">
        <v>87000</v>
      </c>
      <c r="F742" t="s">
        <v>22</v>
      </c>
      <c r="G742">
        <f t="shared" si="67"/>
        <v>1</v>
      </c>
      <c r="H742" t="s">
        <v>15</v>
      </c>
      <c r="I742">
        <f t="shared" si="68"/>
        <v>1</v>
      </c>
      <c r="J742" t="s">
        <v>23</v>
      </c>
      <c r="K742" t="s">
        <v>326</v>
      </c>
      <c r="L742">
        <f t="shared" si="69"/>
        <v>19</v>
      </c>
      <c r="M742" t="s">
        <v>18</v>
      </c>
      <c r="N742">
        <f t="shared" si="70"/>
        <v>998</v>
      </c>
      <c r="O742" t="s">
        <v>392</v>
      </c>
      <c r="P742">
        <f t="shared" si="71"/>
        <v>66.099999999999994</v>
      </c>
      <c r="Q742">
        <v>5</v>
      </c>
    </row>
    <row r="743" spans="1:18" x14ac:dyDescent="0.3">
      <c r="A743" t="s">
        <v>1198</v>
      </c>
      <c r="B743" t="s">
        <v>145</v>
      </c>
      <c r="C743">
        <v>2019</v>
      </c>
      <c r="D743">
        <f t="shared" si="66"/>
        <v>1</v>
      </c>
      <c r="E743">
        <v>1000</v>
      </c>
      <c r="F743" t="s">
        <v>29</v>
      </c>
      <c r="G743">
        <f t="shared" si="67"/>
        <v>0</v>
      </c>
      <c r="H743" t="s">
        <v>15</v>
      </c>
      <c r="I743">
        <f t="shared" si="68"/>
        <v>1</v>
      </c>
      <c r="J743" t="s">
        <v>16</v>
      </c>
      <c r="K743" t="s">
        <v>893</v>
      </c>
      <c r="L743">
        <f t="shared" si="69"/>
        <v>20.5</v>
      </c>
      <c r="M743" t="s">
        <v>79</v>
      </c>
      <c r="N743">
        <f t="shared" si="70"/>
        <v>1248</v>
      </c>
      <c r="O743" t="s">
        <v>1199</v>
      </c>
      <c r="P743">
        <f t="shared" si="71"/>
        <v>91.72</v>
      </c>
      <c r="Q743">
        <v>5</v>
      </c>
      <c r="R743" t="s">
        <v>1200</v>
      </c>
    </row>
    <row r="744" spans="1:18" x14ac:dyDescent="0.3">
      <c r="A744" t="s">
        <v>809</v>
      </c>
      <c r="B744" t="s">
        <v>96</v>
      </c>
      <c r="C744">
        <v>2015</v>
      </c>
      <c r="D744">
        <f t="shared" si="66"/>
        <v>5</v>
      </c>
      <c r="E744">
        <v>58634</v>
      </c>
      <c r="F744" t="s">
        <v>29</v>
      </c>
      <c r="G744">
        <f t="shared" si="67"/>
        <v>0</v>
      </c>
      <c r="H744" t="s">
        <v>15</v>
      </c>
      <c r="I744">
        <f t="shared" si="68"/>
        <v>1</v>
      </c>
      <c r="J744" t="s">
        <v>16</v>
      </c>
      <c r="K744" t="s">
        <v>528</v>
      </c>
      <c r="L744">
        <f t="shared" si="69"/>
        <v>28.4</v>
      </c>
      <c r="M744" t="s">
        <v>79</v>
      </c>
      <c r="N744">
        <f t="shared" si="70"/>
        <v>1248</v>
      </c>
      <c r="O744" t="s">
        <v>147</v>
      </c>
      <c r="P744">
        <f t="shared" si="71"/>
        <v>74</v>
      </c>
      <c r="Q744">
        <v>5</v>
      </c>
    </row>
    <row r="745" spans="1:18" x14ac:dyDescent="0.3">
      <c r="A745" t="s">
        <v>1028</v>
      </c>
      <c r="B745" t="s">
        <v>96</v>
      </c>
      <c r="C745">
        <v>2013</v>
      </c>
      <c r="D745">
        <f t="shared" si="66"/>
        <v>7</v>
      </c>
      <c r="E745">
        <v>41377</v>
      </c>
      <c r="F745" t="s">
        <v>29</v>
      </c>
      <c r="G745">
        <f t="shared" si="67"/>
        <v>0</v>
      </c>
      <c r="H745" t="s">
        <v>15</v>
      </c>
      <c r="I745">
        <f t="shared" si="68"/>
        <v>1</v>
      </c>
      <c r="J745" t="s">
        <v>23</v>
      </c>
      <c r="K745" t="s">
        <v>1029</v>
      </c>
      <c r="L745">
        <f t="shared" si="69"/>
        <v>22.71</v>
      </c>
      <c r="M745" t="s">
        <v>266</v>
      </c>
      <c r="N745">
        <f t="shared" si="70"/>
        <v>1461</v>
      </c>
      <c r="O745" t="s">
        <v>490</v>
      </c>
      <c r="P745">
        <f t="shared" si="71"/>
        <v>84.8</v>
      </c>
      <c r="Q745">
        <v>5</v>
      </c>
    </row>
    <row r="746" spans="1:18" x14ac:dyDescent="0.3">
      <c r="A746" t="s">
        <v>1123</v>
      </c>
      <c r="B746" t="s">
        <v>54</v>
      </c>
      <c r="C746">
        <v>2015</v>
      </c>
      <c r="D746">
        <f t="shared" si="66"/>
        <v>5</v>
      </c>
      <c r="E746">
        <v>43000</v>
      </c>
      <c r="F746" t="s">
        <v>22</v>
      </c>
      <c r="G746">
        <f t="shared" si="67"/>
        <v>1</v>
      </c>
      <c r="H746" t="s">
        <v>15</v>
      </c>
      <c r="I746">
        <f t="shared" si="68"/>
        <v>1</v>
      </c>
      <c r="J746" t="s">
        <v>16</v>
      </c>
      <c r="K746" t="s">
        <v>55</v>
      </c>
      <c r="L746">
        <f t="shared" si="69"/>
        <v>21.1</v>
      </c>
      <c r="M746" t="s">
        <v>56</v>
      </c>
      <c r="N746">
        <f t="shared" si="70"/>
        <v>814</v>
      </c>
      <c r="O746" t="s">
        <v>57</v>
      </c>
      <c r="P746">
        <f t="shared" si="71"/>
        <v>55.2</v>
      </c>
      <c r="Q746">
        <v>5</v>
      </c>
    </row>
    <row r="747" spans="1:18" x14ac:dyDescent="0.3">
      <c r="A747" t="s">
        <v>738</v>
      </c>
      <c r="B747" t="s">
        <v>96</v>
      </c>
      <c r="C747">
        <v>2015</v>
      </c>
      <c r="D747">
        <f t="shared" si="66"/>
        <v>5</v>
      </c>
      <c r="E747">
        <v>77372</v>
      </c>
      <c r="F747" t="s">
        <v>22</v>
      </c>
      <c r="G747">
        <f t="shared" si="67"/>
        <v>1</v>
      </c>
      <c r="H747" t="s">
        <v>15</v>
      </c>
      <c r="I747">
        <f t="shared" si="68"/>
        <v>1</v>
      </c>
      <c r="J747" t="s">
        <v>16</v>
      </c>
      <c r="K747" t="s">
        <v>420</v>
      </c>
      <c r="L747">
        <f t="shared" si="69"/>
        <v>18</v>
      </c>
      <c r="M747" t="s">
        <v>108</v>
      </c>
      <c r="N747">
        <f t="shared" si="70"/>
        <v>1198</v>
      </c>
      <c r="O747" t="s">
        <v>739</v>
      </c>
      <c r="P747">
        <f t="shared" si="71"/>
        <v>86.7</v>
      </c>
      <c r="Q747">
        <v>5</v>
      </c>
    </row>
    <row r="748" spans="1:18" x14ac:dyDescent="0.3">
      <c r="A748" t="s">
        <v>1201</v>
      </c>
      <c r="B748" t="s">
        <v>72</v>
      </c>
      <c r="C748">
        <v>2006</v>
      </c>
      <c r="D748">
        <f t="shared" si="66"/>
        <v>14</v>
      </c>
      <c r="E748">
        <v>49000</v>
      </c>
      <c r="F748" t="s">
        <v>22</v>
      </c>
      <c r="G748">
        <f t="shared" si="67"/>
        <v>1</v>
      </c>
      <c r="H748" t="s">
        <v>15</v>
      </c>
      <c r="I748">
        <f t="shared" si="68"/>
        <v>1</v>
      </c>
      <c r="J748" t="s">
        <v>23</v>
      </c>
      <c r="K748" t="s">
        <v>1202</v>
      </c>
      <c r="L748">
        <f t="shared" si="69"/>
        <v>16.600000000000001</v>
      </c>
      <c r="M748" t="s">
        <v>1203</v>
      </c>
      <c r="N748">
        <f t="shared" si="70"/>
        <v>1388</v>
      </c>
      <c r="O748" t="s">
        <v>94</v>
      </c>
      <c r="P748">
        <f t="shared" si="71"/>
        <v>68</v>
      </c>
      <c r="Q748">
        <v>5</v>
      </c>
    </row>
    <row r="749" spans="1:18" x14ac:dyDescent="0.3">
      <c r="A749" t="s">
        <v>1018</v>
      </c>
      <c r="B749" t="s">
        <v>13</v>
      </c>
      <c r="C749">
        <v>2015</v>
      </c>
      <c r="D749">
        <f t="shared" si="66"/>
        <v>5</v>
      </c>
      <c r="E749">
        <v>48000</v>
      </c>
      <c r="F749" t="s">
        <v>22</v>
      </c>
      <c r="G749">
        <f t="shared" si="67"/>
        <v>1</v>
      </c>
      <c r="H749" t="s">
        <v>49</v>
      </c>
      <c r="I749">
        <f t="shared" si="68"/>
        <v>0</v>
      </c>
      <c r="J749" t="s">
        <v>16</v>
      </c>
      <c r="K749" t="s">
        <v>420</v>
      </c>
      <c r="L749">
        <f t="shared" si="69"/>
        <v>18</v>
      </c>
      <c r="M749" t="s">
        <v>60</v>
      </c>
      <c r="N749">
        <f t="shared" si="70"/>
        <v>1497</v>
      </c>
      <c r="O749" t="s">
        <v>459</v>
      </c>
      <c r="P749">
        <f t="shared" si="71"/>
        <v>117.3</v>
      </c>
      <c r="Q749">
        <v>5</v>
      </c>
    </row>
    <row r="750" spans="1:18" x14ac:dyDescent="0.3">
      <c r="A750" t="s">
        <v>347</v>
      </c>
      <c r="B750" t="s">
        <v>35</v>
      </c>
      <c r="C750">
        <v>2012</v>
      </c>
      <c r="D750">
        <f t="shared" si="66"/>
        <v>8</v>
      </c>
      <c r="E750">
        <v>30000</v>
      </c>
      <c r="F750" t="s">
        <v>22</v>
      </c>
      <c r="G750">
        <f t="shared" si="67"/>
        <v>1</v>
      </c>
      <c r="H750" t="s">
        <v>15</v>
      </c>
      <c r="I750">
        <f t="shared" si="68"/>
        <v>1</v>
      </c>
      <c r="J750" t="s">
        <v>16</v>
      </c>
      <c r="K750" t="s">
        <v>348</v>
      </c>
      <c r="L750">
        <f t="shared" si="69"/>
        <v>19.399999999999999</v>
      </c>
      <c r="M750" t="s">
        <v>108</v>
      </c>
      <c r="N750">
        <f t="shared" si="70"/>
        <v>1198</v>
      </c>
      <c r="O750" t="s">
        <v>247</v>
      </c>
      <c r="P750">
        <f t="shared" si="71"/>
        <v>86.8</v>
      </c>
      <c r="Q750">
        <v>5</v>
      </c>
    </row>
    <row r="751" spans="1:18" x14ac:dyDescent="0.3">
      <c r="A751" t="s">
        <v>780</v>
      </c>
      <c r="B751" t="s">
        <v>145</v>
      </c>
      <c r="C751">
        <v>2012</v>
      </c>
      <c r="D751">
        <f t="shared" si="66"/>
        <v>8</v>
      </c>
      <c r="E751">
        <v>47000</v>
      </c>
      <c r="F751" t="s">
        <v>22</v>
      </c>
      <c r="G751">
        <f t="shared" si="67"/>
        <v>1</v>
      </c>
      <c r="H751" t="s">
        <v>15</v>
      </c>
      <c r="I751">
        <f t="shared" si="68"/>
        <v>1</v>
      </c>
      <c r="J751" t="s">
        <v>16</v>
      </c>
      <c r="K751" t="s">
        <v>69</v>
      </c>
      <c r="L751">
        <f t="shared" si="69"/>
        <v>18.899999999999999</v>
      </c>
      <c r="M751" t="s">
        <v>18</v>
      </c>
      <c r="N751">
        <f t="shared" si="70"/>
        <v>998</v>
      </c>
      <c r="O751" t="s">
        <v>244</v>
      </c>
      <c r="P751">
        <f t="shared" si="71"/>
        <v>67.099999999999994</v>
      </c>
      <c r="Q751">
        <v>5</v>
      </c>
    </row>
    <row r="752" spans="1:18" x14ac:dyDescent="0.3">
      <c r="A752" t="s">
        <v>1204</v>
      </c>
      <c r="B752" t="s">
        <v>54</v>
      </c>
      <c r="C752">
        <v>2016</v>
      </c>
      <c r="D752">
        <f t="shared" si="66"/>
        <v>4</v>
      </c>
      <c r="E752">
        <v>76681</v>
      </c>
      <c r="F752" t="s">
        <v>29</v>
      </c>
      <c r="G752">
        <f t="shared" si="67"/>
        <v>0</v>
      </c>
      <c r="H752" t="s">
        <v>49</v>
      </c>
      <c r="I752">
        <f t="shared" si="68"/>
        <v>0</v>
      </c>
      <c r="J752" t="s">
        <v>16</v>
      </c>
      <c r="K752" t="s">
        <v>193</v>
      </c>
      <c r="L752">
        <f t="shared" si="69"/>
        <v>22.7</v>
      </c>
      <c r="M752" t="s">
        <v>286</v>
      </c>
      <c r="N752">
        <f t="shared" si="70"/>
        <v>1582</v>
      </c>
      <c r="O752" t="s">
        <v>567</v>
      </c>
      <c r="P752">
        <f t="shared" si="71"/>
        <v>126.2</v>
      </c>
      <c r="Q752">
        <v>5</v>
      </c>
    </row>
    <row r="753" spans="1:18" x14ac:dyDescent="0.3">
      <c r="A753" t="s">
        <v>1205</v>
      </c>
      <c r="B753" t="s">
        <v>28</v>
      </c>
      <c r="C753">
        <v>2010</v>
      </c>
      <c r="D753">
        <f t="shared" si="66"/>
        <v>10</v>
      </c>
      <c r="E753">
        <v>106565</v>
      </c>
      <c r="F753" t="s">
        <v>22</v>
      </c>
      <c r="G753">
        <f t="shared" si="67"/>
        <v>1</v>
      </c>
      <c r="H753" t="s">
        <v>49</v>
      </c>
      <c r="I753">
        <f t="shared" si="68"/>
        <v>0</v>
      </c>
      <c r="J753" t="s">
        <v>16</v>
      </c>
      <c r="K753" t="s">
        <v>319</v>
      </c>
      <c r="L753">
        <f t="shared" si="69"/>
        <v>10.199999999999999</v>
      </c>
      <c r="M753" t="s">
        <v>320</v>
      </c>
      <c r="N753">
        <f t="shared" si="70"/>
        <v>2354</v>
      </c>
      <c r="O753" t="s">
        <v>321</v>
      </c>
      <c r="P753">
        <f t="shared" si="71"/>
        <v>180</v>
      </c>
      <c r="Q753">
        <v>5</v>
      </c>
    </row>
    <row r="754" spans="1:18" x14ac:dyDescent="0.3">
      <c r="A754" t="s">
        <v>1206</v>
      </c>
      <c r="B754" t="s">
        <v>21</v>
      </c>
      <c r="C754">
        <v>2011</v>
      </c>
      <c r="D754">
        <f t="shared" si="66"/>
        <v>9</v>
      </c>
      <c r="E754">
        <v>37492</v>
      </c>
      <c r="F754" t="s">
        <v>22</v>
      </c>
      <c r="G754">
        <f t="shared" si="67"/>
        <v>1</v>
      </c>
      <c r="H754" t="s">
        <v>49</v>
      </c>
      <c r="I754">
        <f t="shared" si="68"/>
        <v>0</v>
      </c>
      <c r="J754" t="s">
        <v>16</v>
      </c>
      <c r="K754" t="s">
        <v>423</v>
      </c>
      <c r="L754">
        <f t="shared" si="69"/>
        <v>22.5</v>
      </c>
      <c r="M754" t="s">
        <v>18</v>
      </c>
      <c r="N754">
        <f t="shared" si="70"/>
        <v>998</v>
      </c>
      <c r="O754" t="s">
        <v>231</v>
      </c>
      <c r="P754">
        <f t="shared" si="71"/>
        <v>67</v>
      </c>
      <c r="Q754">
        <v>5</v>
      </c>
      <c r="R754" t="s">
        <v>1207</v>
      </c>
    </row>
    <row r="755" spans="1:18" x14ac:dyDescent="0.3">
      <c r="A755" t="s">
        <v>978</v>
      </c>
      <c r="B755" t="s">
        <v>21</v>
      </c>
      <c r="C755">
        <v>2014</v>
      </c>
      <c r="D755">
        <f t="shared" si="66"/>
        <v>6</v>
      </c>
      <c r="E755">
        <v>72843</v>
      </c>
      <c r="F755" t="s">
        <v>29</v>
      </c>
      <c r="G755">
        <f t="shared" si="67"/>
        <v>0</v>
      </c>
      <c r="H755" t="s">
        <v>15</v>
      </c>
      <c r="I755">
        <f t="shared" si="68"/>
        <v>1</v>
      </c>
      <c r="J755" t="s">
        <v>23</v>
      </c>
      <c r="K755" t="s">
        <v>458</v>
      </c>
      <c r="L755">
        <f t="shared" si="69"/>
        <v>17.3</v>
      </c>
      <c r="M755" t="s">
        <v>840</v>
      </c>
      <c r="N755">
        <f t="shared" si="70"/>
        <v>1998</v>
      </c>
      <c r="O755" t="s">
        <v>841</v>
      </c>
      <c r="P755">
        <f t="shared" si="71"/>
        <v>163.69999999999999</v>
      </c>
      <c r="Q755">
        <v>5</v>
      </c>
    </row>
    <row r="756" spans="1:18" x14ac:dyDescent="0.3">
      <c r="A756" t="s">
        <v>1208</v>
      </c>
      <c r="B756" t="s">
        <v>96</v>
      </c>
      <c r="C756">
        <v>2013</v>
      </c>
      <c r="D756">
        <f t="shared" si="66"/>
        <v>7</v>
      </c>
      <c r="E756">
        <v>55653</v>
      </c>
      <c r="F756" t="s">
        <v>22</v>
      </c>
      <c r="G756">
        <f t="shared" si="67"/>
        <v>1</v>
      </c>
      <c r="H756" t="s">
        <v>15</v>
      </c>
      <c r="I756">
        <f t="shared" si="68"/>
        <v>1</v>
      </c>
      <c r="J756" t="s">
        <v>16</v>
      </c>
      <c r="K756" t="s">
        <v>59</v>
      </c>
      <c r="L756">
        <f t="shared" si="69"/>
        <v>17</v>
      </c>
      <c r="M756" t="s">
        <v>41</v>
      </c>
      <c r="N756">
        <f t="shared" si="70"/>
        <v>1197</v>
      </c>
      <c r="O756" t="s">
        <v>129</v>
      </c>
      <c r="P756">
        <f t="shared" si="71"/>
        <v>80</v>
      </c>
      <c r="Q756">
        <v>5</v>
      </c>
    </row>
    <row r="757" spans="1:18" x14ac:dyDescent="0.3">
      <c r="A757" t="s">
        <v>1209</v>
      </c>
      <c r="B757" t="s">
        <v>165</v>
      </c>
      <c r="C757">
        <v>2013</v>
      </c>
      <c r="D757">
        <f t="shared" si="66"/>
        <v>7</v>
      </c>
      <c r="E757">
        <v>35000</v>
      </c>
      <c r="F757" t="s">
        <v>22</v>
      </c>
      <c r="G757">
        <f t="shared" si="67"/>
        <v>1</v>
      </c>
      <c r="H757" t="s">
        <v>15</v>
      </c>
      <c r="I757">
        <f t="shared" si="68"/>
        <v>1</v>
      </c>
      <c r="J757" t="s">
        <v>16</v>
      </c>
      <c r="K757" t="s">
        <v>949</v>
      </c>
      <c r="L757">
        <f t="shared" si="69"/>
        <v>25.4</v>
      </c>
      <c r="M757" t="s">
        <v>332</v>
      </c>
      <c r="N757">
        <f t="shared" si="70"/>
        <v>624</v>
      </c>
      <c r="O757" t="s">
        <v>515</v>
      </c>
      <c r="P757">
        <f t="shared" si="71"/>
        <v>37.479999999999997</v>
      </c>
      <c r="Q757">
        <v>4</v>
      </c>
    </row>
    <row r="758" spans="1:18" x14ac:dyDescent="0.3">
      <c r="A758" t="s">
        <v>1210</v>
      </c>
      <c r="B758" t="s">
        <v>13</v>
      </c>
      <c r="C758">
        <v>2014</v>
      </c>
      <c r="D758">
        <f t="shared" si="66"/>
        <v>6</v>
      </c>
      <c r="E758">
        <v>44000</v>
      </c>
      <c r="F758" t="s">
        <v>22</v>
      </c>
      <c r="G758">
        <f t="shared" si="67"/>
        <v>1</v>
      </c>
      <c r="H758" t="s">
        <v>15</v>
      </c>
      <c r="I758">
        <f t="shared" si="68"/>
        <v>1</v>
      </c>
      <c r="J758" t="s">
        <v>16</v>
      </c>
      <c r="K758" t="s">
        <v>986</v>
      </c>
      <c r="L758">
        <f t="shared" si="69"/>
        <v>15.8</v>
      </c>
      <c r="M758" t="s">
        <v>955</v>
      </c>
      <c r="N758">
        <f t="shared" si="70"/>
        <v>1499</v>
      </c>
      <c r="O758" t="s">
        <v>511</v>
      </c>
      <c r="P758">
        <f t="shared" si="71"/>
        <v>110</v>
      </c>
      <c r="Q758">
        <v>5</v>
      </c>
    </row>
    <row r="759" spans="1:18" x14ac:dyDescent="0.3">
      <c r="A759" t="s">
        <v>1165</v>
      </c>
      <c r="B759" t="s">
        <v>48</v>
      </c>
      <c r="C759">
        <v>2012</v>
      </c>
      <c r="D759">
        <f t="shared" si="66"/>
        <v>8</v>
      </c>
      <c r="E759">
        <v>43200</v>
      </c>
      <c r="F759" t="s">
        <v>29</v>
      </c>
      <c r="G759">
        <f t="shared" si="67"/>
        <v>0</v>
      </c>
      <c r="H759" t="s">
        <v>15</v>
      </c>
      <c r="I759">
        <f t="shared" si="68"/>
        <v>1</v>
      </c>
      <c r="J759" t="s">
        <v>16</v>
      </c>
      <c r="K759" t="s">
        <v>149</v>
      </c>
      <c r="L759">
        <f t="shared" si="69"/>
        <v>19.100000000000001</v>
      </c>
      <c r="M759" t="s">
        <v>478</v>
      </c>
      <c r="N759">
        <f t="shared" si="70"/>
        <v>1405</v>
      </c>
      <c r="O759" t="s">
        <v>117</v>
      </c>
      <c r="P759">
        <f t="shared" si="71"/>
        <v>70</v>
      </c>
      <c r="Q759">
        <v>5</v>
      </c>
    </row>
    <row r="760" spans="1:18" x14ac:dyDescent="0.3">
      <c r="A760" t="s">
        <v>1211</v>
      </c>
      <c r="B760" t="s">
        <v>54</v>
      </c>
      <c r="C760">
        <v>2005</v>
      </c>
      <c r="D760">
        <f t="shared" si="66"/>
        <v>15</v>
      </c>
      <c r="E760">
        <v>117000</v>
      </c>
      <c r="F760" t="s">
        <v>29</v>
      </c>
      <c r="G760">
        <f t="shared" si="67"/>
        <v>0</v>
      </c>
      <c r="H760" t="s">
        <v>15</v>
      </c>
      <c r="I760">
        <f t="shared" si="68"/>
        <v>1</v>
      </c>
      <c r="J760" t="s">
        <v>16</v>
      </c>
      <c r="K760" t="s">
        <v>1094</v>
      </c>
      <c r="L760">
        <f t="shared" si="69"/>
        <v>18.7</v>
      </c>
      <c r="M760" t="s">
        <v>485</v>
      </c>
      <c r="N760">
        <f t="shared" si="70"/>
        <v>1896</v>
      </c>
      <c r="O760" t="s">
        <v>1212</v>
      </c>
      <c r="P760">
        <f t="shared" si="71"/>
        <v>66</v>
      </c>
      <c r="Q760">
        <v>5</v>
      </c>
    </row>
    <row r="761" spans="1:18" x14ac:dyDescent="0.3">
      <c r="A761" t="s">
        <v>882</v>
      </c>
      <c r="B761" t="s">
        <v>21</v>
      </c>
      <c r="C761">
        <v>2016</v>
      </c>
      <c r="D761">
        <f t="shared" si="66"/>
        <v>4</v>
      </c>
      <c r="E761">
        <v>63961</v>
      </c>
      <c r="F761" t="s">
        <v>29</v>
      </c>
      <c r="G761">
        <f t="shared" si="67"/>
        <v>0</v>
      </c>
      <c r="H761" t="s">
        <v>49</v>
      </c>
      <c r="I761">
        <f t="shared" si="68"/>
        <v>0</v>
      </c>
      <c r="J761" t="s">
        <v>16</v>
      </c>
      <c r="K761" t="s">
        <v>417</v>
      </c>
      <c r="L761">
        <f t="shared" si="69"/>
        <v>13.5</v>
      </c>
      <c r="M761" t="s">
        <v>560</v>
      </c>
      <c r="N761">
        <f t="shared" si="70"/>
        <v>2477</v>
      </c>
      <c r="O761" t="s">
        <v>561</v>
      </c>
      <c r="P761">
        <f t="shared" si="71"/>
        <v>175.56</v>
      </c>
      <c r="Q761">
        <v>7</v>
      </c>
      <c r="R761" t="s">
        <v>883</v>
      </c>
    </row>
    <row r="762" spans="1:18" x14ac:dyDescent="0.3">
      <c r="A762" t="s">
        <v>913</v>
      </c>
      <c r="B762" t="s">
        <v>28</v>
      </c>
      <c r="C762">
        <v>2015</v>
      </c>
      <c r="D762">
        <f t="shared" si="66"/>
        <v>5</v>
      </c>
      <c r="E762">
        <v>20000</v>
      </c>
      <c r="F762" t="s">
        <v>29</v>
      </c>
      <c r="G762">
        <f t="shared" si="67"/>
        <v>0</v>
      </c>
      <c r="H762" t="s">
        <v>49</v>
      </c>
      <c r="I762">
        <f t="shared" si="68"/>
        <v>0</v>
      </c>
      <c r="J762" t="s">
        <v>16</v>
      </c>
      <c r="K762" t="s">
        <v>914</v>
      </c>
      <c r="L762">
        <f t="shared" si="69"/>
        <v>20.7</v>
      </c>
      <c r="M762" t="s">
        <v>475</v>
      </c>
      <c r="N762">
        <f t="shared" si="70"/>
        <v>1496</v>
      </c>
      <c r="O762" t="s">
        <v>915</v>
      </c>
      <c r="P762">
        <f t="shared" si="71"/>
        <v>113.98</v>
      </c>
      <c r="Q762">
        <v>4</v>
      </c>
      <c r="R762" t="s">
        <v>1213</v>
      </c>
    </row>
    <row r="763" spans="1:18" x14ac:dyDescent="0.3">
      <c r="A763" t="s">
        <v>609</v>
      </c>
      <c r="B763" t="s">
        <v>48</v>
      </c>
      <c r="C763">
        <v>2016</v>
      </c>
      <c r="D763">
        <f t="shared" si="66"/>
        <v>4</v>
      </c>
      <c r="E763">
        <v>34000</v>
      </c>
      <c r="F763" t="s">
        <v>22</v>
      </c>
      <c r="G763">
        <f t="shared" si="67"/>
        <v>1</v>
      </c>
      <c r="H763" t="s">
        <v>15</v>
      </c>
      <c r="I763">
        <f t="shared" si="68"/>
        <v>1</v>
      </c>
      <c r="J763" t="s">
        <v>16</v>
      </c>
      <c r="K763" t="s">
        <v>149</v>
      </c>
      <c r="L763">
        <f t="shared" si="69"/>
        <v>19.100000000000001</v>
      </c>
      <c r="M763" t="s">
        <v>41</v>
      </c>
      <c r="N763">
        <f t="shared" si="70"/>
        <v>1197</v>
      </c>
      <c r="O763" t="s">
        <v>271</v>
      </c>
      <c r="P763">
        <f t="shared" si="71"/>
        <v>81.86</v>
      </c>
      <c r="Q763">
        <v>5</v>
      </c>
    </row>
    <row r="764" spans="1:18" x14ac:dyDescent="0.3">
      <c r="A764" t="s">
        <v>1214</v>
      </c>
      <c r="B764" t="s">
        <v>145</v>
      </c>
      <c r="C764">
        <v>2015</v>
      </c>
      <c r="D764">
        <f t="shared" si="66"/>
        <v>5</v>
      </c>
      <c r="E764">
        <v>35000</v>
      </c>
      <c r="F764" t="s">
        <v>22</v>
      </c>
      <c r="G764">
        <f t="shared" si="67"/>
        <v>1</v>
      </c>
      <c r="H764" t="s">
        <v>15</v>
      </c>
      <c r="I764">
        <f t="shared" si="68"/>
        <v>1</v>
      </c>
      <c r="J764" t="s">
        <v>16</v>
      </c>
      <c r="K764" t="s">
        <v>224</v>
      </c>
      <c r="L764">
        <f t="shared" si="69"/>
        <v>18.600000000000001</v>
      </c>
      <c r="M764" t="s">
        <v>41</v>
      </c>
      <c r="N764">
        <f t="shared" si="70"/>
        <v>1197</v>
      </c>
      <c r="O764" t="s">
        <v>225</v>
      </c>
      <c r="P764">
        <f t="shared" si="71"/>
        <v>81.83</v>
      </c>
      <c r="Q764">
        <v>5</v>
      </c>
    </row>
    <row r="765" spans="1:18" x14ac:dyDescent="0.3">
      <c r="A765" t="s">
        <v>223</v>
      </c>
      <c r="B765" t="s">
        <v>28</v>
      </c>
      <c r="C765">
        <v>2013</v>
      </c>
      <c r="D765">
        <f t="shared" si="66"/>
        <v>7</v>
      </c>
      <c r="E765">
        <v>43000</v>
      </c>
      <c r="F765" t="s">
        <v>22</v>
      </c>
      <c r="G765">
        <f t="shared" si="67"/>
        <v>1</v>
      </c>
      <c r="H765" t="s">
        <v>15</v>
      </c>
      <c r="I765">
        <f t="shared" si="68"/>
        <v>1</v>
      </c>
      <c r="J765" t="s">
        <v>16</v>
      </c>
      <c r="K765" t="s">
        <v>40</v>
      </c>
      <c r="L765">
        <f t="shared" si="69"/>
        <v>18.5</v>
      </c>
      <c r="M765" t="s">
        <v>41</v>
      </c>
      <c r="N765">
        <f t="shared" si="70"/>
        <v>1197</v>
      </c>
      <c r="O765" t="s">
        <v>42</v>
      </c>
      <c r="P765">
        <f t="shared" si="71"/>
        <v>82.85</v>
      </c>
      <c r="Q765">
        <v>5</v>
      </c>
    </row>
    <row r="766" spans="1:18" x14ac:dyDescent="0.3">
      <c r="A766" t="s">
        <v>425</v>
      </c>
      <c r="B766" t="s">
        <v>35</v>
      </c>
      <c r="C766">
        <v>2008</v>
      </c>
      <c r="D766">
        <f t="shared" si="66"/>
        <v>12</v>
      </c>
      <c r="E766">
        <v>63193</v>
      </c>
      <c r="F766" t="s">
        <v>22</v>
      </c>
      <c r="G766">
        <f t="shared" si="67"/>
        <v>1</v>
      </c>
      <c r="H766" t="s">
        <v>15</v>
      </c>
      <c r="I766">
        <f t="shared" si="68"/>
        <v>1</v>
      </c>
      <c r="J766" t="s">
        <v>16</v>
      </c>
      <c r="K766" t="s">
        <v>426</v>
      </c>
      <c r="L766">
        <f t="shared" si="69"/>
        <v>20.36</v>
      </c>
      <c r="M766" t="s">
        <v>41</v>
      </c>
      <c r="N766">
        <f t="shared" si="70"/>
        <v>1197</v>
      </c>
      <c r="O766" t="s">
        <v>427</v>
      </c>
      <c r="P766">
        <f t="shared" si="71"/>
        <v>78.900000000000006</v>
      </c>
      <c r="Q766">
        <v>5</v>
      </c>
    </row>
    <row r="767" spans="1:18" x14ac:dyDescent="0.3">
      <c r="A767" t="s">
        <v>1008</v>
      </c>
      <c r="B767" t="s">
        <v>110</v>
      </c>
      <c r="C767">
        <v>2008</v>
      </c>
      <c r="D767">
        <f t="shared" si="66"/>
        <v>12</v>
      </c>
      <c r="E767">
        <v>110000</v>
      </c>
      <c r="F767" t="s">
        <v>29</v>
      </c>
      <c r="G767">
        <f t="shared" si="67"/>
        <v>0</v>
      </c>
      <c r="H767" t="s">
        <v>15</v>
      </c>
      <c r="I767">
        <f t="shared" si="68"/>
        <v>1</v>
      </c>
      <c r="J767" t="s">
        <v>16</v>
      </c>
      <c r="K767" t="s">
        <v>65</v>
      </c>
      <c r="L767">
        <f t="shared" si="69"/>
        <v>12.8</v>
      </c>
      <c r="M767" t="s">
        <v>158</v>
      </c>
      <c r="N767">
        <f t="shared" si="70"/>
        <v>2494</v>
      </c>
      <c r="O767" t="s">
        <v>159</v>
      </c>
      <c r="P767">
        <f t="shared" si="71"/>
        <v>102</v>
      </c>
      <c r="Q767">
        <v>8</v>
      </c>
    </row>
    <row r="768" spans="1:18" x14ac:dyDescent="0.3">
      <c r="A768" t="s">
        <v>1215</v>
      </c>
      <c r="B768" t="s">
        <v>96</v>
      </c>
      <c r="C768">
        <v>2011</v>
      </c>
      <c r="D768">
        <f t="shared" si="66"/>
        <v>9</v>
      </c>
      <c r="E768">
        <v>44547</v>
      </c>
      <c r="F768" t="s">
        <v>22</v>
      </c>
      <c r="G768">
        <f t="shared" si="67"/>
        <v>1</v>
      </c>
      <c r="H768" t="s">
        <v>15</v>
      </c>
      <c r="I768">
        <f t="shared" si="68"/>
        <v>1</v>
      </c>
      <c r="J768" t="s">
        <v>16</v>
      </c>
      <c r="K768" t="s">
        <v>1216</v>
      </c>
      <c r="L768">
        <f t="shared" si="69"/>
        <v>16.510000000000002</v>
      </c>
      <c r="M768" t="s">
        <v>993</v>
      </c>
      <c r="N768">
        <f t="shared" si="70"/>
        <v>1586</v>
      </c>
      <c r="O768" t="s">
        <v>290</v>
      </c>
      <c r="P768">
        <f t="shared" si="71"/>
        <v>103.2</v>
      </c>
      <c r="Q768">
        <v>5</v>
      </c>
    </row>
    <row r="769" spans="1:18" x14ac:dyDescent="0.3">
      <c r="A769" t="s">
        <v>688</v>
      </c>
      <c r="B769" t="s">
        <v>165</v>
      </c>
      <c r="C769">
        <v>2011</v>
      </c>
      <c r="D769">
        <f t="shared" si="66"/>
        <v>9</v>
      </c>
      <c r="E769">
        <v>65000</v>
      </c>
      <c r="F769" t="s">
        <v>22</v>
      </c>
      <c r="G769">
        <f t="shared" si="67"/>
        <v>1</v>
      </c>
      <c r="H769" t="s">
        <v>15</v>
      </c>
      <c r="I769">
        <f t="shared" si="68"/>
        <v>1</v>
      </c>
      <c r="J769" t="s">
        <v>16</v>
      </c>
      <c r="K769" t="s">
        <v>59</v>
      </c>
      <c r="L769">
        <f t="shared" si="69"/>
        <v>17</v>
      </c>
      <c r="M769" t="s">
        <v>60</v>
      </c>
      <c r="N769">
        <f t="shared" si="70"/>
        <v>1497</v>
      </c>
      <c r="O769" t="s">
        <v>61</v>
      </c>
      <c r="P769">
        <f t="shared" si="71"/>
        <v>118</v>
      </c>
      <c r="Q769">
        <v>5</v>
      </c>
    </row>
    <row r="770" spans="1:18" x14ac:dyDescent="0.3">
      <c r="A770" t="s">
        <v>1217</v>
      </c>
      <c r="B770" t="s">
        <v>28</v>
      </c>
      <c r="C770">
        <v>2012</v>
      </c>
      <c r="D770">
        <f t="shared" si="66"/>
        <v>8</v>
      </c>
      <c r="E770">
        <v>79000</v>
      </c>
      <c r="F770" t="s">
        <v>22</v>
      </c>
      <c r="G770">
        <f t="shared" si="67"/>
        <v>1</v>
      </c>
      <c r="H770" t="s">
        <v>15</v>
      </c>
      <c r="I770">
        <f t="shared" si="68"/>
        <v>1</v>
      </c>
      <c r="J770" t="s">
        <v>23</v>
      </c>
      <c r="K770" t="s">
        <v>40</v>
      </c>
      <c r="L770">
        <f t="shared" si="69"/>
        <v>18.5</v>
      </c>
      <c r="M770" t="s">
        <v>41</v>
      </c>
      <c r="N770">
        <f t="shared" si="70"/>
        <v>1197</v>
      </c>
      <c r="O770" t="s">
        <v>983</v>
      </c>
      <c r="P770">
        <f t="shared" si="71"/>
        <v>85.8</v>
      </c>
      <c r="Q770">
        <v>5</v>
      </c>
    </row>
    <row r="771" spans="1:18" x14ac:dyDescent="0.3">
      <c r="A771" t="s">
        <v>1218</v>
      </c>
      <c r="B771" t="s">
        <v>13</v>
      </c>
      <c r="C771">
        <v>2017</v>
      </c>
      <c r="D771">
        <f t="shared" ref="D771:D834" si="72">2020-C771</f>
        <v>3</v>
      </c>
      <c r="E771">
        <v>33000</v>
      </c>
      <c r="F771" t="s">
        <v>14</v>
      </c>
      <c r="G771">
        <f t="shared" ref="G771:G834" si="73">IF(F771="Petrol",1,0)</f>
        <v>0</v>
      </c>
      <c r="H771" t="s">
        <v>15</v>
      </c>
      <c r="I771">
        <f t="shared" ref="I771:I834" si="74">IF(H771="Manual",1,0)</f>
        <v>1</v>
      </c>
      <c r="J771" t="s">
        <v>16</v>
      </c>
      <c r="K771" t="s">
        <v>17</v>
      </c>
      <c r="L771">
        <f t="shared" ref="L771:L834" si="75">VALUE(LEFT(K771,FIND(" ",K771)-1))</f>
        <v>32.26</v>
      </c>
      <c r="M771" t="s">
        <v>18</v>
      </c>
      <c r="N771">
        <f t="shared" ref="N771:N834" si="76">IFERROR(VALUE(SUBSTITUTE(M771," CC","")),1197)</f>
        <v>998</v>
      </c>
      <c r="O771" t="s">
        <v>19</v>
      </c>
      <c r="P771">
        <f t="shared" ref="P771:P834" si="77">IFERROR(VALUE(SUBSTITUTE(O771," bhp","")),103)</f>
        <v>58.2</v>
      </c>
      <c r="Q771">
        <v>4</v>
      </c>
      <c r="R771" t="s">
        <v>1219</v>
      </c>
    </row>
    <row r="772" spans="1:18" x14ac:dyDescent="0.3">
      <c r="A772" t="s">
        <v>1220</v>
      </c>
      <c r="B772" t="s">
        <v>48</v>
      </c>
      <c r="C772">
        <v>2014</v>
      </c>
      <c r="D772">
        <f t="shared" si="72"/>
        <v>6</v>
      </c>
      <c r="E772">
        <v>108000</v>
      </c>
      <c r="F772" t="s">
        <v>22</v>
      </c>
      <c r="G772">
        <f t="shared" si="73"/>
        <v>1</v>
      </c>
      <c r="H772" t="s">
        <v>49</v>
      </c>
      <c r="I772">
        <f t="shared" si="74"/>
        <v>0</v>
      </c>
      <c r="J772" t="s">
        <v>16</v>
      </c>
      <c r="K772" t="s">
        <v>443</v>
      </c>
      <c r="L772">
        <f t="shared" si="75"/>
        <v>15</v>
      </c>
      <c r="M772" t="s">
        <v>213</v>
      </c>
      <c r="N772">
        <f t="shared" si="76"/>
        <v>1396</v>
      </c>
      <c r="O772" t="s">
        <v>124</v>
      </c>
      <c r="P772">
        <f t="shared" si="77"/>
        <v>98.6</v>
      </c>
      <c r="Q772">
        <v>5</v>
      </c>
    </row>
    <row r="773" spans="1:18" x14ac:dyDescent="0.3">
      <c r="A773" t="s">
        <v>1221</v>
      </c>
      <c r="B773" t="s">
        <v>96</v>
      </c>
      <c r="C773">
        <v>2018</v>
      </c>
      <c r="D773">
        <f t="shared" si="72"/>
        <v>2</v>
      </c>
      <c r="E773">
        <v>21302</v>
      </c>
      <c r="F773" t="s">
        <v>29</v>
      </c>
      <c r="G773">
        <f t="shared" si="73"/>
        <v>0</v>
      </c>
      <c r="H773" t="s">
        <v>15</v>
      </c>
      <c r="I773">
        <f t="shared" si="74"/>
        <v>1</v>
      </c>
      <c r="J773" t="s">
        <v>16</v>
      </c>
      <c r="K773" t="s">
        <v>30</v>
      </c>
      <c r="L773">
        <f t="shared" si="75"/>
        <v>13.68</v>
      </c>
      <c r="M773" t="s">
        <v>31</v>
      </c>
      <c r="N773">
        <f t="shared" si="76"/>
        <v>2393</v>
      </c>
      <c r="O773" t="s">
        <v>32</v>
      </c>
      <c r="P773">
        <f t="shared" si="77"/>
        <v>147.80000000000001</v>
      </c>
      <c r="Q773">
        <v>8</v>
      </c>
    </row>
    <row r="774" spans="1:18" x14ac:dyDescent="0.3">
      <c r="A774" t="s">
        <v>884</v>
      </c>
      <c r="B774" t="s">
        <v>48</v>
      </c>
      <c r="C774">
        <v>2014</v>
      </c>
      <c r="D774">
        <f t="shared" si="72"/>
        <v>6</v>
      </c>
      <c r="E774">
        <v>82000</v>
      </c>
      <c r="F774" t="s">
        <v>29</v>
      </c>
      <c r="G774">
        <f t="shared" si="73"/>
        <v>0</v>
      </c>
      <c r="H774" t="s">
        <v>15</v>
      </c>
      <c r="I774">
        <f t="shared" si="74"/>
        <v>1</v>
      </c>
      <c r="J774" t="s">
        <v>16</v>
      </c>
      <c r="K774" t="s">
        <v>641</v>
      </c>
      <c r="L774">
        <f t="shared" si="75"/>
        <v>25.2</v>
      </c>
      <c r="M774" t="s">
        <v>79</v>
      </c>
      <c r="N774">
        <f t="shared" si="76"/>
        <v>1248</v>
      </c>
      <c r="O774" t="s">
        <v>147</v>
      </c>
      <c r="P774">
        <f t="shared" si="77"/>
        <v>74</v>
      </c>
      <c r="Q774">
        <v>5</v>
      </c>
    </row>
    <row r="775" spans="1:18" x14ac:dyDescent="0.3">
      <c r="A775" t="s">
        <v>268</v>
      </c>
      <c r="B775" t="s">
        <v>72</v>
      </c>
      <c r="C775">
        <v>2014</v>
      </c>
      <c r="D775">
        <f t="shared" si="72"/>
        <v>6</v>
      </c>
      <c r="E775">
        <v>173000</v>
      </c>
      <c r="F775" t="s">
        <v>29</v>
      </c>
      <c r="G775">
        <f t="shared" si="73"/>
        <v>0</v>
      </c>
      <c r="H775" t="s">
        <v>15</v>
      </c>
      <c r="I775">
        <f t="shared" si="74"/>
        <v>1</v>
      </c>
      <c r="J775" t="s">
        <v>23</v>
      </c>
      <c r="K775" t="s">
        <v>188</v>
      </c>
      <c r="L775">
        <f t="shared" si="75"/>
        <v>12.99</v>
      </c>
      <c r="M775" t="s">
        <v>158</v>
      </c>
      <c r="N775">
        <f t="shared" si="76"/>
        <v>2494</v>
      </c>
      <c r="O775" t="s">
        <v>189</v>
      </c>
      <c r="P775">
        <f t="shared" si="77"/>
        <v>100.6</v>
      </c>
      <c r="Q775">
        <v>8</v>
      </c>
    </row>
    <row r="776" spans="1:18" x14ac:dyDescent="0.3">
      <c r="A776" t="s">
        <v>1222</v>
      </c>
      <c r="B776" t="s">
        <v>54</v>
      </c>
      <c r="C776">
        <v>2013</v>
      </c>
      <c r="D776">
        <f t="shared" si="72"/>
        <v>7</v>
      </c>
      <c r="E776">
        <v>72000</v>
      </c>
      <c r="F776" t="s">
        <v>29</v>
      </c>
      <c r="G776">
        <f t="shared" si="73"/>
        <v>0</v>
      </c>
      <c r="H776" t="s">
        <v>15</v>
      </c>
      <c r="I776">
        <f t="shared" si="74"/>
        <v>1</v>
      </c>
      <c r="J776" t="s">
        <v>16</v>
      </c>
      <c r="K776" t="s">
        <v>1223</v>
      </c>
      <c r="L776">
        <f t="shared" si="75"/>
        <v>17.21</v>
      </c>
      <c r="M776" t="s">
        <v>432</v>
      </c>
      <c r="N776">
        <f t="shared" si="76"/>
        <v>1493</v>
      </c>
      <c r="O776" t="s">
        <v>269</v>
      </c>
      <c r="P776">
        <f t="shared" si="77"/>
        <v>100</v>
      </c>
      <c r="Q776">
        <v>7</v>
      </c>
    </row>
    <row r="777" spans="1:18" x14ac:dyDescent="0.3">
      <c r="A777" t="s">
        <v>204</v>
      </c>
      <c r="B777" t="s">
        <v>110</v>
      </c>
      <c r="C777">
        <v>2014</v>
      </c>
      <c r="D777">
        <f t="shared" si="72"/>
        <v>6</v>
      </c>
      <c r="E777">
        <v>50299</v>
      </c>
      <c r="F777" t="s">
        <v>29</v>
      </c>
      <c r="G777">
        <f t="shared" si="73"/>
        <v>0</v>
      </c>
      <c r="H777" t="s">
        <v>15</v>
      </c>
      <c r="I777">
        <f t="shared" si="74"/>
        <v>1</v>
      </c>
      <c r="J777" t="s">
        <v>16</v>
      </c>
      <c r="K777" t="s">
        <v>63</v>
      </c>
      <c r="L777">
        <f t="shared" si="75"/>
        <v>15.1</v>
      </c>
      <c r="M777" t="s">
        <v>45</v>
      </c>
      <c r="N777">
        <f t="shared" si="76"/>
        <v>2179</v>
      </c>
      <c r="O777" t="s">
        <v>46</v>
      </c>
      <c r="P777">
        <f t="shared" si="77"/>
        <v>140</v>
      </c>
      <c r="Q777">
        <v>7</v>
      </c>
    </row>
    <row r="778" spans="1:18" x14ac:dyDescent="0.3">
      <c r="A778" t="s">
        <v>548</v>
      </c>
      <c r="B778" t="s">
        <v>145</v>
      </c>
      <c r="C778">
        <v>2014</v>
      </c>
      <c r="D778">
        <f t="shared" si="72"/>
        <v>6</v>
      </c>
      <c r="E778">
        <v>60000</v>
      </c>
      <c r="F778" t="s">
        <v>29</v>
      </c>
      <c r="G778">
        <f t="shared" si="73"/>
        <v>0</v>
      </c>
      <c r="H778" t="s">
        <v>49</v>
      </c>
      <c r="I778">
        <f t="shared" si="74"/>
        <v>0</v>
      </c>
      <c r="J778" t="s">
        <v>16</v>
      </c>
      <c r="K778" t="s">
        <v>549</v>
      </c>
      <c r="L778">
        <f t="shared" si="75"/>
        <v>17.68</v>
      </c>
      <c r="M778" t="s">
        <v>66</v>
      </c>
      <c r="N778">
        <f t="shared" si="76"/>
        <v>1968</v>
      </c>
      <c r="O778" t="s">
        <v>169</v>
      </c>
      <c r="P778">
        <f t="shared" si="77"/>
        <v>174.33</v>
      </c>
      <c r="Q778">
        <v>5</v>
      </c>
    </row>
    <row r="779" spans="1:18" x14ac:dyDescent="0.3">
      <c r="A779" t="s">
        <v>678</v>
      </c>
      <c r="B779" t="s">
        <v>145</v>
      </c>
      <c r="C779">
        <v>2011</v>
      </c>
      <c r="D779">
        <f t="shared" si="72"/>
        <v>9</v>
      </c>
      <c r="E779">
        <v>112999</v>
      </c>
      <c r="F779" t="s">
        <v>29</v>
      </c>
      <c r="G779">
        <f t="shared" si="73"/>
        <v>0</v>
      </c>
      <c r="H779" t="s">
        <v>15</v>
      </c>
      <c r="I779">
        <f t="shared" si="74"/>
        <v>1</v>
      </c>
      <c r="J779" t="s">
        <v>16</v>
      </c>
      <c r="K779" t="s">
        <v>679</v>
      </c>
      <c r="L779">
        <f t="shared" si="75"/>
        <v>11.5</v>
      </c>
      <c r="M779" t="s">
        <v>51</v>
      </c>
      <c r="N779">
        <f t="shared" si="76"/>
        <v>2982</v>
      </c>
      <c r="O779" t="s">
        <v>680</v>
      </c>
      <c r="P779">
        <f t="shared" si="77"/>
        <v>171</v>
      </c>
      <c r="Q779">
        <v>7</v>
      </c>
    </row>
    <row r="780" spans="1:18" x14ac:dyDescent="0.3">
      <c r="A780" t="s">
        <v>1030</v>
      </c>
      <c r="B780" t="s">
        <v>48</v>
      </c>
      <c r="C780">
        <v>2010</v>
      </c>
      <c r="D780">
        <f t="shared" si="72"/>
        <v>10</v>
      </c>
      <c r="E780">
        <v>183000</v>
      </c>
      <c r="F780" t="s">
        <v>29</v>
      </c>
      <c r="G780">
        <f t="shared" si="73"/>
        <v>0</v>
      </c>
      <c r="H780" t="s">
        <v>15</v>
      </c>
      <c r="I780">
        <f t="shared" si="74"/>
        <v>1</v>
      </c>
      <c r="J780" t="s">
        <v>16</v>
      </c>
      <c r="K780" t="s">
        <v>65</v>
      </c>
      <c r="L780">
        <f t="shared" si="75"/>
        <v>12.8</v>
      </c>
      <c r="M780" t="s">
        <v>158</v>
      </c>
      <c r="N780">
        <f t="shared" si="76"/>
        <v>2494</v>
      </c>
      <c r="O780" t="s">
        <v>159</v>
      </c>
      <c r="P780">
        <f t="shared" si="77"/>
        <v>102</v>
      </c>
      <c r="Q780">
        <v>7</v>
      </c>
    </row>
    <row r="781" spans="1:18" x14ac:dyDescent="0.3">
      <c r="A781" t="s">
        <v>434</v>
      </c>
      <c r="B781" t="s">
        <v>21</v>
      </c>
      <c r="C781">
        <v>2016</v>
      </c>
      <c r="D781">
        <f t="shared" si="72"/>
        <v>4</v>
      </c>
      <c r="E781">
        <v>58840</v>
      </c>
      <c r="F781" t="s">
        <v>29</v>
      </c>
      <c r="G781">
        <f t="shared" si="73"/>
        <v>0</v>
      </c>
      <c r="H781" t="s">
        <v>49</v>
      </c>
      <c r="I781">
        <f t="shared" si="74"/>
        <v>0</v>
      </c>
      <c r="J781" t="s">
        <v>16</v>
      </c>
      <c r="K781" t="s">
        <v>435</v>
      </c>
      <c r="L781">
        <f t="shared" si="75"/>
        <v>16.36</v>
      </c>
      <c r="M781" t="s">
        <v>45</v>
      </c>
      <c r="N781">
        <f t="shared" si="76"/>
        <v>2179</v>
      </c>
      <c r="O781" t="s">
        <v>436</v>
      </c>
      <c r="P781">
        <f t="shared" si="77"/>
        <v>187.7</v>
      </c>
      <c r="Q781">
        <v>5</v>
      </c>
    </row>
    <row r="782" spans="1:18" x14ac:dyDescent="0.3">
      <c r="A782" t="s">
        <v>1012</v>
      </c>
      <c r="B782" t="s">
        <v>145</v>
      </c>
      <c r="C782">
        <v>2014</v>
      </c>
      <c r="D782">
        <f t="shared" si="72"/>
        <v>6</v>
      </c>
      <c r="E782">
        <v>58000</v>
      </c>
      <c r="F782" t="s">
        <v>22</v>
      </c>
      <c r="G782">
        <f t="shared" si="73"/>
        <v>1</v>
      </c>
      <c r="H782" t="s">
        <v>15</v>
      </c>
      <c r="I782">
        <f t="shared" si="74"/>
        <v>1</v>
      </c>
      <c r="J782" t="s">
        <v>16</v>
      </c>
      <c r="K782" t="s">
        <v>203</v>
      </c>
      <c r="L782">
        <f t="shared" si="75"/>
        <v>17.010000000000002</v>
      </c>
      <c r="M782" t="s">
        <v>155</v>
      </c>
      <c r="N782">
        <f t="shared" si="76"/>
        <v>1591</v>
      </c>
      <c r="O782" t="s">
        <v>156</v>
      </c>
      <c r="P782">
        <f t="shared" si="77"/>
        <v>121.3</v>
      </c>
      <c r="Q782">
        <v>5</v>
      </c>
    </row>
    <row r="783" spans="1:18" x14ac:dyDescent="0.3">
      <c r="A783" t="s">
        <v>931</v>
      </c>
      <c r="B783" t="s">
        <v>54</v>
      </c>
      <c r="C783">
        <v>2011</v>
      </c>
      <c r="D783">
        <f t="shared" si="72"/>
        <v>9</v>
      </c>
      <c r="E783">
        <v>78000</v>
      </c>
      <c r="F783" t="s">
        <v>29</v>
      </c>
      <c r="G783">
        <f t="shared" si="73"/>
        <v>0</v>
      </c>
      <c r="H783" t="s">
        <v>15</v>
      </c>
      <c r="I783">
        <f t="shared" si="74"/>
        <v>1</v>
      </c>
      <c r="J783" t="s">
        <v>16</v>
      </c>
      <c r="K783" t="s">
        <v>364</v>
      </c>
      <c r="L783">
        <f t="shared" si="75"/>
        <v>21.9</v>
      </c>
      <c r="M783" t="s">
        <v>213</v>
      </c>
      <c r="N783">
        <f t="shared" si="76"/>
        <v>1396</v>
      </c>
      <c r="O783" t="s">
        <v>404</v>
      </c>
      <c r="P783">
        <f t="shared" si="77"/>
        <v>90</v>
      </c>
      <c r="Q783">
        <v>5</v>
      </c>
    </row>
    <row r="784" spans="1:18" x14ac:dyDescent="0.3">
      <c r="A784" t="s">
        <v>1224</v>
      </c>
      <c r="B784" t="s">
        <v>165</v>
      </c>
      <c r="C784">
        <v>2018</v>
      </c>
      <c r="D784">
        <f t="shared" si="72"/>
        <v>2</v>
      </c>
      <c r="E784">
        <v>34000</v>
      </c>
      <c r="F784" t="s">
        <v>29</v>
      </c>
      <c r="G784">
        <f t="shared" si="73"/>
        <v>0</v>
      </c>
      <c r="H784" t="s">
        <v>15</v>
      </c>
      <c r="I784">
        <f t="shared" si="74"/>
        <v>1</v>
      </c>
      <c r="J784" t="s">
        <v>16</v>
      </c>
      <c r="K784" t="s">
        <v>1225</v>
      </c>
      <c r="L784">
        <f t="shared" si="75"/>
        <v>21</v>
      </c>
      <c r="M784" t="s">
        <v>66</v>
      </c>
      <c r="N784">
        <f t="shared" si="76"/>
        <v>1968</v>
      </c>
      <c r="O784" t="s">
        <v>1226</v>
      </c>
      <c r="P784">
        <f t="shared" si="77"/>
        <v>141</v>
      </c>
      <c r="Q784">
        <v>5</v>
      </c>
      <c r="R784" t="s">
        <v>1227</v>
      </c>
    </row>
    <row r="785" spans="1:18" x14ac:dyDescent="0.3">
      <c r="A785" t="s">
        <v>807</v>
      </c>
      <c r="B785" t="s">
        <v>35</v>
      </c>
      <c r="C785">
        <v>2012</v>
      </c>
      <c r="D785">
        <f t="shared" si="72"/>
        <v>8</v>
      </c>
      <c r="E785">
        <v>54982</v>
      </c>
      <c r="F785" t="s">
        <v>22</v>
      </c>
      <c r="G785">
        <f t="shared" si="73"/>
        <v>1</v>
      </c>
      <c r="H785" t="s">
        <v>15</v>
      </c>
      <c r="I785">
        <f t="shared" si="74"/>
        <v>1</v>
      </c>
      <c r="J785" t="s">
        <v>16</v>
      </c>
      <c r="K785" t="s">
        <v>426</v>
      </c>
      <c r="L785">
        <f t="shared" si="75"/>
        <v>20.36</v>
      </c>
      <c r="M785" t="s">
        <v>41</v>
      </c>
      <c r="N785">
        <f t="shared" si="76"/>
        <v>1197</v>
      </c>
      <c r="O785" t="s">
        <v>427</v>
      </c>
      <c r="P785">
        <f t="shared" si="77"/>
        <v>78.900000000000006</v>
      </c>
      <c r="Q785">
        <v>5</v>
      </c>
    </row>
    <row r="786" spans="1:18" x14ac:dyDescent="0.3">
      <c r="A786" t="s">
        <v>483</v>
      </c>
      <c r="B786" t="s">
        <v>54</v>
      </c>
      <c r="C786">
        <v>2008</v>
      </c>
      <c r="D786">
        <f t="shared" si="72"/>
        <v>12</v>
      </c>
      <c r="E786">
        <v>65000</v>
      </c>
      <c r="F786" t="s">
        <v>22</v>
      </c>
      <c r="G786">
        <f t="shared" si="73"/>
        <v>1</v>
      </c>
      <c r="H786" t="s">
        <v>15</v>
      </c>
      <c r="I786">
        <f t="shared" si="74"/>
        <v>1</v>
      </c>
      <c r="J786" t="s">
        <v>23</v>
      </c>
      <c r="K786" t="s">
        <v>119</v>
      </c>
      <c r="L786">
        <f t="shared" si="75"/>
        <v>19.7</v>
      </c>
      <c r="M786" t="s">
        <v>25</v>
      </c>
      <c r="N786">
        <f t="shared" si="76"/>
        <v>796</v>
      </c>
      <c r="O786" t="s">
        <v>120</v>
      </c>
      <c r="P786">
        <f t="shared" si="77"/>
        <v>46.3</v>
      </c>
      <c r="Q786">
        <v>5</v>
      </c>
    </row>
    <row r="787" spans="1:18" x14ac:dyDescent="0.3">
      <c r="A787" t="s">
        <v>967</v>
      </c>
      <c r="B787" t="s">
        <v>96</v>
      </c>
      <c r="C787">
        <v>2018</v>
      </c>
      <c r="D787">
        <f t="shared" si="72"/>
        <v>2</v>
      </c>
      <c r="E787">
        <v>16292</v>
      </c>
      <c r="F787" t="s">
        <v>22</v>
      </c>
      <c r="G787">
        <f t="shared" si="73"/>
        <v>1</v>
      </c>
      <c r="H787" t="s">
        <v>15</v>
      </c>
      <c r="I787">
        <f t="shared" si="74"/>
        <v>1</v>
      </c>
      <c r="J787" t="s">
        <v>16</v>
      </c>
      <c r="K787" t="s">
        <v>968</v>
      </c>
      <c r="L787">
        <f t="shared" si="75"/>
        <v>25.17</v>
      </c>
      <c r="M787" t="s">
        <v>969</v>
      </c>
      <c r="N787">
        <f t="shared" si="76"/>
        <v>799</v>
      </c>
      <c r="O787" t="s">
        <v>970</v>
      </c>
      <c r="P787">
        <f t="shared" si="77"/>
        <v>53.3</v>
      </c>
      <c r="Q787">
        <v>5</v>
      </c>
      <c r="R787" t="s">
        <v>1228</v>
      </c>
    </row>
    <row r="788" spans="1:18" x14ac:dyDescent="0.3">
      <c r="A788" t="s">
        <v>764</v>
      </c>
      <c r="B788" t="s">
        <v>28</v>
      </c>
      <c r="C788">
        <v>2015</v>
      </c>
      <c r="D788">
        <f t="shared" si="72"/>
        <v>5</v>
      </c>
      <c r="E788">
        <v>11206</v>
      </c>
      <c r="F788" t="s">
        <v>22</v>
      </c>
      <c r="G788">
        <f t="shared" si="73"/>
        <v>1</v>
      </c>
      <c r="H788" t="s">
        <v>15</v>
      </c>
      <c r="I788">
        <f t="shared" si="74"/>
        <v>1</v>
      </c>
      <c r="J788" t="s">
        <v>16</v>
      </c>
      <c r="K788" t="s">
        <v>69</v>
      </c>
      <c r="L788">
        <f t="shared" si="75"/>
        <v>18.899999999999999</v>
      </c>
      <c r="M788" t="s">
        <v>41</v>
      </c>
      <c r="N788">
        <f t="shared" si="76"/>
        <v>1197</v>
      </c>
      <c r="O788" t="s">
        <v>70</v>
      </c>
      <c r="P788">
        <f t="shared" si="77"/>
        <v>82</v>
      </c>
      <c r="Q788">
        <v>5</v>
      </c>
    </row>
    <row r="789" spans="1:18" x14ac:dyDescent="0.3">
      <c r="A789" t="s">
        <v>1229</v>
      </c>
      <c r="B789" t="s">
        <v>48</v>
      </c>
      <c r="C789">
        <v>2015</v>
      </c>
      <c r="D789">
        <f t="shared" si="72"/>
        <v>5</v>
      </c>
      <c r="E789">
        <v>32100</v>
      </c>
      <c r="F789" t="s">
        <v>22</v>
      </c>
      <c r="G789">
        <f t="shared" si="73"/>
        <v>1</v>
      </c>
      <c r="H789" t="s">
        <v>49</v>
      </c>
      <c r="I789">
        <f t="shared" si="74"/>
        <v>0</v>
      </c>
      <c r="J789" t="s">
        <v>16</v>
      </c>
      <c r="K789" t="s">
        <v>69</v>
      </c>
      <c r="L789">
        <f t="shared" si="75"/>
        <v>18.899999999999999</v>
      </c>
      <c r="M789" t="s">
        <v>41</v>
      </c>
      <c r="N789">
        <f t="shared" si="76"/>
        <v>1197</v>
      </c>
      <c r="O789" t="s">
        <v>70</v>
      </c>
      <c r="P789">
        <f t="shared" si="77"/>
        <v>82</v>
      </c>
      <c r="Q789">
        <v>5</v>
      </c>
    </row>
    <row r="790" spans="1:18" x14ac:dyDescent="0.3">
      <c r="A790" t="s">
        <v>243</v>
      </c>
      <c r="B790" t="s">
        <v>13</v>
      </c>
      <c r="C790">
        <v>2018</v>
      </c>
      <c r="D790">
        <f t="shared" si="72"/>
        <v>2</v>
      </c>
      <c r="E790">
        <v>22296</v>
      </c>
      <c r="F790" t="s">
        <v>22</v>
      </c>
      <c r="G790">
        <f t="shared" si="73"/>
        <v>1</v>
      </c>
      <c r="H790" t="s">
        <v>15</v>
      </c>
      <c r="I790">
        <f t="shared" si="74"/>
        <v>1</v>
      </c>
      <c r="J790" t="s">
        <v>23</v>
      </c>
      <c r="K790" t="s">
        <v>423</v>
      </c>
      <c r="L790">
        <f t="shared" si="75"/>
        <v>22.5</v>
      </c>
      <c r="M790" t="s">
        <v>18</v>
      </c>
      <c r="N790">
        <f t="shared" si="76"/>
        <v>998</v>
      </c>
      <c r="O790" t="s">
        <v>209</v>
      </c>
      <c r="P790">
        <f t="shared" si="77"/>
        <v>67.040000000000006</v>
      </c>
      <c r="Q790">
        <v>5</v>
      </c>
      <c r="R790" t="s">
        <v>424</v>
      </c>
    </row>
    <row r="791" spans="1:18" x14ac:dyDescent="0.3">
      <c r="A791" t="s">
        <v>1230</v>
      </c>
      <c r="B791" t="s">
        <v>145</v>
      </c>
      <c r="C791">
        <v>2015</v>
      </c>
      <c r="D791">
        <f t="shared" si="72"/>
        <v>5</v>
      </c>
      <c r="E791">
        <v>36113</v>
      </c>
      <c r="F791" t="s">
        <v>29</v>
      </c>
      <c r="G791">
        <f t="shared" si="73"/>
        <v>0</v>
      </c>
      <c r="H791" t="s">
        <v>15</v>
      </c>
      <c r="I791">
        <f t="shared" si="74"/>
        <v>1</v>
      </c>
      <c r="J791" t="s">
        <v>16</v>
      </c>
      <c r="K791" t="s">
        <v>717</v>
      </c>
      <c r="L791">
        <f t="shared" si="75"/>
        <v>22.54</v>
      </c>
      <c r="M791" t="s">
        <v>213</v>
      </c>
      <c r="N791">
        <f t="shared" si="76"/>
        <v>1396</v>
      </c>
      <c r="O791" t="s">
        <v>476</v>
      </c>
      <c r="P791">
        <f t="shared" si="77"/>
        <v>88.73</v>
      </c>
      <c r="Q791">
        <v>5</v>
      </c>
    </row>
    <row r="792" spans="1:18" x14ac:dyDescent="0.3">
      <c r="A792" t="s">
        <v>1231</v>
      </c>
      <c r="B792" t="s">
        <v>13</v>
      </c>
      <c r="C792">
        <v>2011</v>
      </c>
      <c r="D792">
        <f t="shared" si="72"/>
        <v>9</v>
      </c>
      <c r="E792">
        <v>87000</v>
      </c>
      <c r="F792" t="s">
        <v>29</v>
      </c>
      <c r="G792">
        <f t="shared" si="73"/>
        <v>0</v>
      </c>
      <c r="H792" t="s">
        <v>49</v>
      </c>
      <c r="I792">
        <f t="shared" si="74"/>
        <v>0</v>
      </c>
      <c r="J792" t="s">
        <v>23</v>
      </c>
      <c r="K792" t="s">
        <v>431</v>
      </c>
      <c r="L792">
        <f t="shared" si="75"/>
        <v>13.1</v>
      </c>
      <c r="M792" t="s">
        <v>795</v>
      </c>
      <c r="N792">
        <f t="shared" si="76"/>
        <v>2400</v>
      </c>
      <c r="O792" t="s">
        <v>1105</v>
      </c>
      <c r="P792">
        <f t="shared" si="77"/>
        <v>215</v>
      </c>
      <c r="Q792">
        <v>5</v>
      </c>
    </row>
    <row r="793" spans="1:18" x14ac:dyDescent="0.3">
      <c r="A793" t="s">
        <v>1232</v>
      </c>
      <c r="B793" t="s">
        <v>54</v>
      </c>
      <c r="C793">
        <v>2018</v>
      </c>
      <c r="D793">
        <f t="shared" si="72"/>
        <v>2</v>
      </c>
      <c r="E793">
        <v>1001</v>
      </c>
      <c r="F793" t="s">
        <v>29</v>
      </c>
      <c r="G793">
        <f t="shared" si="73"/>
        <v>0</v>
      </c>
      <c r="H793" t="s">
        <v>15</v>
      </c>
      <c r="I793">
        <f t="shared" si="74"/>
        <v>1</v>
      </c>
      <c r="J793" t="s">
        <v>16</v>
      </c>
      <c r="K793" t="s">
        <v>1144</v>
      </c>
      <c r="L793">
        <f t="shared" si="75"/>
        <v>19.87</v>
      </c>
      <c r="M793" t="s">
        <v>266</v>
      </c>
      <c r="N793">
        <f t="shared" si="76"/>
        <v>1461</v>
      </c>
      <c r="O793" t="s">
        <v>627</v>
      </c>
      <c r="P793">
        <f t="shared" si="77"/>
        <v>83.8</v>
      </c>
      <c r="Q793">
        <v>5</v>
      </c>
      <c r="R793" t="s">
        <v>1233</v>
      </c>
    </row>
    <row r="794" spans="1:18" x14ac:dyDescent="0.3">
      <c r="A794" t="s">
        <v>1018</v>
      </c>
      <c r="B794" t="s">
        <v>35</v>
      </c>
      <c r="C794">
        <v>2015</v>
      </c>
      <c r="D794">
        <f t="shared" si="72"/>
        <v>5</v>
      </c>
      <c r="E794">
        <v>39822</v>
      </c>
      <c r="F794" t="s">
        <v>22</v>
      </c>
      <c r="G794">
        <f t="shared" si="73"/>
        <v>1</v>
      </c>
      <c r="H794" t="s">
        <v>49</v>
      </c>
      <c r="I794">
        <f t="shared" si="74"/>
        <v>0</v>
      </c>
      <c r="J794" t="s">
        <v>16</v>
      </c>
      <c r="K794" t="s">
        <v>420</v>
      </c>
      <c r="L794">
        <f t="shared" si="75"/>
        <v>18</v>
      </c>
      <c r="M794" t="s">
        <v>60</v>
      </c>
      <c r="N794">
        <f t="shared" si="76"/>
        <v>1497</v>
      </c>
      <c r="O794" t="s">
        <v>459</v>
      </c>
      <c r="P794">
        <f t="shared" si="77"/>
        <v>117.3</v>
      </c>
      <c r="Q794">
        <v>5</v>
      </c>
    </row>
    <row r="795" spans="1:18" x14ac:dyDescent="0.3">
      <c r="A795" t="s">
        <v>1234</v>
      </c>
      <c r="B795" t="s">
        <v>35</v>
      </c>
      <c r="C795">
        <v>2008</v>
      </c>
      <c r="D795">
        <f t="shared" si="72"/>
        <v>12</v>
      </c>
      <c r="E795">
        <v>81814</v>
      </c>
      <c r="F795" t="s">
        <v>22</v>
      </c>
      <c r="G795">
        <f t="shared" si="73"/>
        <v>1</v>
      </c>
      <c r="H795" t="s">
        <v>15</v>
      </c>
      <c r="I795">
        <f t="shared" si="74"/>
        <v>1</v>
      </c>
      <c r="J795" t="s">
        <v>16</v>
      </c>
      <c r="K795" t="s">
        <v>672</v>
      </c>
      <c r="L795">
        <f t="shared" si="75"/>
        <v>16.100000000000001</v>
      </c>
      <c r="M795" t="s">
        <v>101</v>
      </c>
      <c r="N795">
        <f t="shared" si="76"/>
        <v>1298</v>
      </c>
      <c r="O795" t="s">
        <v>1235</v>
      </c>
      <c r="P795">
        <f t="shared" si="77"/>
        <v>88.2</v>
      </c>
      <c r="Q795">
        <v>5</v>
      </c>
    </row>
    <row r="796" spans="1:18" x14ac:dyDescent="0.3">
      <c r="A796" t="s">
        <v>1236</v>
      </c>
      <c r="B796" t="s">
        <v>72</v>
      </c>
      <c r="C796">
        <v>2016</v>
      </c>
      <c r="D796">
        <f t="shared" si="72"/>
        <v>4</v>
      </c>
      <c r="E796">
        <v>62000</v>
      </c>
      <c r="F796" t="s">
        <v>29</v>
      </c>
      <c r="G796">
        <f t="shared" si="73"/>
        <v>0</v>
      </c>
      <c r="H796" t="s">
        <v>15</v>
      </c>
      <c r="I796">
        <f t="shared" si="74"/>
        <v>1</v>
      </c>
      <c r="J796" t="s">
        <v>16</v>
      </c>
      <c r="K796" t="s">
        <v>597</v>
      </c>
      <c r="L796">
        <f t="shared" si="75"/>
        <v>19.670000000000002</v>
      </c>
      <c r="M796" t="s">
        <v>286</v>
      </c>
      <c r="N796">
        <f t="shared" si="76"/>
        <v>1582</v>
      </c>
      <c r="O796" t="s">
        <v>567</v>
      </c>
      <c r="P796">
        <f t="shared" si="77"/>
        <v>126.2</v>
      </c>
      <c r="Q796">
        <v>5</v>
      </c>
    </row>
    <row r="797" spans="1:18" x14ac:dyDescent="0.3">
      <c r="A797" t="s">
        <v>310</v>
      </c>
      <c r="B797" t="s">
        <v>48</v>
      </c>
      <c r="C797">
        <v>2017</v>
      </c>
      <c r="D797">
        <f t="shared" si="72"/>
        <v>3</v>
      </c>
      <c r="E797">
        <v>71000</v>
      </c>
      <c r="F797" t="s">
        <v>29</v>
      </c>
      <c r="G797">
        <f t="shared" si="73"/>
        <v>0</v>
      </c>
      <c r="H797" t="s">
        <v>15</v>
      </c>
      <c r="I797">
        <f t="shared" si="74"/>
        <v>1</v>
      </c>
      <c r="J797" t="s">
        <v>23</v>
      </c>
      <c r="K797" t="s">
        <v>367</v>
      </c>
      <c r="L797">
        <f t="shared" si="75"/>
        <v>26.59</v>
      </c>
      <c r="M797" t="s">
        <v>79</v>
      </c>
      <c r="N797">
        <f t="shared" si="76"/>
        <v>1248</v>
      </c>
      <c r="O797" t="s">
        <v>147</v>
      </c>
      <c r="P797">
        <f t="shared" si="77"/>
        <v>74</v>
      </c>
      <c r="Q797">
        <v>5</v>
      </c>
    </row>
    <row r="798" spans="1:18" x14ac:dyDescent="0.3">
      <c r="A798" t="s">
        <v>1081</v>
      </c>
      <c r="B798" t="s">
        <v>21</v>
      </c>
      <c r="C798">
        <v>2019</v>
      </c>
      <c r="D798">
        <f t="shared" si="72"/>
        <v>1</v>
      </c>
      <c r="E798">
        <v>10452</v>
      </c>
      <c r="F798" t="s">
        <v>22</v>
      </c>
      <c r="G798">
        <f t="shared" si="73"/>
        <v>1</v>
      </c>
      <c r="H798" t="s">
        <v>49</v>
      </c>
      <c r="I798">
        <f t="shared" si="74"/>
        <v>0</v>
      </c>
      <c r="J798" t="s">
        <v>16</v>
      </c>
      <c r="K798" t="s">
        <v>326</v>
      </c>
      <c r="L798">
        <f t="shared" si="75"/>
        <v>19</v>
      </c>
      <c r="M798" t="s">
        <v>235</v>
      </c>
      <c r="N798">
        <f t="shared" si="76"/>
        <v>1199</v>
      </c>
      <c r="O798" t="s">
        <v>552</v>
      </c>
      <c r="P798">
        <f t="shared" si="77"/>
        <v>88.7</v>
      </c>
      <c r="Q798">
        <v>5</v>
      </c>
    </row>
    <row r="799" spans="1:18" x14ac:dyDescent="0.3">
      <c r="A799" t="s">
        <v>1237</v>
      </c>
      <c r="B799" t="s">
        <v>145</v>
      </c>
      <c r="C799">
        <v>2018</v>
      </c>
      <c r="D799">
        <f t="shared" si="72"/>
        <v>2</v>
      </c>
      <c r="E799">
        <v>1520</v>
      </c>
      <c r="F799" t="s">
        <v>22</v>
      </c>
      <c r="G799">
        <f t="shared" si="73"/>
        <v>1</v>
      </c>
      <c r="H799" t="s">
        <v>15</v>
      </c>
      <c r="I799">
        <f t="shared" si="74"/>
        <v>1</v>
      </c>
      <c r="J799" t="s">
        <v>16</v>
      </c>
      <c r="K799" t="s">
        <v>258</v>
      </c>
      <c r="L799">
        <f t="shared" si="75"/>
        <v>23.84</v>
      </c>
      <c r="M799" t="s">
        <v>235</v>
      </c>
      <c r="N799">
        <f t="shared" si="76"/>
        <v>1199</v>
      </c>
      <c r="O799" t="s">
        <v>259</v>
      </c>
      <c r="P799">
        <f t="shared" si="77"/>
        <v>84</v>
      </c>
      <c r="Q799">
        <v>5</v>
      </c>
      <c r="R799" t="s">
        <v>1238</v>
      </c>
    </row>
    <row r="800" spans="1:18" x14ac:dyDescent="0.3">
      <c r="A800" t="s">
        <v>347</v>
      </c>
      <c r="B800" t="s">
        <v>72</v>
      </c>
      <c r="C800">
        <v>2013</v>
      </c>
      <c r="D800">
        <f t="shared" si="72"/>
        <v>7</v>
      </c>
      <c r="E800">
        <v>35315</v>
      </c>
      <c r="F800" t="s">
        <v>22</v>
      </c>
      <c r="G800">
        <f t="shared" si="73"/>
        <v>1</v>
      </c>
      <c r="H800" t="s">
        <v>15</v>
      </c>
      <c r="I800">
        <f t="shared" si="74"/>
        <v>1</v>
      </c>
      <c r="J800" t="s">
        <v>23</v>
      </c>
      <c r="K800" t="s">
        <v>348</v>
      </c>
      <c r="L800">
        <f t="shared" si="75"/>
        <v>19.399999999999999</v>
      </c>
      <c r="M800" t="s">
        <v>108</v>
      </c>
      <c r="N800">
        <f t="shared" si="76"/>
        <v>1198</v>
      </c>
      <c r="O800" t="s">
        <v>247</v>
      </c>
      <c r="P800">
        <f t="shared" si="77"/>
        <v>86.8</v>
      </c>
      <c r="Q800">
        <v>5</v>
      </c>
    </row>
    <row r="801" spans="1:18" x14ac:dyDescent="0.3">
      <c r="A801" t="s">
        <v>640</v>
      </c>
      <c r="B801" t="s">
        <v>35</v>
      </c>
      <c r="C801">
        <v>2014</v>
      </c>
      <c r="D801">
        <f t="shared" si="72"/>
        <v>6</v>
      </c>
      <c r="E801">
        <v>91722</v>
      </c>
      <c r="F801" t="s">
        <v>29</v>
      </c>
      <c r="G801">
        <f t="shared" si="73"/>
        <v>0</v>
      </c>
      <c r="H801" t="s">
        <v>15</v>
      </c>
      <c r="I801">
        <f t="shared" si="74"/>
        <v>1</v>
      </c>
      <c r="J801" t="s">
        <v>16</v>
      </c>
      <c r="K801" t="s">
        <v>641</v>
      </c>
      <c r="L801">
        <f t="shared" si="75"/>
        <v>25.2</v>
      </c>
      <c r="M801" t="s">
        <v>79</v>
      </c>
      <c r="N801">
        <f t="shared" si="76"/>
        <v>1248</v>
      </c>
      <c r="O801" t="s">
        <v>147</v>
      </c>
      <c r="P801">
        <f t="shared" si="77"/>
        <v>74</v>
      </c>
      <c r="Q801">
        <v>5</v>
      </c>
    </row>
    <row r="802" spans="1:18" x14ac:dyDescent="0.3">
      <c r="A802" t="s">
        <v>295</v>
      </c>
      <c r="B802" t="s">
        <v>48</v>
      </c>
      <c r="C802">
        <v>2011</v>
      </c>
      <c r="D802">
        <f t="shared" si="72"/>
        <v>9</v>
      </c>
      <c r="E802">
        <v>35976</v>
      </c>
      <c r="F802" t="s">
        <v>22</v>
      </c>
      <c r="G802">
        <f t="shared" si="73"/>
        <v>1</v>
      </c>
      <c r="H802" t="s">
        <v>15</v>
      </c>
      <c r="I802">
        <f t="shared" si="74"/>
        <v>1</v>
      </c>
      <c r="J802" t="s">
        <v>16</v>
      </c>
      <c r="K802" t="s">
        <v>59</v>
      </c>
      <c r="L802">
        <f t="shared" si="75"/>
        <v>17</v>
      </c>
      <c r="M802" t="s">
        <v>41</v>
      </c>
      <c r="N802">
        <f t="shared" si="76"/>
        <v>1197</v>
      </c>
      <c r="O802" t="s">
        <v>129</v>
      </c>
      <c r="P802">
        <f t="shared" si="77"/>
        <v>80</v>
      </c>
      <c r="Q802">
        <v>5</v>
      </c>
    </row>
    <row r="803" spans="1:18" x14ac:dyDescent="0.3">
      <c r="A803" t="s">
        <v>967</v>
      </c>
      <c r="B803" t="s">
        <v>13</v>
      </c>
      <c r="C803">
        <v>2016</v>
      </c>
      <c r="D803">
        <f t="shared" si="72"/>
        <v>4</v>
      </c>
      <c r="E803">
        <v>22000</v>
      </c>
      <c r="F803" t="s">
        <v>22</v>
      </c>
      <c r="G803">
        <f t="shared" si="73"/>
        <v>1</v>
      </c>
      <c r="H803" t="s">
        <v>15</v>
      </c>
      <c r="I803">
        <f t="shared" si="74"/>
        <v>1</v>
      </c>
      <c r="J803" t="s">
        <v>16</v>
      </c>
      <c r="K803" t="s">
        <v>968</v>
      </c>
      <c r="L803">
        <f t="shared" si="75"/>
        <v>25.17</v>
      </c>
      <c r="M803" t="s">
        <v>969</v>
      </c>
      <c r="N803">
        <f t="shared" si="76"/>
        <v>799</v>
      </c>
      <c r="O803" t="s">
        <v>970</v>
      </c>
      <c r="P803">
        <f t="shared" si="77"/>
        <v>53.3</v>
      </c>
      <c r="Q803">
        <v>5</v>
      </c>
      <c r="R803" t="s">
        <v>1239</v>
      </c>
    </row>
    <row r="804" spans="1:18" x14ac:dyDescent="0.3">
      <c r="A804" t="s">
        <v>1240</v>
      </c>
      <c r="B804" t="s">
        <v>35</v>
      </c>
      <c r="C804">
        <v>2011</v>
      </c>
      <c r="D804">
        <f t="shared" si="72"/>
        <v>9</v>
      </c>
      <c r="E804">
        <v>71000</v>
      </c>
      <c r="F804" t="s">
        <v>29</v>
      </c>
      <c r="G804">
        <f t="shared" si="73"/>
        <v>0</v>
      </c>
      <c r="H804" t="s">
        <v>49</v>
      </c>
      <c r="I804">
        <f t="shared" si="74"/>
        <v>0</v>
      </c>
      <c r="J804" t="s">
        <v>16</v>
      </c>
      <c r="K804" t="s">
        <v>1241</v>
      </c>
      <c r="L804">
        <f t="shared" si="75"/>
        <v>18.53</v>
      </c>
      <c r="M804" t="s">
        <v>66</v>
      </c>
      <c r="N804">
        <f t="shared" si="76"/>
        <v>1968</v>
      </c>
      <c r="O804" t="s">
        <v>785</v>
      </c>
      <c r="P804">
        <f t="shared" si="77"/>
        <v>187.74</v>
      </c>
      <c r="Q804">
        <v>5</v>
      </c>
      <c r="R804" t="s">
        <v>1242</v>
      </c>
    </row>
    <row r="805" spans="1:18" x14ac:dyDescent="0.3">
      <c r="A805" t="s">
        <v>383</v>
      </c>
      <c r="B805" t="s">
        <v>48</v>
      </c>
      <c r="C805">
        <v>2014</v>
      </c>
      <c r="D805">
        <f t="shared" si="72"/>
        <v>6</v>
      </c>
      <c r="E805">
        <v>25000</v>
      </c>
      <c r="F805" t="s">
        <v>22</v>
      </c>
      <c r="G805">
        <f t="shared" si="73"/>
        <v>1</v>
      </c>
      <c r="H805" t="s">
        <v>15</v>
      </c>
      <c r="I805">
        <f t="shared" si="74"/>
        <v>1</v>
      </c>
      <c r="J805" t="s">
        <v>16</v>
      </c>
      <c r="K805" t="s">
        <v>69</v>
      </c>
      <c r="L805">
        <f t="shared" si="75"/>
        <v>18.899999999999999</v>
      </c>
      <c r="M805" t="s">
        <v>41</v>
      </c>
      <c r="N805">
        <f t="shared" si="76"/>
        <v>1197</v>
      </c>
      <c r="O805" t="s">
        <v>70</v>
      </c>
      <c r="P805">
        <f t="shared" si="77"/>
        <v>82</v>
      </c>
      <c r="Q805">
        <v>5</v>
      </c>
    </row>
    <row r="806" spans="1:18" x14ac:dyDescent="0.3">
      <c r="A806" t="s">
        <v>500</v>
      </c>
      <c r="B806" t="s">
        <v>35</v>
      </c>
      <c r="C806">
        <v>2010</v>
      </c>
      <c r="D806">
        <f t="shared" si="72"/>
        <v>10</v>
      </c>
      <c r="E806">
        <v>54486</v>
      </c>
      <c r="F806" t="s">
        <v>22</v>
      </c>
      <c r="G806">
        <f t="shared" si="73"/>
        <v>1</v>
      </c>
      <c r="H806" t="s">
        <v>15</v>
      </c>
      <c r="I806">
        <f t="shared" si="74"/>
        <v>1</v>
      </c>
      <c r="J806" t="s">
        <v>16</v>
      </c>
      <c r="K806" t="s">
        <v>119</v>
      </c>
      <c r="L806">
        <f t="shared" si="75"/>
        <v>19.7</v>
      </c>
      <c r="M806" t="s">
        <v>25</v>
      </c>
      <c r="N806">
        <f t="shared" si="76"/>
        <v>796</v>
      </c>
      <c r="O806" t="s">
        <v>120</v>
      </c>
      <c r="P806">
        <f t="shared" si="77"/>
        <v>46.3</v>
      </c>
      <c r="Q806">
        <v>5</v>
      </c>
    </row>
    <row r="807" spans="1:18" x14ac:dyDescent="0.3">
      <c r="A807" t="s">
        <v>1243</v>
      </c>
      <c r="B807" t="s">
        <v>145</v>
      </c>
      <c r="C807">
        <v>2017</v>
      </c>
      <c r="D807">
        <f t="shared" si="72"/>
        <v>3</v>
      </c>
      <c r="E807">
        <v>18366</v>
      </c>
      <c r="F807" t="s">
        <v>22</v>
      </c>
      <c r="G807">
        <f t="shared" si="73"/>
        <v>1</v>
      </c>
      <c r="H807" t="s">
        <v>49</v>
      </c>
      <c r="I807">
        <f t="shared" si="74"/>
        <v>0</v>
      </c>
      <c r="J807" t="s">
        <v>16</v>
      </c>
      <c r="K807" t="s">
        <v>1244</v>
      </c>
      <c r="L807">
        <f t="shared" si="75"/>
        <v>10.8</v>
      </c>
      <c r="M807" t="s">
        <v>1245</v>
      </c>
      <c r="N807">
        <f t="shared" si="76"/>
        <v>1997</v>
      </c>
      <c r="O807" t="s">
        <v>634</v>
      </c>
      <c r="P807">
        <f t="shared" si="77"/>
        <v>246.74</v>
      </c>
      <c r="Q807">
        <v>5</v>
      </c>
      <c r="R807" t="s">
        <v>1246</v>
      </c>
    </row>
    <row r="808" spans="1:18" x14ac:dyDescent="0.3">
      <c r="A808" t="s">
        <v>1247</v>
      </c>
      <c r="B808" t="s">
        <v>145</v>
      </c>
      <c r="C808">
        <v>2010</v>
      </c>
      <c r="D808">
        <f t="shared" si="72"/>
        <v>10</v>
      </c>
      <c r="E808">
        <v>16000</v>
      </c>
      <c r="F808" t="s">
        <v>22</v>
      </c>
      <c r="G808">
        <f t="shared" si="73"/>
        <v>1</v>
      </c>
      <c r="H808" t="s">
        <v>15</v>
      </c>
      <c r="I808">
        <f t="shared" si="74"/>
        <v>1</v>
      </c>
      <c r="J808" t="s">
        <v>16</v>
      </c>
      <c r="K808" t="s">
        <v>443</v>
      </c>
      <c r="L808">
        <f t="shared" si="75"/>
        <v>15</v>
      </c>
      <c r="M808" t="s">
        <v>298</v>
      </c>
      <c r="N808">
        <f t="shared" si="76"/>
        <v>1368</v>
      </c>
      <c r="O808" t="s">
        <v>404</v>
      </c>
      <c r="P808">
        <f t="shared" si="77"/>
        <v>90</v>
      </c>
      <c r="Q808">
        <v>5</v>
      </c>
    </row>
    <row r="809" spans="1:18" x14ac:dyDescent="0.3">
      <c r="A809" t="s">
        <v>1248</v>
      </c>
      <c r="B809" t="s">
        <v>21</v>
      </c>
      <c r="C809">
        <v>2017</v>
      </c>
      <c r="D809">
        <f t="shared" si="72"/>
        <v>3</v>
      </c>
      <c r="E809">
        <v>31176</v>
      </c>
      <c r="F809" t="s">
        <v>22</v>
      </c>
      <c r="G809">
        <f t="shared" si="73"/>
        <v>1</v>
      </c>
      <c r="H809" t="s">
        <v>49</v>
      </c>
      <c r="I809">
        <f t="shared" si="74"/>
        <v>0</v>
      </c>
      <c r="J809" t="s">
        <v>16</v>
      </c>
      <c r="K809" t="s">
        <v>364</v>
      </c>
      <c r="L809">
        <f t="shared" si="75"/>
        <v>21.9</v>
      </c>
      <c r="M809" t="s">
        <v>332</v>
      </c>
      <c r="N809">
        <f t="shared" si="76"/>
        <v>624</v>
      </c>
      <c r="O809" t="s">
        <v>515</v>
      </c>
      <c r="P809">
        <f t="shared" si="77"/>
        <v>37.479999999999997</v>
      </c>
      <c r="Q809">
        <v>4</v>
      </c>
    </row>
    <row r="810" spans="1:18" x14ac:dyDescent="0.3">
      <c r="A810" t="s">
        <v>85</v>
      </c>
      <c r="B810" t="s">
        <v>54</v>
      </c>
      <c r="C810">
        <v>2012</v>
      </c>
      <c r="D810">
        <f t="shared" si="72"/>
        <v>8</v>
      </c>
      <c r="E810">
        <v>88375</v>
      </c>
      <c r="F810" t="s">
        <v>29</v>
      </c>
      <c r="G810">
        <f t="shared" si="73"/>
        <v>0</v>
      </c>
      <c r="H810" t="s">
        <v>49</v>
      </c>
      <c r="I810">
        <f t="shared" si="74"/>
        <v>0</v>
      </c>
      <c r="J810" t="s">
        <v>23</v>
      </c>
      <c r="K810" t="s">
        <v>86</v>
      </c>
      <c r="L810">
        <f t="shared" si="75"/>
        <v>17.05</v>
      </c>
      <c r="M810" t="s">
        <v>87</v>
      </c>
      <c r="N810">
        <f t="shared" si="76"/>
        <v>1995</v>
      </c>
      <c r="O810" t="s">
        <v>88</v>
      </c>
      <c r="P810">
        <f t="shared" si="77"/>
        <v>184</v>
      </c>
      <c r="Q810">
        <v>5</v>
      </c>
    </row>
    <row r="811" spans="1:18" x14ac:dyDescent="0.3">
      <c r="A811" t="s">
        <v>1249</v>
      </c>
      <c r="B811" t="s">
        <v>54</v>
      </c>
      <c r="C811">
        <v>2017</v>
      </c>
      <c r="D811">
        <f t="shared" si="72"/>
        <v>3</v>
      </c>
      <c r="E811">
        <v>34500</v>
      </c>
      <c r="F811" t="s">
        <v>22</v>
      </c>
      <c r="G811">
        <f t="shared" si="73"/>
        <v>1</v>
      </c>
      <c r="H811" t="s">
        <v>49</v>
      </c>
      <c r="I811">
        <f t="shared" si="74"/>
        <v>0</v>
      </c>
      <c r="J811" t="s">
        <v>16</v>
      </c>
      <c r="K811" t="s">
        <v>781</v>
      </c>
      <c r="L811">
        <f t="shared" si="75"/>
        <v>20.51</v>
      </c>
      <c r="M811" t="s">
        <v>18</v>
      </c>
      <c r="N811">
        <f t="shared" si="76"/>
        <v>998</v>
      </c>
      <c r="O811" t="s">
        <v>231</v>
      </c>
      <c r="P811">
        <f t="shared" si="77"/>
        <v>67</v>
      </c>
      <c r="Q811">
        <v>5</v>
      </c>
    </row>
    <row r="812" spans="1:18" x14ac:dyDescent="0.3">
      <c r="A812" t="s">
        <v>910</v>
      </c>
      <c r="B812" t="s">
        <v>35</v>
      </c>
      <c r="C812">
        <v>2012</v>
      </c>
      <c r="D812">
        <f t="shared" si="72"/>
        <v>8</v>
      </c>
      <c r="E812">
        <v>80000</v>
      </c>
      <c r="F812" t="s">
        <v>29</v>
      </c>
      <c r="G812">
        <f t="shared" si="73"/>
        <v>0</v>
      </c>
      <c r="H812" t="s">
        <v>15</v>
      </c>
      <c r="I812">
        <f t="shared" si="74"/>
        <v>1</v>
      </c>
      <c r="J812" t="s">
        <v>16</v>
      </c>
      <c r="K812" t="s">
        <v>50</v>
      </c>
      <c r="L812">
        <f t="shared" si="75"/>
        <v>12.55</v>
      </c>
      <c r="M812" t="s">
        <v>51</v>
      </c>
      <c r="N812">
        <f t="shared" si="76"/>
        <v>2982</v>
      </c>
      <c r="O812" t="s">
        <v>911</v>
      </c>
      <c r="P812">
        <f t="shared" si="77"/>
        <v>168.5</v>
      </c>
      <c r="Q812">
        <v>7</v>
      </c>
    </row>
    <row r="813" spans="1:18" x14ac:dyDescent="0.3">
      <c r="A813" t="s">
        <v>585</v>
      </c>
      <c r="B813" t="s">
        <v>13</v>
      </c>
      <c r="C813">
        <v>2013</v>
      </c>
      <c r="D813">
        <f t="shared" si="72"/>
        <v>7</v>
      </c>
      <c r="E813">
        <v>46000</v>
      </c>
      <c r="F813" t="s">
        <v>29</v>
      </c>
      <c r="G813">
        <f t="shared" si="73"/>
        <v>0</v>
      </c>
      <c r="H813" t="s">
        <v>15</v>
      </c>
      <c r="I813">
        <f t="shared" si="74"/>
        <v>1</v>
      </c>
      <c r="J813" t="s">
        <v>16</v>
      </c>
      <c r="K813" t="s">
        <v>337</v>
      </c>
      <c r="L813">
        <f t="shared" si="75"/>
        <v>22.07</v>
      </c>
      <c r="M813" t="s">
        <v>235</v>
      </c>
      <c r="N813">
        <f t="shared" si="76"/>
        <v>1199</v>
      </c>
      <c r="O813" t="s">
        <v>338</v>
      </c>
      <c r="P813">
        <f t="shared" si="77"/>
        <v>73.900000000000006</v>
      </c>
      <c r="Q813">
        <v>5</v>
      </c>
    </row>
    <row r="814" spans="1:18" x14ac:dyDescent="0.3">
      <c r="A814" t="s">
        <v>1250</v>
      </c>
      <c r="B814" t="s">
        <v>28</v>
      </c>
      <c r="C814">
        <v>2009</v>
      </c>
      <c r="D814">
        <f t="shared" si="72"/>
        <v>11</v>
      </c>
      <c r="E814">
        <v>70000</v>
      </c>
      <c r="F814" t="s">
        <v>22</v>
      </c>
      <c r="G814">
        <f t="shared" si="73"/>
        <v>1</v>
      </c>
      <c r="H814" t="s">
        <v>49</v>
      </c>
      <c r="I814">
        <f t="shared" si="74"/>
        <v>0</v>
      </c>
      <c r="J814" t="s">
        <v>73</v>
      </c>
      <c r="K814" t="s">
        <v>394</v>
      </c>
      <c r="L814">
        <f t="shared" si="75"/>
        <v>13.9</v>
      </c>
      <c r="M814" t="s">
        <v>113</v>
      </c>
      <c r="N814">
        <f t="shared" si="76"/>
        <v>1799</v>
      </c>
      <c r="O814" t="s">
        <v>1251</v>
      </c>
      <c r="P814">
        <f t="shared" si="77"/>
        <v>130.19999999999999</v>
      </c>
      <c r="Q814">
        <v>5</v>
      </c>
    </row>
    <row r="815" spans="1:18" x14ac:dyDescent="0.3">
      <c r="A815" t="s">
        <v>1252</v>
      </c>
      <c r="B815" t="s">
        <v>35</v>
      </c>
      <c r="C815">
        <v>2009</v>
      </c>
      <c r="D815">
        <f t="shared" si="72"/>
        <v>11</v>
      </c>
      <c r="E815">
        <v>51000</v>
      </c>
      <c r="F815" t="s">
        <v>29</v>
      </c>
      <c r="G815">
        <f t="shared" si="73"/>
        <v>0</v>
      </c>
      <c r="H815" t="s">
        <v>49</v>
      </c>
      <c r="I815">
        <f t="shared" si="74"/>
        <v>0</v>
      </c>
      <c r="J815" t="s">
        <v>16</v>
      </c>
      <c r="K815" t="s">
        <v>1253</v>
      </c>
      <c r="L815">
        <f t="shared" si="75"/>
        <v>14.49</v>
      </c>
      <c r="M815" t="s">
        <v>359</v>
      </c>
      <c r="N815">
        <f t="shared" si="76"/>
        <v>2993</v>
      </c>
      <c r="O815" t="s">
        <v>929</v>
      </c>
      <c r="P815">
        <f t="shared" si="77"/>
        <v>258</v>
      </c>
      <c r="Q815">
        <v>5</v>
      </c>
    </row>
    <row r="816" spans="1:18" x14ac:dyDescent="0.3">
      <c r="A816" t="s">
        <v>1254</v>
      </c>
      <c r="B816" t="s">
        <v>13</v>
      </c>
      <c r="C816">
        <v>2017</v>
      </c>
      <c r="D816">
        <f t="shared" si="72"/>
        <v>3</v>
      </c>
      <c r="E816">
        <v>25000</v>
      </c>
      <c r="F816" t="s">
        <v>29</v>
      </c>
      <c r="G816">
        <f t="shared" si="73"/>
        <v>0</v>
      </c>
      <c r="H816" t="s">
        <v>49</v>
      </c>
      <c r="I816">
        <f t="shared" si="74"/>
        <v>0</v>
      </c>
      <c r="J816" t="s">
        <v>16</v>
      </c>
      <c r="K816" t="s">
        <v>44</v>
      </c>
      <c r="L816">
        <f t="shared" si="75"/>
        <v>16</v>
      </c>
      <c r="M816" t="s">
        <v>45</v>
      </c>
      <c r="N816">
        <f t="shared" si="76"/>
        <v>2179</v>
      </c>
      <c r="O816" t="s">
        <v>46</v>
      </c>
      <c r="P816">
        <f t="shared" si="77"/>
        <v>140</v>
      </c>
      <c r="Q816">
        <v>7</v>
      </c>
    </row>
    <row r="817" spans="1:18" x14ac:dyDescent="0.3">
      <c r="A817" t="s">
        <v>1255</v>
      </c>
      <c r="B817" t="s">
        <v>21</v>
      </c>
      <c r="C817">
        <v>2017</v>
      </c>
      <c r="D817">
        <f t="shared" si="72"/>
        <v>3</v>
      </c>
      <c r="E817">
        <v>25132</v>
      </c>
      <c r="F817" t="s">
        <v>22</v>
      </c>
      <c r="G817">
        <f t="shared" si="73"/>
        <v>1</v>
      </c>
      <c r="H817" t="s">
        <v>49</v>
      </c>
      <c r="I817">
        <f t="shared" si="74"/>
        <v>0</v>
      </c>
      <c r="J817" t="s">
        <v>16</v>
      </c>
      <c r="K817" t="s">
        <v>1256</v>
      </c>
      <c r="L817">
        <f t="shared" si="75"/>
        <v>14.5</v>
      </c>
      <c r="M817" t="s">
        <v>583</v>
      </c>
      <c r="N817">
        <f t="shared" si="76"/>
        <v>1797</v>
      </c>
      <c r="O817" t="s">
        <v>1257</v>
      </c>
      <c r="P817">
        <f t="shared" si="77"/>
        <v>147.4</v>
      </c>
      <c r="Q817">
        <v>5</v>
      </c>
    </row>
    <row r="818" spans="1:18" x14ac:dyDescent="0.3">
      <c r="A818" t="s">
        <v>218</v>
      </c>
      <c r="B818" t="s">
        <v>13</v>
      </c>
      <c r="C818">
        <v>2011</v>
      </c>
      <c r="D818">
        <f t="shared" si="72"/>
        <v>9</v>
      </c>
      <c r="E818">
        <v>70000</v>
      </c>
      <c r="F818" t="s">
        <v>22</v>
      </c>
      <c r="G818">
        <f t="shared" si="73"/>
        <v>1</v>
      </c>
      <c r="H818" t="s">
        <v>15</v>
      </c>
      <c r="I818">
        <f t="shared" si="74"/>
        <v>1</v>
      </c>
      <c r="J818" t="s">
        <v>16</v>
      </c>
      <c r="K818" t="s">
        <v>219</v>
      </c>
      <c r="L818">
        <f t="shared" si="75"/>
        <v>14.53</v>
      </c>
      <c r="M818" t="s">
        <v>220</v>
      </c>
      <c r="N818">
        <f t="shared" si="76"/>
        <v>1798</v>
      </c>
      <c r="O818" t="s">
        <v>221</v>
      </c>
      <c r="P818">
        <f t="shared" si="77"/>
        <v>138.1</v>
      </c>
      <c r="Q818">
        <v>5</v>
      </c>
    </row>
    <row r="819" spans="1:18" x14ac:dyDescent="0.3">
      <c r="A819" t="s">
        <v>20</v>
      </c>
      <c r="B819" t="s">
        <v>96</v>
      </c>
      <c r="C819">
        <v>2015</v>
      </c>
      <c r="D819">
        <f t="shared" si="72"/>
        <v>5</v>
      </c>
      <c r="E819">
        <v>48913</v>
      </c>
      <c r="F819" t="s">
        <v>22</v>
      </c>
      <c r="G819">
        <f t="shared" si="73"/>
        <v>1</v>
      </c>
      <c r="H819" t="s">
        <v>15</v>
      </c>
      <c r="I819">
        <f t="shared" si="74"/>
        <v>1</v>
      </c>
      <c r="J819" t="s">
        <v>16</v>
      </c>
      <c r="K819" t="s">
        <v>24</v>
      </c>
      <c r="L819">
        <f t="shared" si="75"/>
        <v>24.7</v>
      </c>
      <c r="M819" t="s">
        <v>25</v>
      </c>
      <c r="N819">
        <f t="shared" si="76"/>
        <v>796</v>
      </c>
      <c r="O819" t="s">
        <v>26</v>
      </c>
      <c r="P819">
        <f t="shared" si="77"/>
        <v>47.3</v>
      </c>
      <c r="Q819">
        <v>5</v>
      </c>
    </row>
    <row r="820" spans="1:18" x14ac:dyDescent="0.3">
      <c r="A820" t="s">
        <v>1258</v>
      </c>
      <c r="B820" t="s">
        <v>35</v>
      </c>
      <c r="C820">
        <v>2014</v>
      </c>
      <c r="D820">
        <f t="shared" si="72"/>
        <v>6</v>
      </c>
      <c r="E820">
        <v>63000</v>
      </c>
      <c r="F820" t="s">
        <v>29</v>
      </c>
      <c r="G820">
        <f t="shared" si="73"/>
        <v>0</v>
      </c>
      <c r="H820" t="s">
        <v>15</v>
      </c>
      <c r="I820">
        <f t="shared" si="74"/>
        <v>1</v>
      </c>
      <c r="J820" t="s">
        <v>16</v>
      </c>
      <c r="K820" t="s">
        <v>1259</v>
      </c>
      <c r="L820">
        <f t="shared" si="75"/>
        <v>25.6</v>
      </c>
      <c r="M820" t="s">
        <v>123</v>
      </c>
      <c r="N820">
        <f t="shared" si="76"/>
        <v>1498</v>
      </c>
      <c r="O820" t="s">
        <v>124</v>
      </c>
      <c r="P820">
        <f t="shared" si="77"/>
        <v>98.6</v>
      </c>
      <c r="Q820">
        <v>5</v>
      </c>
      <c r="R820" t="s">
        <v>1260</v>
      </c>
    </row>
    <row r="821" spans="1:18" x14ac:dyDescent="0.3">
      <c r="A821" t="s">
        <v>483</v>
      </c>
      <c r="B821" t="s">
        <v>54</v>
      </c>
      <c r="C821">
        <v>2011</v>
      </c>
      <c r="D821">
        <f t="shared" si="72"/>
        <v>9</v>
      </c>
      <c r="E821">
        <v>90000</v>
      </c>
      <c r="F821" t="s">
        <v>22</v>
      </c>
      <c r="G821">
        <f t="shared" si="73"/>
        <v>1</v>
      </c>
      <c r="H821" t="s">
        <v>15</v>
      </c>
      <c r="I821">
        <f t="shared" si="74"/>
        <v>1</v>
      </c>
      <c r="J821" t="s">
        <v>16</v>
      </c>
      <c r="K821" t="s">
        <v>119</v>
      </c>
      <c r="L821">
        <f t="shared" si="75"/>
        <v>19.7</v>
      </c>
      <c r="M821" t="s">
        <v>25</v>
      </c>
      <c r="N821">
        <f t="shared" si="76"/>
        <v>796</v>
      </c>
      <c r="O821" t="s">
        <v>120</v>
      </c>
      <c r="P821">
        <f t="shared" si="77"/>
        <v>46.3</v>
      </c>
      <c r="Q821">
        <v>5</v>
      </c>
    </row>
    <row r="822" spans="1:18" x14ac:dyDescent="0.3">
      <c r="A822" t="s">
        <v>347</v>
      </c>
      <c r="B822" t="s">
        <v>72</v>
      </c>
      <c r="C822">
        <v>2013</v>
      </c>
      <c r="D822">
        <f t="shared" si="72"/>
        <v>7</v>
      </c>
      <c r="E822">
        <v>55000</v>
      </c>
      <c r="F822" t="s">
        <v>22</v>
      </c>
      <c r="G822">
        <f t="shared" si="73"/>
        <v>1</v>
      </c>
      <c r="H822" t="s">
        <v>15</v>
      </c>
      <c r="I822">
        <f t="shared" si="74"/>
        <v>1</v>
      </c>
      <c r="J822" t="s">
        <v>16</v>
      </c>
      <c r="K822" t="s">
        <v>348</v>
      </c>
      <c r="L822">
        <f t="shared" si="75"/>
        <v>19.399999999999999</v>
      </c>
      <c r="M822" t="s">
        <v>108</v>
      </c>
      <c r="N822">
        <f t="shared" si="76"/>
        <v>1198</v>
      </c>
      <c r="O822" t="s">
        <v>247</v>
      </c>
      <c r="P822">
        <f t="shared" si="77"/>
        <v>86.8</v>
      </c>
      <c r="Q822">
        <v>5</v>
      </c>
    </row>
    <row r="823" spans="1:18" x14ac:dyDescent="0.3">
      <c r="A823" t="s">
        <v>1261</v>
      </c>
      <c r="B823" t="s">
        <v>28</v>
      </c>
      <c r="C823">
        <v>2013</v>
      </c>
      <c r="D823">
        <f t="shared" si="72"/>
        <v>7</v>
      </c>
      <c r="E823">
        <v>51000</v>
      </c>
      <c r="F823" t="s">
        <v>22</v>
      </c>
      <c r="G823">
        <f t="shared" si="73"/>
        <v>1</v>
      </c>
      <c r="H823" t="s">
        <v>15</v>
      </c>
      <c r="I823">
        <f t="shared" si="74"/>
        <v>1</v>
      </c>
      <c r="J823" t="s">
        <v>16</v>
      </c>
      <c r="K823" t="s">
        <v>353</v>
      </c>
      <c r="L823">
        <f t="shared" si="75"/>
        <v>16.47</v>
      </c>
      <c r="M823" t="s">
        <v>108</v>
      </c>
      <c r="N823">
        <f t="shared" si="76"/>
        <v>1198</v>
      </c>
      <c r="O823" t="s">
        <v>338</v>
      </c>
      <c r="P823">
        <f t="shared" si="77"/>
        <v>73.900000000000006</v>
      </c>
      <c r="Q823">
        <v>5</v>
      </c>
    </row>
    <row r="824" spans="1:18" x14ac:dyDescent="0.3">
      <c r="A824" t="s">
        <v>982</v>
      </c>
      <c r="B824" t="s">
        <v>48</v>
      </c>
      <c r="C824">
        <v>2012</v>
      </c>
      <c r="D824">
        <f t="shared" si="72"/>
        <v>8</v>
      </c>
      <c r="E824">
        <v>35844</v>
      </c>
      <c r="F824" t="s">
        <v>22</v>
      </c>
      <c r="G824">
        <f t="shared" si="73"/>
        <v>1</v>
      </c>
      <c r="H824" t="s">
        <v>15</v>
      </c>
      <c r="I824">
        <f t="shared" si="74"/>
        <v>1</v>
      </c>
      <c r="J824" t="s">
        <v>23</v>
      </c>
      <c r="K824" t="s">
        <v>40</v>
      </c>
      <c r="L824">
        <f t="shared" si="75"/>
        <v>18.5</v>
      </c>
      <c r="M824" t="s">
        <v>41</v>
      </c>
      <c r="N824">
        <f t="shared" si="76"/>
        <v>1197</v>
      </c>
      <c r="O824" t="s">
        <v>983</v>
      </c>
      <c r="P824">
        <f t="shared" si="77"/>
        <v>85.8</v>
      </c>
      <c r="Q824">
        <v>5</v>
      </c>
    </row>
    <row r="825" spans="1:18" x14ac:dyDescent="0.3">
      <c r="A825" t="s">
        <v>1262</v>
      </c>
      <c r="B825" t="s">
        <v>145</v>
      </c>
      <c r="C825">
        <v>2012</v>
      </c>
      <c r="D825">
        <f t="shared" si="72"/>
        <v>8</v>
      </c>
      <c r="E825">
        <v>14850</v>
      </c>
      <c r="F825" t="s">
        <v>22</v>
      </c>
      <c r="G825">
        <f t="shared" si="73"/>
        <v>1</v>
      </c>
      <c r="H825" t="s">
        <v>49</v>
      </c>
      <c r="I825">
        <f t="shared" si="74"/>
        <v>0</v>
      </c>
      <c r="J825" t="s">
        <v>16</v>
      </c>
      <c r="K825" t="s">
        <v>1263</v>
      </c>
      <c r="L825">
        <f t="shared" si="75"/>
        <v>10</v>
      </c>
      <c r="M825" t="s">
        <v>1264</v>
      </c>
      <c r="N825">
        <f t="shared" si="76"/>
        <v>3696</v>
      </c>
      <c r="O825" t="s">
        <v>1265</v>
      </c>
      <c r="P825">
        <f t="shared" si="77"/>
        <v>328.5</v>
      </c>
      <c r="Q825">
        <v>2</v>
      </c>
    </row>
    <row r="826" spans="1:18" x14ac:dyDescent="0.3">
      <c r="A826" t="s">
        <v>1027</v>
      </c>
      <c r="B826" t="s">
        <v>35</v>
      </c>
      <c r="C826">
        <v>2014</v>
      </c>
      <c r="D826">
        <f t="shared" si="72"/>
        <v>6</v>
      </c>
      <c r="E826">
        <v>98000</v>
      </c>
      <c r="F826" t="s">
        <v>29</v>
      </c>
      <c r="G826">
        <f t="shared" si="73"/>
        <v>0</v>
      </c>
      <c r="H826" t="s">
        <v>49</v>
      </c>
      <c r="I826">
        <f t="shared" si="74"/>
        <v>0</v>
      </c>
      <c r="J826" t="s">
        <v>16</v>
      </c>
      <c r="K826" t="s">
        <v>549</v>
      </c>
      <c r="L826">
        <f t="shared" si="75"/>
        <v>17.68</v>
      </c>
      <c r="M826" t="s">
        <v>66</v>
      </c>
      <c r="N826">
        <f t="shared" si="76"/>
        <v>1968</v>
      </c>
      <c r="O826" t="s">
        <v>169</v>
      </c>
      <c r="P826">
        <f t="shared" si="77"/>
        <v>174.33</v>
      </c>
      <c r="Q826">
        <v>5</v>
      </c>
    </row>
    <row r="827" spans="1:18" x14ac:dyDescent="0.3">
      <c r="A827" t="s">
        <v>301</v>
      </c>
      <c r="B827" t="s">
        <v>28</v>
      </c>
      <c r="C827">
        <v>2015</v>
      </c>
      <c r="D827">
        <f t="shared" si="72"/>
        <v>5</v>
      </c>
      <c r="E827">
        <v>17000</v>
      </c>
      <c r="F827" t="s">
        <v>22</v>
      </c>
      <c r="G827">
        <f t="shared" si="73"/>
        <v>1</v>
      </c>
      <c r="H827" t="s">
        <v>15</v>
      </c>
      <c r="I827">
        <f t="shared" si="74"/>
        <v>1</v>
      </c>
      <c r="J827" t="s">
        <v>16</v>
      </c>
      <c r="K827" t="s">
        <v>224</v>
      </c>
      <c r="L827">
        <f t="shared" si="75"/>
        <v>18.600000000000001</v>
      </c>
      <c r="M827" t="s">
        <v>41</v>
      </c>
      <c r="N827">
        <f t="shared" si="76"/>
        <v>1197</v>
      </c>
      <c r="O827" t="s">
        <v>225</v>
      </c>
      <c r="P827">
        <f t="shared" si="77"/>
        <v>81.83</v>
      </c>
      <c r="Q827">
        <v>5</v>
      </c>
    </row>
    <row r="828" spans="1:18" x14ac:dyDescent="0.3">
      <c r="A828" t="s">
        <v>1055</v>
      </c>
      <c r="B828" t="s">
        <v>28</v>
      </c>
      <c r="C828">
        <v>2013</v>
      </c>
      <c r="D828">
        <f t="shared" si="72"/>
        <v>7</v>
      </c>
      <c r="E828">
        <v>42670</v>
      </c>
      <c r="F828" t="s">
        <v>29</v>
      </c>
      <c r="G828">
        <f t="shared" si="73"/>
        <v>0</v>
      </c>
      <c r="H828" t="s">
        <v>15</v>
      </c>
      <c r="I828">
        <f t="shared" si="74"/>
        <v>1</v>
      </c>
      <c r="J828" t="s">
        <v>16</v>
      </c>
      <c r="K828" t="s">
        <v>285</v>
      </c>
      <c r="L828">
        <f t="shared" si="75"/>
        <v>22.32</v>
      </c>
      <c r="M828" t="s">
        <v>286</v>
      </c>
      <c r="N828">
        <f t="shared" si="76"/>
        <v>1582</v>
      </c>
      <c r="O828" t="s">
        <v>1004</v>
      </c>
      <c r="P828">
        <f t="shared" si="77"/>
        <v>126.3</v>
      </c>
      <c r="Q828">
        <v>5</v>
      </c>
    </row>
    <row r="829" spans="1:18" x14ac:dyDescent="0.3">
      <c r="A829" t="s">
        <v>1266</v>
      </c>
      <c r="B829" t="s">
        <v>96</v>
      </c>
      <c r="C829">
        <v>2014</v>
      </c>
      <c r="D829">
        <f t="shared" si="72"/>
        <v>6</v>
      </c>
      <c r="E829">
        <v>33128</v>
      </c>
      <c r="F829" t="s">
        <v>29</v>
      </c>
      <c r="G829">
        <f t="shared" si="73"/>
        <v>0</v>
      </c>
      <c r="H829" t="s">
        <v>49</v>
      </c>
      <c r="I829">
        <f t="shared" si="74"/>
        <v>0</v>
      </c>
      <c r="J829" t="s">
        <v>16</v>
      </c>
      <c r="K829" t="s">
        <v>1267</v>
      </c>
      <c r="L829">
        <f t="shared" si="75"/>
        <v>17.54</v>
      </c>
      <c r="M829" t="s">
        <v>359</v>
      </c>
      <c r="N829">
        <f t="shared" si="76"/>
        <v>2993</v>
      </c>
      <c r="O829" t="s">
        <v>1268</v>
      </c>
      <c r="P829">
        <f t="shared" si="77"/>
        <v>313</v>
      </c>
      <c r="Q829">
        <v>4</v>
      </c>
    </row>
    <row r="830" spans="1:18" x14ac:dyDescent="0.3">
      <c r="A830" t="s">
        <v>1019</v>
      </c>
      <c r="B830" t="s">
        <v>72</v>
      </c>
      <c r="C830">
        <v>2018</v>
      </c>
      <c r="D830">
        <f t="shared" si="72"/>
        <v>2</v>
      </c>
      <c r="E830">
        <v>7300</v>
      </c>
      <c r="F830" t="s">
        <v>22</v>
      </c>
      <c r="G830">
        <f t="shared" si="73"/>
        <v>1</v>
      </c>
      <c r="H830" t="s">
        <v>15</v>
      </c>
      <c r="I830">
        <f t="shared" si="74"/>
        <v>1</v>
      </c>
      <c r="J830" t="s">
        <v>23</v>
      </c>
      <c r="K830" t="s">
        <v>701</v>
      </c>
      <c r="L830">
        <f t="shared" si="75"/>
        <v>24.07</v>
      </c>
      <c r="M830" t="s">
        <v>18</v>
      </c>
      <c r="N830">
        <f t="shared" si="76"/>
        <v>998</v>
      </c>
      <c r="O830" t="s">
        <v>244</v>
      </c>
      <c r="P830">
        <f t="shared" si="77"/>
        <v>67.099999999999994</v>
      </c>
      <c r="Q830">
        <v>5</v>
      </c>
      <c r="R830" t="s">
        <v>1269</v>
      </c>
    </row>
    <row r="831" spans="1:18" x14ac:dyDescent="0.3">
      <c r="A831" t="s">
        <v>1270</v>
      </c>
      <c r="B831" t="s">
        <v>145</v>
      </c>
      <c r="C831">
        <v>2016</v>
      </c>
      <c r="D831">
        <f t="shared" si="72"/>
        <v>4</v>
      </c>
      <c r="E831">
        <v>53416</v>
      </c>
      <c r="F831" t="s">
        <v>29</v>
      </c>
      <c r="G831">
        <f t="shared" si="73"/>
        <v>0</v>
      </c>
      <c r="H831" t="s">
        <v>15</v>
      </c>
      <c r="I831">
        <f t="shared" si="74"/>
        <v>1</v>
      </c>
      <c r="J831" t="s">
        <v>16</v>
      </c>
      <c r="K831" t="s">
        <v>717</v>
      </c>
      <c r="L831">
        <f t="shared" si="75"/>
        <v>22.54</v>
      </c>
      <c r="M831" t="s">
        <v>213</v>
      </c>
      <c r="N831">
        <f t="shared" si="76"/>
        <v>1396</v>
      </c>
      <c r="O831" t="s">
        <v>476</v>
      </c>
      <c r="P831">
        <f t="shared" si="77"/>
        <v>88.73</v>
      </c>
      <c r="Q831">
        <v>5</v>
      </c>
    </row>
    <row r="832" spans="1:18" x14ac:dyDescent="0.3">
      <c r="A832" t="s">
        <v>849</v>
      </c>
      <c r="B832" t="s">
        <v>72</v>
      </c>
      <c r="C832">
        <v>2011</v>
      </c>
      <c r="D832">
        <f t="shared" si="72"/>
        <v>9</v>
      </c>
      <c r="E832">
        <v>47000</v>
      </c>
      <c r="F832" t="s">
        <v>22</v>
      </c>
      <c r="G832">
        <f t="shared" si="73"/>
        <v>1</v>
      </c>
      <c r="H832" t="s">
        <v>15</v>
      </c>
      <c r="I832">
        <f t="shared" si="74"/>
        <v>1</v>
      </c>
      <c r="J832" t="s">
        <v>23</v>
      </c>
      <c r="K832" t="s">
        <v>850</v>
      </c>
      <c r="L832">
        <f t="shared" si="75"/>
        <v>17.600000000000001</v>
      </c>
      <c r="M832" t="s">
        <v>475</v>
      </c>
      <c r="N832">
        <f t="shared" si="76"/>
        <v>1496</v>
      </c>
      <c r="O832" t="s">
        <v>476</v>
      </c>
      <c r="P832">
        <f t="shared" si="77"/>
        <v>88.73</v>
      </c>
      <c r="Q832">
        <v>5</v>
      </c>
    </row>
    <row r="833" spans="1:18" x14ac:dyDescent="0.3">
      <c r="A833" t="s">
        <v>1271</v>
      </c>
      <c r="B833" t="s">
        <v>165</v>
      </c>
      <c r="C833">
        <v>2008</v>
      </c>
      <c r="D833">
        <f t="shared" si="72"/>
        <v>12</v>
      </c>
      <c r="E833">
        <v>72002</v>
      </c>
      <c r="F833" t="s">
        <v>29</v>
      </c>
      <c r="G833">
        <f t="shared" si="73"/>
        <v>0</v>
      </c>
      <c r="H833" t="s">
        <v>15</v>
      </c>
      <c r="I833">
        <f t="shared" si="74"/>
        <v>1</v>
      </c>
      <c r="J833" t="s">
        <v>23</v>
      </c>
      <c r="K833" t="s">
        <v>399</v>
      </c>
      <c r="L833">
        <f t="shared" si="75"/>
        <v>13.6</v>
      </c>
      <c r="M833" t="s">
        <v>965</v>
      </c>
      <c r="N833">
        <f t="shared" si="76"/>
        <v>1991</v>
      </c>
      <c r="O833" t="s">
        <v>713</v>
      </c>
      <c r="P833">
        <f t="shared" si="77"/>
        <v>142</v>
      </c>
      <c r="Q833">
        <v>5</v>
      </c>
    </row>
    <row r="834" spans="1:18" x14ac:dyDescent="0.3">
      <c r="A834" t="s">
        <v>125</v>
      </c>
      <c r="B834" t="s">
        <v>48</v>
      </c>
      <c r="C834">
        <v>2016</v>
      </c>
      <c r="D834">
        <f t="shared" si="72"/>
        <v>4</v>
      </c>
      <c r="E834">
        <v>47000</v>
      </c>
      <c r="F834" t="s">
        <v>29</v>
      </c>
      <c r="G834">
        <f t="shared" si="73"/>
        <v>0</v>
      </c>
      <c r="H834" t="s">
        <v>49</v>
      </c>
      <c r="I834">
        <f t="shared" si="74"/>
        <v>0</v>
      </c>
      <c r="J834" t="s">
        <v>16</v>
      </c>
      <c r="K834" t="s">
        <v>1078</v>
      </c>
      <c r="L834">
        <f t="shared" si="75"/>
        <v>21.72</v>
      </c>
      <c r="M834" t="s">
        <v>123</v>
      </c>
      <c r="N834">
        <f t="shared" si="76"/>
        <v>1498</v>
      </c>
      <c r="O834" t="s">
        <v>1079</v>
      </c>
      <c r="P834">
        <f t="shared" si="77"/>
        <v>108.4</v>
      </c>
      <c r="Q834">
        <v>5</v>
      </c>
      <c r="R834" t="s">
        <v>1272</v>
      </c>
    </row>
    <row r="835" spans="1:18" x14ac:dyDescent="0.3">
      <c r="A835" t="s">
        <v>1273</v>
      </c>
      <c r="B835" t="s">
        <v>21</v>
      </c>
      <c r="C835">
        <v>2016</v>
      </c>
      <c r="D835">
        <f t="shared" ref="D835:D898" si="78">2020-C835</f>
        <v>4</v>
      </c>
      <c r="E835">
        <v>47634</v>
      </c>
      <c r="F835" t="s">
        <v>29</v>
      </c>
      <c r="G835">
        <f t="shared" ref="G835:G898" si="79">IF(F835="Petrol",1,0)</f>
        <v>0</v>
      </c>
      <c r="H835" t="s">
        <v>49</v>
      </c>
      <c r="I835">
        <f t="shared" ref="I835:I898" si="80">IF(H835="Manual",1,0)</f>
        <v>0</v>
      </c>
      <c r="J835" t="s">
        <v>16</v>
      </c>
      <c r="K835" t="s">
        <v>549</v>
      </c>
      <c r="L835">
        <f t="shared" ref="L835:L898" si="81">VALUE(LEFT(K835,FIND(" ",K835)-1))</f>
        <v>17.68</v>
      </c>
      <c r="M835" t="s">
        <v>66</v>
      </c>
      <c r="N835">
        <f t="shared" ref="N835:N898" si="82">IFERROR(VALUE(SUBSTITUTE(M835," CC","")),1197)</f>
        <v>1968</v>
      </c>
      <c r="O835" t="s">
        <v>169</v>
      </c>
      <c r="P835">
        <f t="shared" ref="P835:P898" si="83">IFERROR(VALUE(SUBSTITUTE(O835," bhp","")),103)</f>
        <v>174.33</v>
      </c>
      <c r="Q835">
        <v>5</v>
      </c>
    </row>
    <row r="836" spans="1:18" x14ac:dyDescent="0.3">
      <c r="A836" t="s">
        <v>352</v>
      </c>
      <c r="B836" t="s">
        <v>165</v>
      </c>
      <c r="C836">
        <v>2015</v>
      </c>
      <c r="D836">
        <f t="shared" si="78"/>
        <v>5</v>
      </c>
      <c r="E836">
        <v>62000</v>
      </c>
      <c r="F836" t="s">
        <v>22</v>
      </c>
      <c r="G836">
        <f t="shared" si="79"/>
        <v>1</v>
      </c>
      <c r="H836" t="s">
        <v>15</v>
      </c>
      <c r="I836">
        <f t="shared" si="80"/>
        <v>1</v>
      </c>
      <c r="J836" t="s">
        <v>16</v>
      </c>
      <c r="K836" t="s">
        <v>353</v>
      </c>
      <c r="L836">
        <f t="shared" si="81"/>
        <v>16.47</v>
      </c>
      <c r="M836" t="s">
        <v>108</v>
      </c>
      <c r="N836">
        <f t="shared" si="82"/>
        <v>1198</v>
      </c>
      <c r="O836" t="s">
        <v>147</v>
      </c>
      <c r="P836">
        <f t="shared" si="83"/>
        <v>74</v>
      </c>
      <c r="Q836">
        <v>5</v>
      </c>
    </row>
    <row r="837" spans="1:18" x14ac:dyDescent="0.3">
      <c r="A837" t="s">
        <v>1274</v>
      </c>
      <c r="B837" t="s">
        <v>72</v>
      </c>
      <c r="C837">
        <v>2013</v>
      </c>
      <c r="D837">
        <f t="shared" si="78"/>
        <v>7</v>
      </c>
      <c r="E837">
        <v>65000</v>
      </c>
      <c r="F837" t="s">
        <v>29</v>
      </c>
      <c r="G837">
        <f t="shared" si="79"/>
        <v>0</v>
      </c>
      <c r="H837" t="s">
        <v>15</v>
      </c>
      <c r="I837">
        <f t="shared" si="80"/>
        <v>1</v>
      </c>
      <c r="J837" t="s">
        <v>23</v>
      </c>
      <c r="K837" t="s">
        <v>1275</v>
      </c>
      <c r="L837">
        <f t="shared" si="81"/>
        <v>19.68</v>
      </c>
      <c r="M837" t="s">
        <v>93</v>
      </c>
      <c r="N837">
        <f t="shared" si="82"/>
        <v>1399</v>
      </c>
      <c r="O837" t="s">
        <v>231</v>
      </c>
      <c r="P837">
        <f t="shared" si="83"/>
        <v>67</v>
      </c>
      <c r="Q837">
        <v>5</v>
      </c>
    </row>
    <row r="838" spans="1:18" x14ac:dyDescent="0.3">
      <c r="A838" t="s">
        <v>1276</v>
      </c>
      <c r="B838" t="s">
        <v>35</v>
      </c>
      <c r="C838">
        <v>2014</v>
      </c>
      <c r="D838">
        <f t="shared" si="78"/>
        <v>6</v>
      </c>
      <c r="E838">
        <v>92448</v>
      </c>
      <c r="F838" t="s">
        <v>29</v>
      </c>
      <c r="G838">
        <f t="shared" si="79"/>
        <v>0</v>
      </c>
      <c r="H838" t="s">
        <v>15</v>
      </c>
      <c r="I838">
        <f t="shared" si="80"/>
        <v>1</v>
      </c>
      <c r="J838" t="s">
        <v>16</v>
      </c>
      <c r="K838" t="s">
        <v>1277</v>
      </c>
      <c r="L838">
        <f t="shared" si="81"/>
        <v>17.149999999999999</v>
      </c>
      <c r="M838" t="s">
        <v>87</v>
      </c>
      <c r="N838">
        <f t="shared" si="82"/>
        <v>1995</v>
      </c>
      <c r="O838" t="s">
        <v>980</v>
      </c>
      <c r="P838">
        <f t="shared" si="83"/>
        <v>147.9</v>
      </c>
      <c r="Q838">
        <v>5</v>
      </c>
    </row>
    <row r="839" spans="1:18" x14ac:dyDescent="0.3">
      <c r="A839" t="s">
        <v>846</v>
      </c>
      <c r="B839" t="s">
        <v>72</v>
      </c>
      <c r="C839">
        <v>2014</v>
      </c>
      <c r="D839">
        <f t="shared" si="78"/>
        <v>6</v>
      </c>
      <c r="E839">
        <v>68000</v>
      </c>
      <c r="F839" t="s">
        <v>29</v>
      </c>
      <c r="G839">
        <f t="shared" si="79"/>
        <v>0</v>
      </c>
      <c r="H839" t="s">
        <v>15</v>
      </c>
      <c r="I839">
        <f t="shared" si="80"/>
        <v>1</v>
      </c>
      <c r="J839" t="s">
        <v>16</v>
      </c>
      <c r="K839" t="s">
        <v>193</v>
      </c>
      <c r="L839">
        <f t="shared" si="81"/>
        <v>22.7</v>
      </c>
      <c r="M839" t="s">
        <v>123</v>
      </c>
      <c r="N839">
        <f t="shared" si="82"/>
        <v>1498</v>
      </c>
      <c r="O839" t="s">
        <v>194</v>
      </c>
      <c r="P839">
        <f t="shared" si="83"/>
        <v>89.84</v>
      </c>
      <c r="Q839">
        <v>5</v>
      </c>
    </row>
    <row r="840" spans="1:18" x14ac:dyDescent="0.3">
      <c r="A840" t="s">
        <v>1278</v>
      </c>
      <c r="B840" t="s">
        <v>28</v>
      </c>
      <c r="C840">
        <v>2011</v>
      </c>
      <c r="D840">
        <f t="shared" si="78"/>
        <v>9</v>
      </c>
      <c r="E840">
        <v>87000</v>
      </c>
      <c r="F840" t="s">
        <v>29</v>
      </c>
      <c r="G840">
        <f t="shared" si="79"/>
        <v>0</v>
      </c>
      <c r="H840" t="s">
        <v>49</v>
      </c>
      <c r="I840">
        <f t="shared" si="80"/>
        <v>0</v>
      </c>
      <c r="J840" t="s">
        <v>16</v>
      </c>
      <c r="K840" t="s">
        <v>252</v>
      </c>
      <c r="L840">
        <f t="shared" si="81"/>
        <v>0</v>
      </c>
      <c r="M840" t="s">
        <v>45</v>
      </c>
      <c r="N840">
        <f t="shared" si="82"/>
        <v>2179</v>
      </c>
      <c r="O840" t="s">
        <v>1279</v>
      </c>
      <c r="P840">
        <f t="shared" si="83"/>
        <v>115</v>
      </c>
      <c r="Q840">
        <v>5</v>
      </c>
    </row>
    <row r="841" spans="1:18" x14ac:dyDescent="0.3">
      <c r="A841" t="s">
        <v>1280</v>
      </c>
      <c r="B841" t="s">
        <v>48</v>
      </c>
      <c r="C841">
        <v>2016</v>
      </c>
      <c r="D841">
        <f t="shared" si="78"/>
        <v>4</v>
      </c>
      <c r="E841">
        <v>108000</v>
      </c>
      <c r="F841" t="s">
        <v>29</v>
      </c>
      <c r="G841">
        <f t="shared" si="79"/>
        <v>0</v>
      </c>
      <c r="H841" t="s">
        <v>15</v>
      </c>
      <c r="I841">
        <f t="shared" si="80"/>
        <v>1</v>
      </c>
      <c r="J841" t="s">
        <v>16</v>
      </c>
      <c r="K841" t="s">
        <v>335</v>
      </c>
      <c r="L841">
        <f t="shared" si="81"/>
        <v>25.8</v>
      </c>
      <c r="M841" t="s">
        <v>123</v>
      </c>
      <c r="N841">
        <f t="shared" si="82"/>
        <v>1498</v>
      </c>
      <c r="O841" t="s">
        <v>124</v>
      </c>
      <c r="P841">
        <f t="shared" si="83"/>
        <v>98.6</v>
      </c>
      <c r="Q841">
        <v>5</v>
      </c>
    </row>
    <row r="842" spans="1:18" x14ac:dyDescent="0.3">
      <c r="A842" t="s">
        <v>1281</v>
      </c>
      <c r="B842" t="s">
        <v>72</v>
      </c>
      <c r="C842">
        <v>2015</v>
      </c>
      <c r="D842">
        <f t="shared" si="78"/>
        <v>5</v>
      </c>
      <c r="E842">
        <v>60000</v>
      </c>
      <c r="F842" t="s">
        <v>29</v>
      </c>
      <c r="G842">
        <f t="shared" si="79"/>
        <v>0</v>
      </c>
      <c r="H842" t="s">
        <v>49</v>
      </c>
      <c r="I842">
        <f t="shared" si="80"/>
        <v>0</v>
      </c>
      <c r="J842" t="s">
        <v>16</v>
      </c>
      <c r="K842" t="s">
        <v>1282</v>
      </c>
      <c r="L842">
        <f t="shared" si="81"/>
        <v>23.3</v>
      </c>
      <c r="M842" t="s">
        <v>923</v>
      </c>
      <c r="N842">
        <f t="shared" si="82"/>
        <v>1984</v>
      </c>
      <c r="O842" t="s">
        <v>1283</v>
      </c>
      <c r="P842">
        <f t="shared" si="83"/>
        <v>150</v>
      </c>
      <c r="Q842">
        <v>5</v>
      </c>
    </row>
    <row r="843" spans="1:18" x14ac:dyDescent="0.3">
      <c r="A843" t="s">
        <v>425</v>
      </c>
      <c r="B843" t="s">
        <v>72</v>
      </c>
      <c r="C843">
        <v>2011</v>
      </c>
      <c r="D843">
        <f t="shared" si="78"/>
        <v>9</v>
      </c>
      <c r="E843">
        <v>82000</v>
      </c>
      <c r="F843" t="s">
        <v>22</v>
      </c>
      <c r="G843">
        <f t="shared" si="79"/>
        <v>1</v>
      </c>
      <c r="H843" t="s">
        <v>15</v>
      </c>
      <c r="I843">
        <f t="shared" si="80"/>
        <v>1</v>
      </c>
      <c r="J843" t="s">
        <v>16</v>
      </c>
      <c r="K843" t="s">
        <v>426</v>
      </c>
      <c r="L843">
        <f t="shared" si="81"/>
        <v>20.36</v>
      </c>
      <c r="M843" t="s">
        <v>41</v>
      </c>
      <c r="N843">
        <f t="shared" si="82"/>
        <v>1197</v>
      </c>
      <c r="O843" t="s">
        <v>427</v>
      </c>
      <c r="P843">
        <f t="shared" si="83"/>
        <v>78.900000000000006</v>
      </c>
      <c r="Q843">
        <v>5</v>
      </c>
    </row>
    <row r="844" spans="1:18" x14ac:dyDescent="0.3">
      <c r="A844" t="s">
        <v>1284</v>
      </c>
      <c r="B844" t="s">
        <v>54</v>
      </c>
      <c r="C844">
        <v>2016</v>
      </c>
      <c r="D844">
        <f t="shared" si="78"/>
        <v>4</v>
      </c>
      <c r="E844">
        <v>26189</v>
      </c>
      <c r="F844" t="s">
        <v>22</v>
      </c>
      <c r="G844">
        <f t="shared" si="79"/>
        <v>1</v>
      </c>
      <c r="H844" t="s">
        <v>15</v>
      </c>
      <c r="I844">
        <f t="shared" si="80"/>
        <v>1</v>
      </c>
      <c r="J844" t="s">
        <v>16</v>
      </c>
      <c r="K844" t="s">
        <v>255</v>
      </c>
      <c r="L844">
        <f t="shared" si="81"/>
        <v>18.16</v>
      </c>
      <c r="M844" t="s">
        <v>256</v>
      </c>
      <c r="N844">
        <f t="shared" si="82"/>
        <v>1196</v>
      </c>
      <c r="O844" t="s">
        <v>247</v>
      </c>
      <c r="P844">
        <f t="shared" si="83"/>
        <v>86.8</v>
      </c>
      <c r="Q844">
        <v>5</v>
      </c>
    </row>
    <row r="845" spans="1:18" x14ac:dyDescent="0.3">
      <c r="A845" t="s">
        <v>1285</v>
      </c>
      <c r="B845" t="s">
        <v>54</v>
      </c>
      <c r="C845">
        <v>2016</v>
      </c>
      <c r="D845">
        <f t="shared" si="78"/>
        <v>4</v>
      </c>
      <c r="E845">
        <v>26300</v>
      </c>
      <c r="F845" t="s">
        <v>29</v>
      </c>
      <c r="G845">
        <f t="shared" si="79"/>
        <v>0</v>
      </c>
      <c r="H845" t="s">
        <v>15</v>
      </c>
      <c r="I845">
        <f t="shared" si="80"/>
        <v>1</v>
      </c>
      <c r="J845" t="s">
        <v>16</v>
      </c>
      <c r="K845" t="s">
        <v>1132</v>
      </c>
      <c r="L845">
        <f t="shared" si="81"/>
        <v>28.09</v>
      </c>
      <c r="M845" t="s">
        <v>79</v>
      </c>
      <c r="N845">
        <f t="shared" si="82"/>
        <v>1248</v>
      </c>
      <c r="O845" t="s">
        <v>177</v>
      </c>
      <c r="P845">
        <f t="shared" si="83"/>
        <v>88.5</v>
      </c>
      <c r="Q845">
        <v>5</v>
      </c>
    </row>
    <row r="846" spans="1:18" x14ac:dyDescent="0.3">
      <c r="A846" t="s">
        <v>47</v>
      </c>
      <c r="B846" t="s">
        <v>28</v>
      </c>
      <c r="C846">
        <v>2016</v>
      </c>
      <c r="D846">
        <f t="shared" si="78"/>
        <v>4</v>
      </c>
      <c r="E846">
        <v>35000</v>
      </c>
      <c r="F846" t="s">
        <v>29</v>
      </c>
      <c r="G846">
        <f t="shared" si="79"/>
        <v>0</v>
      </c>
      <c r="H846" t="s">
        <v>49</v>
      </c>
      <c r="I846">
        <f t="shared" si="80"/>
        <v>0</v>
      </c>
      <c r="J846" t="s">
        <v>16</v>
      </c>
      <c r="K846" t="s">
        <v>50</v>
      </c>
      <c r="L846">
        <f t="shared" si="81"/>
        <v>12.55</v>
      </c>
      <c r="M846" t="s">
        <v>51</v>
      </c>
      <c r="N846">
        <f t="shared" si="82"/>
        <v>2982</v>
      </c>
      <c r="O846" t="s">
        <v>52</v>
      </c>
      <c r="P846">
        <f t="shared" si="83"/>
        <v>168.7</v>
      </c>
      <c r="Q846">
        <v>7</v>
      </c>
    </row>
    <row r="847" spans="1:18" x14ac:dyDescent="0.3">
      <c r="A847" t="s">
        <v>1286</v>
      </c>
      <c r="B847" t="s">
        <v>48</v>
      </c>
      <c r="C847">
        <v>2010</v>
      </c>
      <c r="D847">
        <f t="shared" si="78"/>
        <v>10</v>
      </c>
      <c r="E847">
        <v>67000</v>
      </c>
      <c r="F847" t="s">
        <v>29</v>
      </c>
      <c r="G847">
        <f t="shared" si="79"/>
        <v>0</v>
      </c>
      <c r="H847" t="s">
        <v>15</v>
      </c>
      <c r="I847">
        <f t="shared" si="80"/>
        <v>1</v>
      </c>
      <c r="J847" t="s">
        <v>16</v>
      </c>
      <c r="K847" t="s">
        <v>420</v>
      </c>
      <c r="L847">
        <f t="shared" si="81"/>
        <v>18</v>
      </c>
      <c r="M847" t="s">
        <v>79</v>
      </c>
      <c r="N847">
        <f t="shared" si="82"/>
        <v>1248</v>
      </c>
      <c r="O847" t="s">
        <v>80</v>
      </c>
      <c r="P847">
        <f t="shared" si="83"/>
        <v>75</v>
      </c>
      <c r="Q847">
        <v>5</v>
      </c>
    </row>
    <row r="848" spans="1:18" x14ac:dyDescent="0.3">
      <c r="A848" t="s">
        <v>1287</v>
      </c>
      <c r="B848" t="s">
        <v>54</v>
      </c>
      <c r="C848">
        <v>2012</v>
      </c>
      <c r="D848">
        <f t="shared" si="78"/>
        <v>8</v>
      </c>
      <c r="E848">
        <v>42285</v>
      </c>
      <c r="F848" t="s">
        <v>22</v>
      </c>
      <c r="G848">
        <f t="shared" si="79"/>
        <v>1</v>
      </c>
      <c r="H848" t="s">
        <v>15</v>
      </c>
      <c r="I848">
        <f t="shared" si="80"/>
        <v>1</v>
      </c>
      <c r="J848" t="s">
        <v>16</v>
      </c>
      <c r="K848" t="s">
        <v>97</v>
      </c>
      <c r="L848">
        <f t="shared" si="81"/>
        <v>22</v>
      </c>
      <c r="M848" t="s">
        <v>56</v>
      </c>
      <c r="N848">
        <f t="shared" si="82"/>
        <v>814</v>
      </c>
      <c r="O848" t="s">
        <v>1288</v>
      </c>
      <c r="P848">
        <f t="shared" si="83"/>
        <v>55</v>
      </c>
      <c r="Q848">
        <v>5</v>
      </c>
    </row>
    <row r="849" spans="1:18" x14ac:dyDescent="0.3">
      <c r="A849" t="s">
        <v>1289</v>
      </c>
      <c r="B849" t="s">
        <v>145</v>
      </c>
      <c r="C849">
        <v>2017</v>
      </c>
      <c r="D849">
        <f t="shared" si="78"/>
        <v>3</v>
      </c>
      <c r="E849">
        <v>7000</v>
      </c>
      <c r="F849" t="s">
        <v>22</v>
      </c>
      <c r="G849">
        <f t="shared" si="79"/>
        <v>1</v>
      </c>
      <c r="H849" t="s">
        <v>15</v>
      </c>
      <c r="I849">
        <f t="shared" si="80"/>
        <v>1</v>
      </c>
      <c r="J849" t="s">
        <v>16</v>
      </c>
      <c r="K849" t="s">
        <v>409</v>
      </c>
      <c r="L849">
        <f t="shared" si="81"/>
        <v>18.149999999999999</v>
      </c>
      <c r="M849" t="s">
        <v>108</v>
      </c>
      <c r="N849">
        <f t="shared" si="82"/>
        <v>1198</v>
      </c>
      <c r="O849" t="s">
        <v>70</v>
      </c>
      <c r="P849">
        <f t="shared" si="83"/>
        <v>82</v>
      </c>
      <c r="Q849">
        <v>6</v>
      </c>
    </row>
    <row r="850" spans="1:18" x14ac:dyDescent="0.3">
      <c r="A850" t="s">
        <v>1290</v>
      </c>
      <c r="B850" t="s">
        <v>48</v>
      </c>
      <c r="C850">
        <v>2016</v>
      </c>
      <c r="D850">
        <f t="shared" si="78"/>
        <v>4</v>
      </c>
      <c r="E850">
        <v>42000</v>
      </c>
      <c r="F850" t="s">
        <v>22</v>
      </c>
      <c r="G850">
        <f t="shared" si="79"/>
        <v>1</v>
      </c>
      <c r="H850" t="s">
        <v>15</v>
      </c>
      <c r="I850">
        <f t="shared" si="80"/>
        <v>1</v>
      </c>
      <c r="J850" t="s">
        <v>16</v>
      </c>
      <c r="K850" t="s">
        <v>224</v>
      </c>
      <c r="L850">
        <f t="shared" si="81"/>
        <v>18.600000000000001</v>
      </c>
      <c r="M850" t="s">
        <v>41</v>
      </c>
      <c r="N850">
        <f t="shared" si="82"/>
        <v>1197</v>
      </c>
      <c r="O850" t="s">
        <v>225</v>
      </c>
      <c r="P850">
        <f t="shared" si="83"/>
        <v>81.83</v>
      </c>
      <c r="Q850">
        <v>5</v>
      </c>
    </row>
    <row r="851" spans="1:18" x14ac:dyDescent="0.3">
      <c r="A851" t="s">
        <v>311</v>
      </c>
      <c r="B851" t="s">
        <v>96</v>
      </c>
      <c r="C851">
        <v>2015</v>
      </c>
      <c r="D851">
        <f t="shared" si="78"/>
        <v>5</v>
      </c>
      <c r="E851">
        <v>56967</v>
      </c>
      <c r="F851" t="s">
        <v>22</v>
      </c>
      <c r="G851">
        <f t="shared" si="79"/>
        <v>1</v>
      </c>
      <c r="H851" t="s">
        <v>15</v>
      </c>
      <c r="I851">
        <f t="shared" si="80"/>
        <v>1</v>
      </c>
      <c r="J851" t="s">
        <v>16</v>
      </c>
      <c r="K851" t="s">
        <v>312</v>
      </c>
      <c r="L851">
        <f t="shared" si="81"/>
        <v>17.920000000000002</v>
      </c>
      <c r="M851" t="s">
        <v>138</v>
      </c>
      <c r="N851">
        <f t="shared" si="82"/>
        <v>1086</v>
      </c>
      <c r="O851" t="s">
        <v>313</v>
      </c>
      <c r="P851">
        <f t="shared" si="83"/>
        <v>62.1</v>
      </c>
      <c r="Q851">
        <v>5</v>
      </c>
    </row>
    <row r="852" spans="1:18" x14ac:dyDescent="0.3">
      <c r="A852" t="s">
        <v>1291</v>
      </c>
      <c r="B852" t="s">
        <v>21</v>
      </c>
      <c r="C852">
        <v>2019</v>
      </c>
      <c r="D852">
        <f t="shared" si="78"/>
        <v>1</v>
      </c>
      <c r="E852">
        <v>29566</v>
      </c>
      <c r="F852" t="s">
        <v>29</v>
      </c>
      <c r="G852">
        <f t="shared" si="79"/>
        <v>0</v>
      </c>
      <c r="H852" t="s">
        <v>49</v>
      </c>
      <c r="I852">
        <f t="shared" si="80"/>
        <v>0</v>
      </c>
      <c r="J852" t="s">
        <v>16</v>
      </c>
      <c r="K852" t="s">
        <v>867</v>
      </c>
      <c r="L852">
        <f t="shared" si="81"/>
        <v>17.899999999999999</v>
      </c>
      <c r="M852" t="s">
        <v>185</v>
      </c>
      <c r="N852">
        <f t="shared" si="82"/>
        <v>2143</v>
      </c>
      <c r="O852" t="s">
        <v>661</v>
      </c>
      <c r="P852">
        <f t="shared" si="83"/>
        <v>170</v>
      </c>
      <c r="Q852">
        <v>5</v>
      </c>
      <c r="R852" t="s">
        <v>1292</v>
      </c>
    </row>
    <row r="853" spans="1:18" x14ac:dyDescent="0.3">
      <c r="A853" t="s">
        <v>1293</v>
      </c>
      <c r="B853" t="s">
        <v>96</v>
      </c>
      <c r="C853">
        <v>2015</v>
      </c>
      <c r="D853">
        <f t="shared" si="78"/>
        <v>5</v>
      </c>
      <c r="E853">
        <v>41836</v>
      </c>
      <c r="F853" t="s">
        <v>22</v>
      </c>
      <c r="G853">
        <f t="shared" si="79"/>
        <v>1</v>
      </c>
      <c r="H853" t="s">
        <v>15</v>
      </c>
      <c r="I853">
        <f t="shared" si="80"/>
        <v>1</v>
      </c>
      <c r="J853" t="s">
        <v>16</v>
      </c>
      <c r="K853" t="s">
        <v>781</v>
      </c>
      <c r="L853">
        <f t="shared" si="81"/>
        <v>20.51</v>
      </c>
      <c r="M853" t="s">
        <v>18</v>
      </c>
      <c r="N853">
        <f t="shared" si="82"/>
        <v>998</v>
      </c>
      <c r="O853" t="s">
        <v>209</v>
      </c>
      <c r="P853">
        <f t="shared" si="83"/>
        <v>67.040000000000006</v>
      </c>
      <c r="Q853">
        <v>5</v>
      </c>
    </row>
    <row r="854" spans="1:18" x14ac:dyDescent="0.3">
      <c r="A854" t="s">
        <v>1294</v>
      </c>
      <c r="B854" t="s">
        <v>21</v>
      </c>
      <c r="C854">
        <v>2018</v>
      </c>
      <c r="D854">
        <f t="shared" si="78"/>
        <v>2</v>
      </c>
      <c r="E854">
        <v>19764</v>
      </c>
      <c r="F854" t="s">
        <v>29</v>
      </c>
      <c r="G854">
        <f t="shared" si="79"/>
        <v>0</v>
      </c>
      <c r="H854" t="s">
        <v>15</v>
      </c>
      <c r="I854">
        <f t="shared" si="80"/>
        <v>1</v>
      </c>
      <c r="J854" t="s">
        <v>16</v>
      </c>
      <c r="K854" t="s">
        <v>881</v>
      </c>
      <c r="L854">
        <f t="shared" si="81"/>
        <v>16.5</v>
      </c>
      <c r="M854" t="s">
        <v>432</v>
      </c>
      <c r="N854">
        <f t="shared" si="82"/>
        <v>1493</v>
      </c>
      <c r="O854" t="s">
        <v>117</v>
      </c>
      <c r="P854">
        <f t="shared" si="83"/>
        <v>70</v>
      </c>
      <c r="Q854">
        <v>7</v>
      </c>
      <c r="R854" t="s">
        <v>1295</v>
      </c>
    </row>
    <row r="855" spans="1:18" x14ac:dyDescent="0.3">
      <c r="A855" t="s">
        <v>1296</v>
      </c>
      <c r="B855" t="s">
        <v>145</v>
      </c>
      <c r="C855">
        <v>2009</v>
      </c>
      <c r="D855">
        <f t="shared" si="78"/>
        <v>11</v>
      </c>
      <c r="E855">
        <v>134000</v>
      </c>
      <c r="F855" t="s">
        <v>29</v>
      </c>
      <c r="G855">
        <f t="shared" si="79"/>
        <v>0</v>
      </c>
      <c r="H855" t="s">
        <v>15</v>
      </c>
      <c r="I855">
        <f t="shared" si="80"/>
        <v>1</v>
      </c>
      <c r="J855" t="s">
        <v>16</v>
      </c>
      <c r="K855" t="s">
        <v>420</v>
      </c>
      <c r="L855">
        <f t="shared" si="81"/>
        <v>18</v>
      </c>
      <c r="M855" t="s">
        <v>79</v>
      </c>
      <c r="N855">
        <f t="shared" si="82"/>
        <v>1248</v>
      </c>
      <c r="O855" t="s">
        <v>80</v>
      </c>
      <c r="P855">
        <f t="shared" si="83"/>
        <v>75</v>
      </c>
      <c r="Q855">
        <v>5</v>
      </c>
    </row>
    <row r="856" spans="1:18" x14ac:dyDescent="0.3">
      <c r="A856" t="s">
        <v>1297</v>
      </c>
      <c r="B856" t="s">
        <v>13</v>
      </c>
      <c r="C856">
        <v>2018</v>
      </c>
      <c r="D856">
        <f t="shared" si="78"/>
        <v>2</v>
      </c>
      <c r="E856">
        <v>8321</v>
      </c>
      <c r="F856" t="s">
        <v>22</v>
      </c>
      <c r="G856">
        <f t="shared" si="79"/>
        <v>1</v>
      </c>
      <c r="H856" t="s">
        <v>15</v>
      </c>
      <c r="I856">
        <f t="shared" si="80"/>
        <v>1</v>
      </c>
      <c r="J856" t="s">
        <v>16</v>
      </c>
      <c r="K856" t="s">
        <v>224</v>
      </c>
      <c r="L856">
        <f t="shared" si="81"/>
        <v>18.600000000000001</v>
      </c>
      <c r="M856" t="s">
        <v>41</v>
      </c>
      <c r="N856">
        <f t="shared" si="82"/>
        <v>1197</v>
      </c>
      <c r="O856" t="s">
        <v>271</v>
      </c>
      <c r="P856">
        <f t="shared" si="83"/>
        <v>81.86</v>
      </c>
      <c r="Q856">
        <v>5</v>
      </c>
    </row>
    <row r="857" spans="1:18" x14ac:dyDescent="0.3">
      <c r="A857" t="s">
        <v>1165</v>
      </c>
      <c r="B857" t="s">
        <v>48</v>
      </c>
      <c r="C857">
        <v>2015</v>
      </c>
      <c r="D857">
        <f t="shared" si="78"/>
        <v>5</v>
      </c>
      <c r="E857">
        <v>174000</v>
      </c>
      <c r="F857" t="s">
        <v>29</v>
      </c>
      <c r="G857">
        <f t="shared" si="79"/>
        <v>0</v>
      </c>
      <c r="H857" t="s">
        <v>15</v>
      </c>
      <c r="I857">
        <f t="shared" si="80"/>
        <v>1</v>
      </c>
      <c r="J857" t="s">
        <v>16</v>
      </c>
      <c r="K857" t="s">
        <v>149</v>
      </c>
      <c r="L857">
        <f t="shared" si="81"/>
        <v>19.100000000000001</v>
      </c>
      <c r="M857" t="s">
        <v>478</v>
      </c>
      <c r="N857">
        <f t="shared" si="82"/>
        <v>1405</v>
      </c>
      <c r="O857" t="s">
        <v>117</v>
      </c>
      <c r="P857">
        <f t="shared" si="83"/>
        <v>70</v>
      </c>
      <c r="Q857">
        <v>5</v>
      </c>
    </row>
    <row r="858" spans="1:18" x14ac:dyDescent="0.3">
      <c r="A858" t="s">
        <v>1298</v>
      </c>
      <c r="B858" t="s">
        <v>48</v>
      </c>
      <c r="C858">
        <v>2002</v>
      </c>
      <c r="D858">
        <f t="shared" si="78"/>
        <v>18</v>
      </c>
      <c r="E858">
        <v>119613</v>
      </c>
      <c r="F858" t="s">
        <v>29</v>
      </c>
      <c r="G858">
        <f t="shared" si="79"/>
        <v>0</v>
      </c>
      <c r="H858" t="s">
        <v>15</v>
      </c>
      <c r="I858">
        <f t="shared" si="80"/>
        <v>1</v>
      </c>
      <c r="J858" t="s">
        <v>23</v>
      </c>
      <c r="K858" t="s">
        <v>431</v>
      </c>
      <c r="L858">
        <f t="shared" si="81"/>
        <v>13.1</v>
      </c>
      <c r="M858" t="s">
        <v>1299</v>
      </c>
      <c r="N858">
        <f t="shared" si="82"/>
        <v>2446</v>
      </c>
      <c r="O858" t="s">
        <v>80</v>
      </c>
      <c r="P858">
        <f t="shared" si="83"/>
        <v>75</v>
      </c>
      <c r="Q858">
        <v>10</v>
      </c>
    </row>
    <row r="859" spans="1:18" x14ac:dyDescent="0.3">
      <c r="A859" t="s">
        <v>1300</v>
      </c>
      <c r="B859" t="s">
        <v>72</v>
      </c>
      <c r="C859">
        <v>2017</v>
      </c>
      <c r="D859">
        <f t="shared" si="78"/>
        <v>3</v>
      </c>
      <c r="E859">
        <v>21000</v>
      </c>
      <c r="F859" t="s">
        <v>22</v>
      </c>
      <c r="G859">
        <f t="shared" si="79"/>
        <v>1</v>
      </c>
      <c r="H859" t="s">
        <v>15</v>
      </c>
      <c r="I859">
        <f t="shared" si="80"/>
        <v>1</v>
      </c>
      <c r="J859" t="s">
        <v>16</v>
      </c>
      <c r="K859" t="s">
        <v>1301</v>
      </c>
      <c r="L859">
        <f t="shared" si="81"/>
        <v>20.85</v>
      </c>
      <c r="M859" t="s">
        <v>41</v>
      </c>
      <c r="N859">
        <f t="shared" si="82"/>
        <v>1197</v>
      </c>
      <c r="O859" t="s">
        <v>1302</v>
      </c>
      <c r="P859">
        <f t="shared" si="83"/>
        <v>83.14</v>
      </c>
      <c r="Q859">
        <v>5</v>
      </c>
    </row>
    <row r="860" spans="1:18" x14ac:dyDescent="0.3">
      <c r="A860" t="s">
        <v>467</v>
      </c>
      <c r="B860" t="s">
        <v>28</v>
      </c>
      <c r="C860">
        <v>2015</v>
      </c>
      <c r="D860">
        <f t="shared" si="78"/>
        <v>5</v>
      </c>
      <c r="E860">
        <v>55600</v>
      </c>
      <c r="F860" t="s">
        <v>29</v>
      </c>
      <c r="G860">
        <f t="shared" si="79"/>
        <v>0</v>
      </c>
      <c r="H860" t="s">
        <v>15</v>
      </c>
      <c r="I860">
        <f t="shared" si="80"/>
        <v>1</v>
      </c>
      <c r="J860" t="s">
        <v>16</v>
      </c>
      <c r="K860" t="s">
        <v>1303</v>
      </c>
      <c r="L860">
        <f t="shared" si="81"/>
        <v>20.34</v>
      </c>
      <c r="M860" t="s">
        <v>123</v>
      </c>
      <c r="N860">
        <f t="shared" si="82"/>
        <v>1498</v>
      </c>
      <c r="O860" t="s">
        <v>290</v>
      </c>
      <c r="P860">
        <f t="shared" si="83"/>
        <v>103.2</v>
      </c>
      <c r="Q860">
        <v>5</v>
      </c>
    </row>
    <row r="861" spans="1:18" x14ac:dyDescent="0.3">
      <c r="A861" t="s">
        <v>1304</v>
      </c>
      <c r="B861" t="s">
        <v>145</v>
      </c>
      <c r="C861">
        <v>2014</v>
      </c>
      <c r="D861">
        <f t="shared" si="78"/>
        <v>6</v>
      </c>
      <c r="E861">
        <v>61000</v>
      </c>
      <c r="F861" t="s">
        <v>29</v>
      </c>
      <c r="G861">
        <f t="shared" si="79"/>
        <v>0</v>
      </c>
      <c r="H861" t="s">
        <v>15</v>
      </c>
      <c r="I861">
        <f t="shared" si="80"/>
        <v>1</v>
      </c>
      <c r="J861" t="s">
        <v>16</v>
      </c>
      <c r="K861" t="s">
        <v>1305</v>
      </c>
      <c r="L861">
        <f t="shared" si="81"/>
        <v>19.5</v>
      </c>
      <c r="M861" t="s">
        <v>79</v>
      </c>
      <c r="N861">
        <f t="shared" si="82"/>
        <v>1248</v>
      </c>
      <c r="O861" t="s">
        <v>80</v>
      </c>
      <c r="P861">
        <f t="shared" si="83"/>
        <v>75</v>
      </c>
      <c r="Q861">
        <v>5</v>
      </c>
      <c r="R861" t="s">
        <v>1306</v>
      </c>
    </row>
    <row r="862" spans="1:18" x14ac:dyDescent="0.3">
      <c r="A862" t="s">
        <v>347</v>
      </c>
      <c r="B862" t="s">
        <v>48</v>
      </c>
      <c r="C862">
        <v>2013</v>
      </c>
      <c r="D862">
        <f t="shared" si="78"/>
        <v>7</v>
      </c>
      <c r="E862">
        <v>38428</v>
      </c>
      <c r="F862" t="s">
        <v>22</v>
      </c>
      <c r="G862">
        <f t="shared" si="79"/>
        <v>1</v>
      </c>
      <c r="H862" t="s">
        <v>15</v>
      </c>
      <c r="I862">
        <f t="shared" si="80"/>
        <v>1</v>
      </c>
      <c r="J862" t="s">
        <v>23</v>
      </c>
      <c r="K862" t="s">
        <v>348</v>
      </c>
      <c r="L862">
        <f t="shared" si="81"/>
        <v>19.399999999999999</v>
      </c>
      <c r="M862" t="s">
        <v>108</v>
      </c>
      <c r="N862">
        <f t="shared" si="82"/>
        <v>1198</v>
      </c>
      <c r="O862" t="s">
        <v>247</v>
      </c>
      <c r="P862">
        <f t="shared" si="83"/>
        <v>86.8</v>
      </c>
      <c r="Q862">
        <v>5</v>
      </c>
    </row>
    <row r="863" spans="1:18" x14ac:dyDescent="0.3">
      <c r="A863" t="s">
        <v>1095</v>
      </c>
      <c r="B863" t="s">
        <v>72</v>
      </c>
      <c r="C863">
        <v>2009</v>
      </c>
      <c r="D863">
        <f t="shared" si="78"/>
        <v>11</v>
      </c>
      <c r="E863">
        <v>95000</v>
      </c>
      <c r="F863" t="s">
        <v>29</v>
      </c>
      <c r="G863">
        <f t="shared" si="79"/>
        <v>0</v>
      </c>
      <c r="H863" t="s">
        <v>49</v>
      </c>
      <c r="I863">
        <f t="shared" si="80"/>
        <v>0</v>
      </c>
      <c r="J863" t="s">
        <v>23</v>
      </c>
      <c r="K863" t="s">
        <v>1096</v>
      </c>
      <c r="L863">
        <f t="shared" si="81"/>
        <v>18.48</v>
      </c>
      <c r="N863">
        <f t="shared" si="82"/>
        <v>1197</v>
      </c>
      <c r="P863">
        <f t="shared" si="83"/>
        <v>103</v>
      </c>
      <c r="Q863">
        <v>5</v>
      </c>
    </row>
    <row r="864" spans="1:18" x14ac:dyDescent="0.3">
      <c r="A864" t="s">
        <v>1307</v>
      </c>
      <c r="B864" t="s">
        <v>28</v>
      </c>
      <c r="C864">
        <v>2012</v>
      </c>
      <c r="D864">
        <f t="shared" si="78"/>
        <v>8</v>
      </c>
      <c r="E864">
        <v>18000</v>
      </c>
      <c r="F864" t="s">
        <v>22</v>
      </c>
      <c r="G864">
        <f t="shared" si="79"/>
        <v>1</v>
      </c>
      <c r="H864" t="s">
        <v>15</v>
      </c>
      <c r="I864">
        <f t="shared" si="80"/>
        <v>1</v>
      </c>
      <c r="J864" t="s">
        <v>16</v>
      </c>
      <c r="K864" t="s">
        <v>59</v>
      </c>
      <c r="L864">
        <f t="shared" si="81"/>
        <v>17</v>
      </c>
      <c r="M864" t="s">
        <v>41</v>
      </c>
      <c r="N864">
        <f t="shared" si="82"/>
        <v>1197</v>
      </c>
      <c r="O864" t="s">
        <v>129</v>
      </c>
      <c r="P864">
        <f t="shared" si="83"/>
        <v>80</v>
      </c>
      <c r="Q864">
        <v>5</v>
      </c>
    </row>
    <row r="865" spans="1:18" x14ac:dyDescent="0.3">
      <c r="A865" t="s">
        <v>1308</v>
      </c>
      <c r="B865" t="s">
        <v>72</v>
      </c>
      <c r="C865">
        <v>2019</v>
      </c>
      <c r="D865">
        <f t="shared" si="78"/>
        <v>1</v>
      </c>
      <c r="E865">
        <v>7000</v>
      </c>
      <c r="F865" t="s">
        <v>29</v>
      </c>
      <c r="G865">
        <f t="shared" si="79"/>
        <v>0</v>
      </c>
      <c r="H865" t="s">
        <v>49</v>
      </c>
      <c r="I865">
        <f t="shared" si="80"/>
        <v>0</v>
      </c>
      <c r="J865" t="s">
        <v>16</v>
      </c>
      <c r="K865" t="s">
        <v>1309</v>
      </c>
      <c r="L865">
        <f t="shared" si="81"/>
        <v>12.62</v>
      </c>
      <c r="M865" t="s">
        <v>1310</v>
      </c>
      <c r="N865">
        <f t="shared" si="82"/>
        <v>2198</v>
      </c>
      <c r="O865" t="s">
        <v>1311</v>
      </c>
      <c r="P865">
        <f t="shared" si="83"/>
        <v>158</v>
      </c>
      <c r="Q865">
        <v>7</v>
      </c>
    </row>
    <row r="866" spans="1:18" x14ac:dyDescent="0.3">
      <c r="A866" t="s">
        <v>1307</v>
      </c>
      <c r="B866" t="s">
        <v>96</v>
      </c>
      <c r="C866">
        <v>2016</v>
      </c>
      <c r="D866">
        <f t="shared" si="78"/>
        <v>4</v>
      </c>
      <c r="E866">
        <v>24779</v>
      </c>
      <c r="F866" t="s">
        <v>22</v>
      </c>
      <c r="G866">
        <f t="shared" si="79"/>
        <v>1</v>
      </c>
      <c r="H866" t="s">
        <v>15</v>
      </c>
      <c r="I866">
        <f t="shared" si="80"/>
        <v>1</v>
      </c>
      <c r="J866" t="s">
        <v>16</v>
      </c>
      <c r="K866" t="s">
        <v>224</v>
      </c>
      <c r="L866">
        <f t="shared" si="81"/>
        <v>18.600000000000001</v>
      </c>
      <c r="M866" t="s">
        <v>41</v>
      </c>
      <c r="N866">
        <f t="shared" si="82"/>
        <v>1197</v>
      </c>
      <c r="O866" t="s">
        <v>225</v>
      </c>
      <c r="P866">
        <f t="shared" si="83"/>
        <v>81.83</v>
      </c>
      <c r="Q866">
        <v>5</v>
      </c>
    </row>
    <row r="867" spans="1:18" x14ac:dyDescent="0.3">
      <c r="A867" t="s">
        <v>961</v>
      </c>
      <c r="B867" t="s">
        <v>96</v>
      </c>
      <c r="C867">
        <v>2019</v>
      </c>
      <c r="D867">
        <f t="shared" si="78"/>
        <v>1</v>
      </c>
      <c r="E867">
        <v>17431</v>
      </c>
      <c r="F867" t="s">
        <v>22</v>
      </c>
      <c r="G867">
        <f t="shared" si="79"/>
        <v>1</v>
      </c>
      <c r="H867" t="s">
        <v>15</v>
      </c>
      <c r="I867">
        <f t="shared" si="80"/>
        <v>1</v>
      </c>
      <c r="J867" t="s">
        <v>16</v>
      </c>
      <c r="K867" t="s">
        <v>873</v>
      </c>
      <c r="L867">
        <f t="shared" si="81"/>
        <v>21.5</v>
      </c>
      <c r="M867" t="s">
        <v>41</v>
      </c>
      <c r="N867">
        <f t="shared" si="82"/>
        <v>1197</v>
      </c>
      <c r="O867" t="s">
        <v>98</v>
      </c>
      <c r="P867">
        <f t="shared" si="83"/>
        <v>81.8</v>
      </c>
      <c r="Q867">
        <v>5</v>
      </c>
      <c r="R867" t="s">
        <v>962</v>
      </c>
    </row>
    <row r="868" spans="1:18" x14ac:dyDescent="0.3">
      <c r="A868" t="s">
        <v>1312</v>
      </c>
      <c r="B868" t="s">
        <v>72</v>
      </c>
      <c r="C868">
        <v>2008</v>
      </c>
      <c r="D868">
        <f t="shared" si="78"/>
        <v>12</v>
      </c>
      <c r="E868">
        <v>88000</v>
      </c>
      <c r="F868" t="s">
        <v>29</v>
      </c>
      <c r="G868">
        <f t="shared" si="79"/>
        <v>0</v>
      </c>
      <c r="H868" t="s">
        <v>15</v>
      </c>
      <c r="I868">
        <f t="shared" si="80"/>
        <v>1</v>
      </c>
      <c r="J868" t="s">
        <v>16</v>
      </c>
      <c r="K868" t="s">
        <v>1313</v>
      </c>
      <c r="L868">
        <f t="shared" si="81"/>
        <v>12.05</v>
      </c>
      <c r="M868" t="s">
        <v>45</v>
      </c>
      <c r="N868">
        <f t="shared" si="82"/>
        <v>2179</v>
      </c>
      <c r="O868" t="s">
        <v>239</v>
      </c>
      <c r="P868">
        <f t="shared" si="83"/>
        <v>120</v>
      </c>
      <c r="Q868">
        <v>8</v>
      </c>
    </row>
    <row r="869" spans="1:18" x14ac:dyDescent="0.3">
      <c r="A869" t="s">
        <v>243</v>
      </c>
      <c r="B869" t="s">
        <v>96</v>
      </c>
      <c r="C869">
        <v>2015</v>
      </c>
      <c r="D869">
        <f t="shared" si="78"/>
        <v>5</v>
      </c>
      <c r="E869">
        <v>29347</v>
      </c>
      <c r="F869" t="s">
        <v>22</v>
      </c>
      <c r="G869">
        <f t="shared" si="79"/>
        <v>1</v>
      </c>
      <c r="H869" t="s">
        <v>15</v>
      </c>
      <c r="I869">
        <f t="shared" si="80"/>
        <v>1</v>
      </c>
      <c r="J869" t="s">
        <v>16</v>
      </c>
      <c r="K869" t="s">
        <v>423</v>
      </c>
      <c r="L869">
        <f t="shared" si="81"/>
        <v>22.5</v>
      </c>
      <c r="M869" t="s">
        <v>18</v>
      </c>
      <c r="N869">
        <f t="shared" si="82"/>
        <v>998</v>
      </c>
      <c r="O869" t="s">
        <v>209</v>
      </c>
      <c r="P869">
        <f t="shared" si="83"/>
        <v>67.040000000000006</v>
      </c>
      <c r="Q869">
        <v>5</v>
      </c>
      <c r="R869" t="s">
        <v>1314</v>
      </c>
    </row>
    <row r="870" spans="1:18" x14ac:dyDescent="0.3">
      <c r="A870" t="s">
        <v>1315</v>
      </c>
      <c r="B870" t="s">
        <v>165</v>
      </c>
      <c r="C870">
        <v>2015</v>
      </c>
      <c r="D870">
        <f t="shared" si="78"/>
        <v>5</v>
      </c>
      <c r="E870">
        <v>24000</v>
      </c>
      <c r="F870" t="s">
        <v>29</v>
      </c>
      <c r="G870">
        <f t="shared" si="79"/>
        <v>0</v>
      </c>
      <c r="H870" t="s">
        <v>15</v>
      </c>
      <c r="I870">
        <f t="shared" si="80"/>
        <v>1</v>
      </c>
      <c r="J870" t="s">
        <v>16</v>
      </c>
      <c r="K870" t="s">
        <v>1316</v>
      </c>
      <c r="L870">
        <f t="shared" si="81"/>
        <v>26.21</v>
      </c>
      <c r="M870" t="s">
        <v>79</v>
      </c>
      <c r="N870">
        <f t="shared" si="82"/>
        <v>1248</v>
      </c>
      <c r="O870" t="s">
        <v>177</v>
      </c>
      <c r="P870">
        <f t="shared" si="83"/>
        <v>88.5</v>
      </c>
      <c r="Q870">
        <v>5</v>
      </c>
    </row>
    <row r="871" spans="1:18" x14ac:dyDescent="0.3">
      <c r="A871" t="s">
        <v>1317</v>
      </c>
      <c r="B871" t="s">
        <v>21</v>
      </c>
      <c r="C871">
        <v>2016</v>
      </c>
      <c r="D871">
        <f t="shared" si="78"/>
        <v>4</v>
      </c>
      <c r="E871">
        <v>60249</v>
      </c>
      <c r="F871" t="s">
        <v>29</v>
      </c>
      <c r="G871">
        <f t="shared" si="79"/>
        <v>0</v>
      </c>
      <c r="H871" t="s">
        <v>49</v>
      </c>
      <c r="I871">
        <f t="shared" si="80"/>
        <v>0</v>
      </c>
      <c r="J871" t="s">
        <v>16</v>
      </c>
      <c r="K871" t="s">
        <v>784</v>
      </c>
      <c r="L871">
        <f t="shared" si="81"/>
        <v>18.25</v>
      </c>
      <c r="M871" t="s">
        <v>66</v>
      </c>
      <c r="N871">
        <f t="shared" si="82"/>
        <v>1968</v>
      </c>
      <c r="O871" t="s">
        <v>785</v>
      </c>
      <c r="P871">
        <f t="shared" si="83"/>
        <v>187.74</v>
      </c>
      <c r="Q871">
        <v>5</v>
      </c>
      <c r="R871" t="s">
        <v>1318</v>
      </c>
    </row>
    <row r="872" spans="1:18" x14ac:dyDescent="0.3">
      <c r="A872" t="s">
        <v>178</v>
      </c>
      <c r="B872" t="s">
        <v>28</v>
      </c>
      <c r="C872">
        <v>2017</v>
      </c>
      <c r="D872">
        <f t="shared" si="78"/>
        <v>3</v>
      </c>
      <c r="E872">
        <v>15000</v>
      </c>
      <c r="F872" t="s">
        <v>22</v>
      </c>
      <c r="G872">
        <f t="shared" si="79"/>
        <v>1</v>
      </c>
      <c r="H872" t="s">
        <v>15</v>
      </c>
      <c r="I872">
        <f t="shared" si="80"/>
        <v>1</v>
      </c>
      <c r="J872" t="s">
        <v>16</v>
      </c>
      <c r="K872" t="s">
        <v>179</v>
      </c>
      <c r="L872">
        <f t="shared" si="81"/>
        <v>20.73</v>
      </c>
      <c r="M872" t="s">
        <v>180</v>
      </c>
      <c r="N872">
        <f t="shared" si="82"/>
        <v>1373</v>
      </c>
      <c r="O872" t="s">
        <v>181</v>
      </c>
      <c r="P872">
        <f t="shared" si="83"/>
        <v>91.1</v>
      </c>
      <c r="Q872">
        <v>5</v>
      </c>
    </row>
    <row r="873" spans="1:18" x14ac:dyDescent="0.3">
      <c r="A873" t="s">
        <v>1319</v>
      </c>
      <c r="B873" t="s">
        <v>145</v>
      </c>
      <c r="C873">
        <v>2018</v>
      </c>
      <c r="D873">
        <f t="shared" si="78"/>
        <v>2</v>
      </c>
      <c r="E873">
        <v>3013</v>
      </c>
      <c r="F873" t="s">
        <v>29</v>
      </c>
      <c r="G873">
        <f t="shared" si="79"/>
        <v>0</v>
      </c>
      <c r="H873" t="s">
        <v>15</v>
      </c>
      <c r="I873">
        <f t="shared" si="80"/>
        <v>1</v>
      </c>
      <c r="J873" t="s">
        <v>16</v>
      </c>
      <c r="K873" t="s">
        <v>1320</v>
      </c>
      <c r="L873">
        <f t="shared" si="81"/>
        <v>24.4</v>
      </c>
      <c r="M873" t="s">
        <v>123</v>
      </c>
      <c r="N873">
        <f t="shared" si="82"/>
        <v>1498</v>
      </c>
      <c r="O873" t="s">
        <v>1321</v>
      </c>
      <c r="P873">
        <f t="shared" si="83"/>
        <v>98.63</v>
      </c>
      <c r="Q873">
        <v>5</v>
      </c>
      <c r="R873" t="s">
        <v>692</v>
      </c>
    </row>
    <row r="874" spans="1:18" x14ac:dyDescent="0.3">
      <c r="A874" t="s">
        <v>632</v>
      </c>
      <c r="B874" t="s">
        <v>145</v>
      </c>
      <c r="C874">
        <v>2013</v>
      </c>
      <c r="D874">
        <f t="shared" si="78"/>
        <v>7</v>
      </c>
      <c r="E874">
        <v>60000</v>
      </c>
      <c r="F874" t="s">
        <v>29</v>
      </c>
      <c r="G874">
        <f t="shared" si="79"/>
        <v>0</v>
      </c>
      <c r="H874" t="s">
        <v>15</v>
      </c>
      <c r="I874">
        <f t="shared" si="80"/>
        <v>1</v>
      </c>
      <c r="J874" t="s">
        <v>16</v>
      </c>
      <c r="K874" t="s">
        <v>36</v>
      </c>
      <c r="L874">
        <f t="shared" si="81"/>
        <v>23.59</v>
      </c>
      <c r="M874" t="s">
        <v>37</v>
      </c>
      <c r="N874">
        <f t="shared" si="82"/>
        <v>1364</v>
      </c>
      <c r="O874" t="s">
        <v>38</v>
      </c>
      <c r="P874">
        <f t="shared" si="83"/>
        <v>103</v>
      </c>
      <c r="Q874">
        <v>5</v>
      </c>
    </row>
    <row r="875" spans="1:18" x14ac:dyDescent="0.3">
      <c r="A875" t="s">
        <v>204</v>
      </c>
      <c r="B875" t="s">
        <v>35</v>
      </c>
      <c r="C875">
        <v>2013</v>
      </c>
      <c r="D875">
        <f t="shared" si="78"/>
        <v>7</v>
      </c>
      <c r="E875">
        <v>83503</v>
      </c>
      <c r="F875" t="s">
        <v>29</v>
      </c>
      <c r="G875">
        <f t="shared" si="79"/>
        <v>0</v>
      </c>
      <c r="H875" t="s">
        <v>15</v>
      </c>
      <c r="I875">
        <f t="shared" si="80"/>
        <v>1</v>
      </c>
      <c r="J875" t="s">
        <v>16</v>
      </c>
      <c r="K875" t="s">
        <v>63</v>
      </c>
      <c r="L875">
        <f t="shared" si="81"/>
        <v>15.1</v>
      </c>
      <c r="M875" t="s">
        <v>45</v>
      </c>
      <c r="N875">
        <f t="shared" si="82"/>
        <v>2179</v>
      </c>
      <c r="O875" t="s">
        <v>46</v>
      </c>
      <c r="P875">
        <f t="shared" si="83"/>
        <v>140</v>
      </c>
      <c r="Q875">
        <v>7</v>
      </c>
    </row>
    <row r="876" spans="1:18" x14ac:dyDescent="0.3">
      <c r="A876" t="s">
        <v>978</v>
      </c>
      <c r="B876" t="s">
        <v>28</v>
      </c>
      <c r="C876">
        <v>2011</v>
      </c>
      <c r="D876">
        <f t="shared" si="78"/>
        <v>9</v>
      </c>
      <c r="E876">
        <v>69000</v>
      </c>
      <c r="F876" t="s">
        <v>29</v>
      </c>
      <c r="G876">
        <f t="shared" si="79"/>
        <v>0</v>
      </c>
      <c r="H876" t="s">
        <v>15</v>
      </c>
      <c r="I876">
        <f t="shared" si="80"/>
        <v>1</v>
      </c>
      <c r="J876" t="s">
        <v>23</v>
      </c>
      <c r="K876" t="s">
        <v>979</v>
      </c>
      <c r="L876">
        <f t="shared" si="81"/>
        <v>18.3</v>
      </c>
      <c r="M876" t="s">
        <v>965</v>
      </c>
      <c r="N876">
        <f t="shared" si="82"/>
        <v>1991</v>
      </c>
      <c r="O876" t="s">
        <v>980</v>
      </c>
      <c r="P876">
        <f t="shared" si="83"/>
        <v>147.9</v>
      </c>
      <c r="Q876">
        <v>5</v>
      </c>
    </row>
    <row r="877" spans="1:18" x14ac:dyDescent="0.3">
      <c r="A877" t="s">
        <v>1322</v>
      </c>
      <c r="B877" t="s">
        <v>145</v>
      </c>
      <c r="C877">
        <v>2018</v>
      </c>
      <c r="D877">
        <f t="shared" si="78"/>
        <v>2</v>
      </c>
      <c r="E877">
        <v>54000</v>
      </c>
      <c r="F877" t="s">
        <v>22</v>
      </c>
      <c r="G877">
        <f t="shared" si="79"/>
        <v>1</v>
      </c>
      <c r="H877" t="s">
        <v>15</v>
      </c>
      <c r="I877">
        <f t="shared" si="80"/>
        <v>1</v>
      </c>
      <c r="J877" t="s">
        <v>16</v>
      </c>
      <c r="K877" t="s">
        <v>55</v>
      </c>
      <c r="L877">
        <f t="shared" si="81"/>
        <v>21.1</v>
      </c>
      <c r="M877" t="s">
        <v>56</v>
      </c>
      <c r="N877">
        <f t="shared" si="82"/>
        <v>814</v>
      </c>
      <c r="O877" t="s">
        <v>57</v>
      </c>
      <c r="P877">
        <f t="shared" si="83"/>
        <v>55.2</v>
      </c>
      <c r="Q877">
        <v>5</v>
      </c>
    </row>
    <row r="878" spans="1:18" x14ac:dyDescent="0.3">
      <c r="A878" t="s">
        <v>569</v>
      </c>
      <c r="B878" t="s">
        <v>110</v>
      </c>
      <c r="C878">
        <v>2013</v>
      </c>
      <c r="D878">
        <f t="shared" si="78"/>
        <v>7</v>
      </c>
      <c r="E878">
        <v>49000</v>
      </c>
      <c r="F878" t="s">
        <v>29</v>
      </c>
      <c r="G878">
        <f t="shared" si="79"/>
        <v>0</v>
      </c>
      <c r="H878" t="s">
        <v>15</v>
      </c>
      <c r="I878">
        <f t="shared" si="80"/>
        <v>1</v>
      </c>
      <c r="J878" t="s">
        <v>16</v>
      </c>
      <c r="K878" t="s">
        <v>104</v>
      </c>
      <c r="L878">
        <f t="shared" si="81"/>
        <v>23.2</v>
      </c>
      <c r="M878" t="s">
        <v>79</v>
      </c>
      <c r="N878">
        <f t="shared" si="82"/>
        <v>1248</v>
      </c>
      <c r="O878" t="s">
        <v>105</v>
      </c>
      <c r="P878">
        <f t="shared" si="83"/>
        <v>73.94</v>
      </c>
      <c r="Q878">
        <v>5</v>
      </c>
    </row>
    <row r="879" spans="1:18" x14ac:dyDescent="0.3">
      <c r="A879" t="s">
        <v>34</v>
      </c>
      <c r="B879" t="s">
        <v>35</v>
      </c>
      <c r="C879">
        <v>2013</v>
      </c>
      <c r="D879">
        <f t="shared" si="78"/>
        <v>7</v>
      </c>
      <c r="E879">
        <v>86000</v>
      </c>
      <c r="F879" t="s">
        <v>29</v>
      </c>
      <c r="G879">
        <f t="shared" si="79"/>
        <v>0</v>
      </c>
      <c r="H879" t="s">
        <v>15</v>
      </c>
      <c r="I879">
        <f t="shared" si="80"/>
        <v>1</v>
      </c>
      <c r="J879" t="s">
        <v>16</v>
      </c>
      <c r="K879" t="s">
        <v>36</v>
      </c>
      <c r="L879">
        <f t="shared" si="81"/>
        <v>23.59</v>
      </c>
      <c r="M879" t="s">
        <v>37</v>
      </c>
      <c r="N879">
        <f t="shared" si="82"/>
        <v>1364</v>
      </c>
      <c r="O879" t="s">
        <v>38</v>
      </c>
      <c r="P879">
        <f t="shared" si="83"/>
        <v>103</v>
      </c>
      <c r="Q879">
        <v>5</v>
      </c>
    </row>
    <row r="880" spans="1:18" x14ac:dyDescent="0.3">
      <c r="A880" t="s">
        <v>1323</v>
      </c>
      <c r="B880" t="s">
        <v>72</v>
      </c>
      <c r="C880">
        <v>2010</v>
      </c>
      <c r="D880">
        <f t="shared" si="78"/>
        <v>10</v>
      </c>
      <c r="E880">
        <v>36000</v>
      </c>
      <c r="F880" t="s">
        <v>22</v>
      </c>
      <c r="G880">
        <f t="shared" si="79"/>
        <v>1</v>
      </c>
      <c r="H880" t="s">
        <v>15</v>
      </c>
      <c r="I880">
        <f t="shared" si="80"/>
        <v>1</v>
      </c>
      <c r="J880" t="s">
        <v>23</v>
      </c>
      <c r="K880" t="s">
        <v>423</v>
      </c>
      <c r="L880">
        <f t="shared" si="81"/>
        <v>22.5</v>
      </c>
      <c r="M880" t="s">
        <v>18</v>
      </c>
      <c r="N880">
        <f t="shared" si="82"/>
        <v>998</v>
      </c>
      <c r="O880" t="s">
        <v>209</v>
      </c>
      <c r="P880">
        <f t="shared" si="83"/>
        <v>67.040000000000006</v>
      </c>
      <c r="Q880">
        <v>5</v>
      </c>
      <c r="R880" t="s">
        <v>1324</v>
      </c>
    </row>
    <row r="881" spans="1:18" x14ac:dyDescent="0.3">
      <c r="A881" t="s">
        <v>1325</v>
      </c>
      <c r="B881" t="s">
        <v>21</v>
      </c>
      <c r="C881">
        <v>2018</v>
      </c>
      <c r="D881">
        <f t="shared" si="78"/>
        <v>2</v>
      </c>
      <c r="E881">
        <v>12899</v>
      </c>
      <c r="F881" t="s">
        <v>22</v>
      </c>
      <c r="G881">
        <f t="shared" si="79"/>
        <v>1</v>
      </c>
      <c r="H881" t="s">
        <v>15</v>
      </c>
      <c r="I881">
        <f t="shared" si="80"/>
        <v>1</v>
      </c>
      <c r="J881" t="s">
        <v>16</v>
      </c>
      <c r="K881" t="s">
        <v>1326</v>
      </c>
      <c r="L881">
        <f t="shared" si="81"/>
        <v>15.85</v>
      </c>
      <c r="M881" t="s">
        <v>955</v>
      </c>
      <c r="N881">
        <f t="shared" si="82"/>
        <v>1499</v>
      </c>
      <c r="O881" t="s">
        <v>956</v>
      </c>
      <c r="P881">
        <f t="shared" si="83"/>
        <v>110.4</v>
      </c>
      <c r="Q881">
        <v>5</v>
      </c>
    </row>
    <row r="882" spans="1:18" x14ac:dyDescent="0.3">
      <c r="A882" t="s">
        <v>1327</v>
      </c>
      <c r="B882" t="s">
        <v>110</v>
      </c>
      <c r="C882">
        <v>2016</v>
      </c>
      <c r="D882">
        <f t="shared" si="78"/>
        <v>4</v>
      </c>
      <c r="E882">
        <v>56839</v>
      </c>
      <c r="F882" t="s">
        <v>29</v>
      </c>
      <c r="G882">
        <f t="shared" si="79"/>
        <v>0</v>
      </c>
      <c r="H882" t="s">
        <v>49</v>
      </c>
      <c r="I882">
        <f t="shared" si="80"/>
        <v>0</v>
      </c>
      <c r="J882" t="s">
        <v>16</v>
      </c>
      <c r="K882" t="s">
        <v>1328</v>
      </c>
      <c r="L882">
        <f t="shared" si="81"/>
        <v>19.600000000000001</v>
      </c>
      <c r="M882" t="s">
        <v>266</v>
      </c>
      <c r="N882">
        <f t="shared" si="82"/>
        <v>1461</v>
      </c>
      <c r="O882" t="s">
        <v>526</v>
      </c>
      <c r="P882">
        <f t="shared" si="83"/>
        <v>108.45</v>
      </c>
      <c r="Q882">
        <v>5</v>
      </c>
      <c r="R882" t="s">
        <v>1329</v>
      </c>
    </row>
    <row r="883" spans="1:18" x14ac:dyDescent="0.3">
      <c r="A883" t="s">
        <v>1330</v>
      </c>
      <c r="B883" t="s">
        <v>48</v>
      </c>
      <c r="C883">
        <v>2012</v>
      </c>
      <c r="D883">
        <f t="shared" si="78"/>
        <v>8</v>
      </c>
      <c r="E883">
        <v>46972</v>
      </c>
      <c r="F883" t="s">
        <v>22</v>
      </c>
      <c r="G883">
        <f t="shared" si="79"/>
        <v>1</v>
      </c>
      <c r="H883" t="s">
        <v>15</v>
      </c>
      <c r="I883">
        <f t="shared" si="80"/>
        <v>1</v>
      </c>
      <c r="J883" t="s">
        <v>16</v>
      </c>
      <c r="K883" t="s">
        <v>97</v>
      </c>
      <c r="L883">
        <f t="shared" si="81"/>
        <v>22</v>
      </c>
      <c r="M883" t="s">
        <v>41</v>
      </c>
      <c r="N883">
        <f t="shared" si="82"/>
        <v>1197</v>
      </c>
      <c r="O883" t="s">
        <v>98</v>
      </c>
      <c r="P883">
        <f t="shared" si="83"/>
        <v>81.8</v>
      </c>
      <c r="Q883">
        <v>5</v>
      </c>
    </row>
    <row r="884" spans="1:18" x14ac:dyDescent="0.3">
      <c r="A884" t="s">
        <v>1331</v>
      </c>
      <c r="B884" t="s">
        <v>21</v>
      </c>
      <c r="C884">
        <v>2015</v>
      </c>
      <c r="D884">
        <f t="shared" si="78"/>
        <v>5</v>
      </c>
      <c r="E884">
        <v>96012</v>
      </c>
      <c r="F884" t="s">
        <v>29</v>
      </c>
      <c r="G884">
        <f t="shared" si="79"/>
        <v>0</v>
      </c>
      <c r="H884" t="s">
        <v>15</v>
      </c>
      <c r="I884">
        <f t="shared" si="80"/>
        <v>1</v>
      </c>
      <c r="J884" t="s">
        <v>16</v>
      </c>
      <c r="K884" t="s">
        <v>1332</v>
      </c>
      <c r="L884">
        <f t="shared" si="81"/>
        <v>14.95</v>
      </c>
      <c r="M884" t="s">
        <v>1333</v>
      </c>
      <c r="N884">
        <f t="shared" si="82"/>
        <v>2489</v>
      </c>
      <c r="O884" t="s">
        <v>250</v>
      </c>
      <c r="P884">
        <f t="shared" si="83"/>
        <v>93.7</v>
      </c>
      <c r="Q884">
        <v>7</v>
      </c>
      <c r="R884" t="s">
        <v>1334</v>
      </c>
    </row>
    <row r="885" spans="1:18" x14ac:dyDescent="0.3">
      <c r="A885" t="s">
        <v>1335</v>
      </c>
      <c r="B885" t="s">
        <v>96</v>
      </c>
      <c r="C885">
        <v>2012</v>
      </c>
      <c r="D885">
        <f t="shared" si="78"/>
        <v>8</v>
      </c>
      <c r="E885">
        <v>59311</v>
      </c>
      <c r="F885" t="s">
        <v>22</v>
      </c>
      <c r="G885">
        <f t="shared" si="79"/>
        <v>1</v>
      </c>
      <c r="H885" t="s">
        <v>15</v>
      </c>
      <c r="I885">
        <f t="shared" si="80"/>
        <v>1</v>
      </c>
      <c r="J885" t="s">
        <v>16</v>
      </c>
      <c r="K885" t="s">
        <v>979</v>
      </c>
      <c r="L885">
        <f t="shared" si="81"/>
        <v>18.3</v>
      </c>
      <c r="N885">
        <f t="shared" si="82"/>
        <v>1197</v>
      </c>
      <c r="P885">
        <f t="shared" si="83"/>
        <v>103</v>
      </c>
      <c r="Q885">
        <v>5</v>
      </c>
    </row>
    <row r="886" spans="1:18" x14ac:dyDescent="0.3">
      <c r="A886" t="s">
        <v>1336</v>
      </c>
      <c r="B886" t="s">
        <v>165</v>
      </c>
      <c r="C886">
        <v>2010</v>
      </c>
      <c r="D886">
        <f t="shared" si="78"/>
        <v>10</v>
      </c>
      <c r="E886">
        <v>90000</v>
      </c>
      <c r="F886" t="s">
        <v>22</v>
      </c>
      <c r="G886">
        <f t="shared" si="79"/>
        <v>1</v>
      </c>
      <c r="H886" t="s">
        <v>49</v>
      </c>
      <c r="I886">
        <f t="shared" si="80"/>
        <v>0</v>
      </c>
      <c r="J886" t="s">
        <v>73</v>
      </c>
      <c r="K886" t="s">
        <v>1066</v>
      </c>
      <c r="L886">
        <f t="shared" si="81"/>
        <v>10.1</v>
      </c>
      <c r="M886" t="s">
        <v>320</v>
      </c>
      <c r="N886">
        <f t="shared" si="82"/>
        <v>2354</v>
      </c>
      <c r="O886" t="s">
        <v>1067</v>
      </c>
      <c r="P886">
        <f t="shared" si="83"/>
        <v>152</v>
      </c>
      <c r="Q886">
        <v>5</v>
      </c>
    </row>
    <row r="887" spans="1:18" x14ac:dyDescent="0.3">
      <c r="A887" t="s">
        <v>1337</v>
      </c>
      <c r="B887" t="s">
        <v>96</v>
      </c>
      <c r="C887">
        <v>2016</v>
      </c>
      <c r="D887">
        <f t="shared" si="78"/>
        <v>4</v>
      </c>
      <c r="E887">
        <v>32835</v>
      </c>
      <c r="F887" t="s">
        <v>29</v>
      </c>
      <c r="G887">
        <f t="shared" si="79"/>
        <v>0</v>
      </c>
      <c r="H887" t="s">
        <v>15</v>
      </c>
      <c r="I887">
        <f t="shared" si="80"/>
        <v>1</v>
      </c>
      <c r="J887" t="s">
        <v>16</v>
      </c>
      <c r="K887" t="s">
        <v>893</v>
      </c>
      <c r="L887">
        <f t="shared" si="81"/>
        <v>20.5</v>
      </c>
      <c r="M887" t="s">
        <v>79</v>
      </c>
      <c r="N887">
        <f t="shared" si="82"/>
        <v>1248</v>
      </c>
      <c r="O887" t="s">
        <v>776</v>
      </c>
      <c r="P887">
        <f t="shared" si="83"/>
        <v>91.7</v>
      </c>
      <c r="Q887">
        <v>5</v>
      </c>
      <c r="R887" t="s">
        <v>1338</v>
      </c>
    </row>
    <row r="888" spans="1:18" x14ac:dyDescent="0.3">
      <c r="A888" t="s">
        <v>782</v>
      </c>
      <c r="B888" t="s">
        <v>96</v>
      </c>
      <c r="C888">
        <v>2017</v>
      </c>
      <c r="D888">
        <f t="shared" si="78"/>
        <v>3</v>
      </c>
      <c r="E888">
        <v>60739</v>
      </c>
      <c r="F888" t="s">
        <v>29</v>
      </c>
      <c r="G888">
        <f t="shared" si="79"/>
        <v>0</v>
      </c>
      <c r="H888" t="s">
        <v>49</v>
      </c>
      <c r="I888">
        <f t="shared" si="80"/>
        <v>0</v>
      </c>
      <c r="J888" t="s">
        <v>16</v>
      </c>
      <c r="K888" t="s">
        <v>203</v>
      </c>
      <c r="L888">
        <f t="shared" si="81"/>
        <v>17.010000000000002</v>
      </c>
      <c r="M888" t="s">
        <v>286</v>
      </c>
      <c r="N888">
        <f t="shared" si="82"/>
        <v>1582</v>
      </c>
      <c r="O888" t="s">
        <v>567</v>
      </c>
      <c r="P888">
        <f t="shared" si="83"/>
        <v>126.2</v>
      </c>
      <c r="Q888">
        <v>5</v>
      </c>
    </row>
    <row r="889" spans="1:18" x14ac:dyDescent="0.3">
      <c r="A889" t="s">
        <v>1339</v>
      </c>
      <c r="B889" t="s">
        <v>28</v>
      </c>
      <c r="C889">
        <v>2017</v>
      </c>
      <c r="D889">
        <f t="shared" si="78"/>
        <v>3</v>
      </c>
      <c r="E889">
        <v>19476</v>
      </c>
      <c r="F889" t="s">
        <v>22</v>
      </c>
      <c r="G889">
        <f t="shared" si="79"/>
        <v>1</v>
      </c>
      <c r="H889" t="s">
        <v>49</v>
      </c>
      <c r="I889">
        <f t="shared" si="80"/>
        <v>0</v>
      </c>
      <c r="J889" t="s">
        <v>16</v>
      </c>
      <c r="K889" t="s">
        <v>326</v>
      </c>
      <c r="L889">
        <f t="shared" si="81"/>
        <v>19</v>
      </c>
      <c r="M889" t="s">
        <v>298</v>
      </c>
      <c r="N889">
        <f t="shared" si="82"/>
        <v>1368</v>
      </c>
      <c r="O889" t="s">
        <v>482</v>
      </c>
      <c r="P889">
        <f t="shared" si="83"/>
        <v>160</v>
      </c>
      <c r="Q889">
        <v>4</v>
      </c>
    </row>
    <row r="890" spans="1:18" x14ac:dyDescent="0.3">
      <c r="A890" t="s">
        <v>1340</v>
      </c>
      <c r="B890" t="s">
        <v>28</v>
      </c>
      <c r="C890">
        <v>2017</v>
      </c>
      <c r="D890">
        <f t="shared" si="78"/>
        <v>3</v>
      </c>
      <c r="E890">
        <v>15000</v>
      </c>
      <c r="F890" t="s">
        <v>22</v>
      </c>
      <c r="G890">
        <f t="shared" si="79"/>
        <v>1</v>
      </c>
      <c r="H890" t="s">
        <v>15</v>
      </c>
      <c r="I890">
        <f t="shared" si="80"/>
        <v>1</v>
      </c>
      <c r="J890" t="s">
        <v>16</v>
      </c>
      <c r="K890" t="s">
        <v>191</v>
      </c>
      <c r="L890">
        <f t="shared" si="81"/>
        <v>18.88</v>
      </c>
      <c r="M890" t="s">
        <v>406</v>
      </c>
      <c r="N890">
        <f t="shared" si="82"/>
        <v>999</v>
      </c>
      <c r="O890" t="s">
        <v>407</v>
      </c>
      <c r="P890">
        <f t="shared" si="83"/>
        <v>123.24</v>
      </c>
      <c r="Q890">
        <v>5</v>
      </c>
    </row>
    <row r="891" spans="1:18" x14ac:dyDescent="0.3">
      <c r="A891" t="s">
        <v>1341</v>
      </c>
      <c r="B891" t="s">
        <v>35</v>
      </c>
      <c r="C891">
        <v>2011</v>
      </c>
      <c r="D891">
        <f t="shared" si="78"/>
        <v>9</v>
      </c>
      <c r="E891">
        <v>53000</v>
      </c>
      <c r="F891" t="s">
        <v>29</v>
      </c>
      <c r="G891">
        <f t="shared" si="79"/>
        <v>0</v>
      </c>
      <c r="H891" t="s">
        <v>49</v>
      </c>
      <c r="I891">
        <f t="shared" si="80"/>
        <v>0</v>
      </c>
      <c r="J891" t="s">
        <v>16</v>
      </c>
      <c r="K891" t="s">
        <v>533</v>
      </c>
      <c r="L891">
        <f t="shared" si="81"/>
        <v>14.74</v>
      </c>
      <c r="M891" t="s">
        <v>359</v>
      </c>
      <c r="N891">
        <f t="shared" si="82"/>
        <v>2993</v>
      </c>
      <c r="O891" t="s">
        <v>534</v>
      </c>
      <c r="P891">
        <f t="shared" si="83"/>
        <v>270.89999999999998</v>
      </c>
      <c r="Q891">
        <v>5</v>
      </c>
    </row>
    <row r="892" spans="1:18" x14ac:dyDescent="0.3">
      <c r="A892" t="s">
        <v>764</v>
      </c>
      <c r="B892" t="s">
        <v>72</v>
      </c>
      <c r="C892">
        <v>2016</v>
      </c>
      <c r="D892">
        <f t="shared" si="78"/>
        <v>4</v>
      </c>
      <c r="E892">
        <v>20000</v>
      </c>
      <c r="F892" t="s">
        <v>22</v>
      </c>
      <c r="G892">
        <f t="shared" si="79"/>
        <v>1</v>
      </c>
      <c r="H892" t="s">
        <v>15</v>
      </c>
      <c r="I892">
        <f t="shared" si="80"/>
        <v>1</v>
      </c>
      <c r="J892" t="s">
        <v>23</v>
      </c>
      <c r="K892" t="s">
        <v>69</v>
      </c>
      <c r="L892">
        <f t="shared" si="81"/>
        <v>18.899999999999999</v>
      </c>
      <c r="M892" t="s">
        <v>41</v>
      </c>
      <c r="N892">
        <f t="shared" si="82"/>
        <v>1197</v>
      </c>
      <c r="O892" t="s">
        <v>70</v>
      </c>
      <c r="P892">
        <f t="shared" si="83"/>
        <v>82</v>
      </c>
      <c r="Q892">
        <v>5</v>
      </c>
    </row>
    <row r="893" spans="1:18" x14ac:dyDescent="0.3">
      <c r="A893" t="s">
        <v>1342</v>
      </c>
      <c r="B893" t="s">
        <v>35</v>
      </c>
      <c r="C893">
        <v>2008</v>
      </c>
      <c r="D893">
        <f t="shared" si="78"/>
        <v>12</v>
      </c>
      <c r="E893">
        <v>67000</v>
      </c>
      <c r="F893" t="s">
        <v>29</v>
      </c>
      <c r="G893">
        <f t="shared" si="79"/>
        <v>0</v>
      </c>
      <c r="H893" t="s">
        <v>49</v>
      </c>
      <c r="I893">
        <f t="shared" si="80"/>
        <v>0</v>
      </c>
      <c r="J893" t="s">
        <v>16</v>
      </c>
      <c r="K893" t="s">
        <v>1343</v>
      </c>
      <c r="L893">
        <f t="shared" si="81"/>
        <v>8.6999999999999993</v>
      </c>
      <c r="M893" t="s">
        <v>380</v>
      </c>
      <c r="N893">
        <f t="shared" si="82"/>
        <v>2987</v>
      </c>
      <c r="O893" t="s">
        <v>1344</v>
      </c>
      <c r="P893">
        <f t="shared" si="83"/>
        <v>224.34</v>
      </c>
      <c r="Q893">
        <v>5</v>
      </c>
    </row>
    <row r="894" spans="1:18" x14ac:dyDescent="0.3">
      <c r="A894" t="s">
        <v>1345</v>
      </c>
      <c r="B894" t="s">
        <v>110</v>
      </c>
      <c r="C894">
        <v>2009</v>
      </c>
      <c r="D894">
        <f t="shared" si="78"/>
        <v>11</v>
      </c>
      <c r="E894">
        <v>140000</v>
      </c>
      <c r="F894" t="s">
        <v>29</v>
      </c>
      <c r="G894">
        <f t="shared" si="79"/>
        <v>0</v>
      </c>
      <c r="H894" t="s">
        <v>15</v>
      </c>
      <c r="I894">
        <f t="shared" si="80"/>
        <v>1</v>
      </c>
      <c r="J894" t="s">
        <v>23</v>
      </c>
      <c r="K894" t="s">
        <v>65</v>
      </c>
      <c r="L894">
        <f t="shared" si="81"/>
        <v>12.8</v>
      </c>
      <c r="M894" t="s">
        <v>158</v>
      </c>
      <c r="N894">
        <f t="shared" si="82"/>
        <v>2494</v>
      </c>
      <c r="O894" t="s">
        <v>159</v>
      </c>
      <c r="P894">
        <f t="shared" si="83"/>
        <v>102</v>
      </c>
      <c r="Q894">
        <v>7</v>
      </c>
    </row>
    <row r="895" spans="1:18" x14ac:dyDescent="0.3">
      <c r="A895" t="s">
        <v>733</v>
      </c>
      <c r="B895" t="s">
        <v>13</v>
      </c>
      <c r="C895">
        <v>2011</v>
      </c>
      <c r="D895">
        <f t="shared" si="78"/>
        <v>9</v>
      </c>
      <c r="E895">
        <v>25000</v>
      </c>
      <c r="F895" t="s">
        <v>22</v>
      </c>
      <c r="G895">
        <f t="shared" si="79"/>
        <v>1</v>
      </c>
      <c r="H895" t="s">
        <v>49</v>
      </c>
      <c r="I895">
        <f t="shared" si="80"/>
        <v>0</v>
      </c>
      <c r="J895" t="s">
        <v>23</v>
      </c>
      <c r="K895" t="s">
        <v>734</v>
      </c>
      <c r="L895">
        <f t="shared" si="81"/>
        <v>11.7</v>
      </c>
      <c r="M895" t="s">
        <v>320</v>
      </c>
      <c r="N895">
        <f t="shared" si="82"/>
        <v>2354</v>
      </c>
      <c r="O895" t="s">
        <v>732</v>
      </c>
      <c r="P895">
        <f t="shared" si="83"/>
        <v>177.6</v>
      </c>
      <c r="Q895">
        <v>5</v>
      </c>
    </row>
    <row r="896" spans="1:18" x14ac:dyDescent="0.3">
      <c r="A896" t="s">
        <v>243</v>
      </c>
      <c r="B896" t="s">
        <v>54</v>
      </c>
      <c r="C896">
        <v>2007</v>
      </c>
      <c r="D896">
        <f t="shared" si="78"/>
        <v>13</v>
      </c>
      <c r="E896">
        <v>69000</v>
      </c>
      <c r="F896" t="s">
        <v>22</v>
      </c>
      <c r="G896">
        <f t="shared" si="79"/>
        <v>1</v>
      </c>
      <c r="H896" t="s">
        <v>15</v>
      </c>
      <c r="I896">
        <f t="shared" si="80"/>
        <v>1</v>
      </c>
      <c r="J896" t="s">
        <v>23</v>
      </c>
      <c r="K896" t="s">
        <v>69</v>
      </c>
      <c r="L896">
        <f t="shared" si="81"/>
        <v>18.899999999999999</v>
      </c>
      <c r="M896" t="s">
        <v>18</v>
      </c>
      <c r="N896">
        <f t="shared" si="82"/>
        <v>998</v>
      </c>
      <c r="O896" t="s">
        <v>244</v>
      </c>
      <c r="P896">
        <f t="shared" si="83"/>
        <v>67.099999999999994</v>
      </c>
      <c r="Q896">
        <v>5</v>
      </c>
    </row>
    <row r="897" spans="1:18" x14ac:dyDescent="0.3">
      <c r="A897" t="s">
        <v>931</v>
      </c>
      <c r="B897" t="s">
        <v>35</v>
      </c>
      <c r="C897">
        <v>2013</v>
      </c>
      <c r="D897">
        <f t="shared" si="78"/>
        <v>7</v>
      </c>
      <c r="E897">
        <v>65461</v>
      </c>
      <c r="F897" t="s">
        <v>29</v>
      </c>
      <c r="G897">
        <f t="shared" si="79"/>
        <v>0</v>
      </c>
      <c r="H897" t="s">
        <v>15</v>
      </c>
      <c r="I897">
        <f t="shared" si="80"/>
        <v>1</v>
      </c>
      <c r="J897" t="s">
        <v>16</v>
      </c>
      <c r="K897" t="s">
        <v>364</v>
      </c>
      <c r="L897">
        <f t="shared" si="81"/>
        <v>21.9</v>
      </c>
      <c r="M897" t="s">
        <v>213</v>
      </c>
      <c r="N897">
        <f t="shared" si="82"/>
        <v>1396</v>
      </c>
      <c r="O897" t="s">
        <v>404</v>
      </c>
      <c r="P897">
        <f t="shared" si="83"/>
        <v>90</v>
      </c>
      <c r="Q897">
        <v>5</v>
      </c>
    </row>
    <row r="898" spans="1:18" x14ac:dyDescent="0.3">
      <c r="A898" t="s">
        <v>1125</v>
      </c>
      <c r="B898" t="s">
        <v>145</v>
      </c>
      <c r="C898">
        <v>2014</v>
      </c>
      <c r="D898">
        <f t="shared" si="78"/>
        <v>6</v>
      </c>
      <c r="E898">
        <v>33000</v>
      </c>
      <c r="F898" t="s">
        <v>22</v>
      </c>
      <c r="G898">
        <f t="shared" si="79"/>
        <v>1</v>
      </c>
      <c r="H898" t="s">
        <v>15</v>
      </c>
      <c r="I898">
        <f t="shared" si="80"/>
        <v>1</v>
      </c>
      <c r="J898" t="s">
        <v>16</v>
      </c>
      <c r="K898" t="s">
        <v>224</v>
      </c>
      <c r="L898">
        <f t="shared" si="81"/>
        <v>18.600000000000001</v>
      </c>
      <c r="M898" t="s">
        <v>41</v>
      </c>
      <c r="N898">
        <f t="shared" si="82"/>
        <v>1197</v>
      </c>
      <c r="O898" t="s">
        <v>102</v>
      </c>
      <c r="P898">
        <f t="shared" si="83"/>
        <v>85.8</v>
      </c>
      <c r="Q898">
        <v>5</v>
      </c>
    </row>
    <row r="899" spans="1:18" x14ac:dyDescent="0.3">
      <c r="A899" t="s">
        <v>688</v>
      </c>
      <c r="B899" t="s">
        <v>165</v>
      </c>
      <c r="C899">
        <v>2011</v>
      </c>
      <c r="D899">
        <f t="shared" ref="D899:D962" si="84">2020-C899</f>
        <v>9</v>
      </c>
      <c r="E899">
        <v>52000</v>
      </c>
      <c r="F899" t="s">
        <v>22</v>
      </c>
      <c r="G899">
        <f t="shared" ref="G899:G962" si="85">IF(F899="Petrol",1,0)</f>
        <v>1</v>
      </c>
      <c r="H899" t="s">
        <v>15</v>
      </c>
      <c r="I899">
        <f t="shared" ref="I899:I962" si="86">IF(H899="Manual",1,0)</f>
        <v>1</v>
      </c>
      <c r="J899" t="s">
        <v>16</v>
      </c>
      <c r="K899" t="s">
        <v>59</v>
      </c>
      <c r="L899">
        <f t="shared" ref="L899:L962" si="87">VALUE(LEFT(K899,FIND(" ",K899)-1))</f>
        <v>17</v>
      </c>
      <c r="M899" t="s">
        <v>60</v>
      </c>
      <c r="N899">
        <f t="shared" ref="N899:N962" si="88">IFERROR(VALUE(SUBSTITUTE(M899," CC","")),1197)</f>
        <v>1497</v>
      </c>
      <c r="O899" t="s">
        <v>61</v>
      </c>
      <c r="P899">
        <f t="shared" ref="P899:P962" si="89">IFERROR(VALUE(SUBSTITUTE(O899," bhp","")),103)</f>
        <v>118</v>
      </c>
      <c r="Q899">
        <v>5</v>
      </c>
    </row>
    <row r="900" spans="1:18" x14ac:dyDescent="0.3">
      <c r="A900" t="s">
        <v>1346</v>
      </c>
      <c r="B900" t="s">
        <v>96</v>
      </c>
      <c r="C900">
        <v>2015</v>
      </c>
      <c r="D900">
        <f t="shared" si="84"/>
        <v>5</v>
      </c>
      <c r="E900">
        <v>29215</v>
      </c>
      <c r="F900" t="s">
        <v>22</v>
      </c>
      <c r="G900">
        <f t="shared" si="85"/>
        <v>1</v>
      </c>
      <c r="H900" t="s">
        <v>15</v>
      </c>
      <c r="I900">
        <f t="shared" si="86"/>
        <v>1</v>
      </c>
      <c r="J900" t="s">
        <v>16</v>
      </c>
      <c r="K900" t="s">
        <v>353</v>
      </c>
      <c r="L900">
        <f t="shared" si="87"/>
        <v>16.47</v>
      </c>
      <c r="M900" t="s">
        <v>108</v>
      </c>
      <c r="N900">
        <f t="shared" si="88"/>
        <v>1198</v>
      </c>
      <c r="O900" t="s">
        <v>147</v>
      </c>
      <c r="P900">
        <f t="shared" si="89"/>
        <v>74</v>
      </c>
      <c r="Q900">
        <v>5</v>
      </c>
    </row>
    <row r="901" spans="1:18" x14ac:dyDescent="0.3">
      <c r="A901" t="s">
        <v>1347</v>
      </c>
      <c r="B901" t="s">
        <v>54</v>
      </c>
      <c r="C901">
        <v>2010</v>
      </c>
      <c r="D901">
        <f t="shared" si="84"/>
        <v>10</v>
      </c>
      <c r="E901">
        <v>40000</v>
      </c>
      <c r="F901" t="s">
        <v>602</v>
      </c>
      <c r="G901">
        <f t="shared" si="85"/>
        <v>0</v>
      </c>
      <c r="H901" t="s">
        <v>15</v>
      </c>
      <c r="I901">
        <f t="shared" si="86"/>
        <v>1</v>
      </c>
      <c r="J901" t="s">
        <v>23</v>
      </c>
      <c r="K901" t="s">
        <v>1348</v>
      </c>
      <c r="L901">
        <f t="shared" si="87"/>
        <v>13.2</v>
      </c>
      <c r="M901" t="s">
        <v>647</v>
      </c>
      <c r="N901">
        <f t="shared" si="88"/>
        <v>1495</v>
      </c>
      <c r="O901" t="s">
        <v>250</v>
      </c>
      <c r="P901">
        <f t="shared" si="89"/>
        <v>93.7</v>
      </c>
      <c r="Q901">
        <v>5</v>
      </c>
    </row>
    <row r="902" spans="1:18" x14ac:dyDescent="0.3">
      <c r="A902" t="s">
        <v>1349</v>
      </c>
      <c r="B902" t="s">
        <v>54</v>
      </c>
      <c r="C902">
        <v>2017</v>
      </c>
      <c r="D902">
        <f t="shared" si="84"/>
        <v>3</v>
      </c>
      <c r="E902">
        <v>290000</v>
      </c>
      <c r="F902" t="s">
        <v>29</v>
      </c>
      <c r="G902">
        <f t="shared" si="85"/>
        <v>0</v>
      </c>
      <c r="H902" t="s">
        <v>15</v>
      </c>
      <c r="I902">
        <f t="shared" si="86"/>
        <v>1</v>
      </c>
      <c r="J902" t="s">
        <v>16</v>
      </c>
      <c r="K902" t="s">
        <v>1049</v>
      </c>
      <c r="L902">
        <f t="shared" si="87"/>
        <v>12.4</v>
      </c>
      <c r="M902" t="s">
        <v>653</v>
      </c>
      <c r="N902">
        <f t="shared" si="88"/>
        <v>2499</v>
      </c>
      <c r="O902" t="s">
        <v>1350</v>
      </c>
      <c r="P902">
        <f t="shared" si="89"/>
        <v>134</v>
      </c>
      <c r="Q902">
        <v>5</v>
      </c>
    </row>
    <row r="903" spans="1:18" x14ac:dyDescent="0.3">
      <c r="A903" t="s">
        <v>1351</v>
      </c>
      <c r="B903" t="s">
        <v>21</v>
      </c>
      <c r="C903">
        <v>2017</v>
      </c>
      <c r="D903">
        <f t="shared" si="84"/>
        <v>3</v>
      </c>
      <c r="E903">
        <v>14519</v>
      </c>
      <c r="F903" t="s">
        <v>22</v>
      </c>
      <c r="G903">
        <f t="shared" si="85"/>
        <v>1</v>
      </c>
      <c r="H903" t="s">
        <v>15</v>
      </c>
      <c r="I903">
        <f t="shared" si="86"/>
        <v>1</v>
      </c>
      <c r="J903" t="s">
        <v>16</v>
      </c>
      <c r="K903" t="s">
        <v>238</v>
      </c>
      <c r="L903">
        <f t="shared" si="87"/>
        <v>15.4</v>
      </c>
      <c r="M903" t="s">
        <v>60</v>
      </c>
      <c r="N903">
        <f t="shared" si="88"/>
        <v>1497</v>
      </c>
      <c r="O903" t="s">
        <v>459</v>
      </c>
      <c r="P903">
        <f t="shared" si="89"/>
        <v>117.3</v>
      </c>
      <c r="Q903">
        <v>7</v>
      </c>
      <c r="R903" t="s">
        <v>1352</v>
      </c>
    </row>
    <row r="904" spans="1:18" x14ac:dyDescent="0.3">
      <c r="A904" t="s">
        <v>144</v>
      </c>
      <c r="B904" t="s">
        <v>54</v>
      </c>
      <c r="C904">
        <v>2012</v>
      </c>
      <c r="D904">
        <f t="shared" si="84"/>
        <v>8</v>
      </c>
      <c r="E904">
        <v>350000</v>
      </c>
      <c r="F904" t="s">
        <v>29</v>
      </c>
      <c r="G904">
        <f t="shared" si="85"/>
        <v>0</v>
      </c>
      <c r="H904" t="s">
        <v>15</v>
      </c>
      <c r="I904">
        <f t="shared" si="86"/>
        <v>1</v>
      </c>
      <c r="J904" t="s">
        <v>16</v>
      </c>
      <c r="K904" t="s">
        <v>146</v>
      </c>
      <c r="L904">
        <f t="shared" si="87"/>
        <v>23.4</v>
      </c>
      <c r="M904" t="s">
        <v>79</v>
      </c>
      <c r="N904">
        <f t="shared" si="88"/>
        <v>1248</v>
      </c>
      <c r="O904" t="s">
        <v>147</v>
      </c>
      <c r="P904">
        <f t="shared" si="89"/>
        <v>74</v>
      </c>
      <c r="Q904">
        <v>5</v>
      </c>
    </row>
    <row r="905" spans="1:18" x14ac:dyDescent="0.3">
      <c r="A905" t="s">
        <v>1106</v>
      </c>
      <c r="B905" t="s">
        <v>145</v>
      </c>
      <c r="C905">
        <v>2014</v>
      </c>
      <c r="D905">
        <f t="shared" si="84"/>
        <v>6</v>
      </c>
      <c r="E905">
        <v>39000</v>
      </c>
      <c r="F905" t="s">
        <v>29</v>
      </c>
      <c r="G905">
        <f t="shared" si="85"/>
        <v>0</v>
      </c>
      <c r="H905" t="s">
        <v>15</v>
      </c>
      <c r="I905">
        <f t="shared" si="86"/>
        <v>1</v>
      </c>
      <c r="J905" t="s">
        <v>16</v>
      </c>
      <c r="K905" t="s">
        <v>499</v>
      </c>
      <c r="L905">
        <f t="shared" si="87"/>
        <v>24.2</v>
      </c>
      <c r="M905" t="s">
        <v>123</v>
      </c>
      <c r="N905">
        <f t="shared" si="88"/>
        <v>1498</v>
      </c>
      <c r="O905" t="s">
        <v>124</v>
      </c>
      <c r="P905">
        <f t="shared" si="89"/>
        <v>98.6</v>
      </c>
      <c r="Q905">
        <v>7</v>
      </c>
    </row>
    <row r="906" spans="1:18" x14ac:dyDescent="0.3">
      <c r="A906" t="s">
        <v>248</v>
      </c>
      <c r="B906" t="s">
        <v>21</v>
      </c>
      <c r="C906">
        <v>2016</v>
      </c>
      <c r="D906">
        <f t="shared" si="84"/>
        <v>4</v>
      </c>
      <c r="E906">
        <v>40130</v>
      </c>
      <c r="F906" t="s">
        <v>22</v>
      </c>
      <c r="G906">
        <f t="shared" si="85"/>
        <v>1</v>
      </c>
      <c r="H906" t="s">
        <v>15</v>
      </c>
      <c r="I906">
        <f t="shared" si="86"/>
        <v>1</v>
      </c>
      <c r="J906" t="s">
        <v>16</v>
      </c>
      <c r="K906" t="s">
        <v>249</v>
      </c>
      <c r="L906">
        <f t="shared" si="87"/>
        <v>16.02</v>
      </c>
      <c r="M906" t="s">
        <v>180</v>
      </c>
      <c r="N906">
        <f t="shared" si="88"/>
        <v>1373</v>
      </c>
      <c r="O906" t="s">
        <v>250</v>
      </c>
      <c r="P906">
        <f t="shared" si="89"/>
        <v>93.7</v>
      </c>
      <c r="Q906">
        <v>7</v>
      </c>
    </row>
    <row r="907" spans="1:18" x14ac:dyDescent="0.3">
      <c r="A907" t="s">
        <v>882</v>
      </c>
      <c r="B907" t="s">
        <v>110</v>
      </c>
      <c r="C907">
        <v>2015</v>
      </c>
      <c r="D907">
        <f t="shared" si="84"/>
        <v>5</v>
      </c>
      <c r="E907">
        <v>58000</v>
      </c>
      <c r="F907" t="s">
        <v>29</v>
      </c>
      <c r="G907">
        <f t="shared" si="85"/>
        <v>0</v>
      </c>
      <c r="H907" t="s">
        <v>49</v>
      </c>
      <c r="I907">
        <f t="shared" si="86"/>
        <v>0</v>
      </c>
      <c r="J907" t="s">
        <v>16</v>
      </c>
      <c r="K907" t="s">
        <v>417</v>
      </c>
      <c r="L907">
        <f t="shared" si="87"/>
        <v>13.5</v>
      </c>
      <c r="M907" t="s">
        <v>560</v>
      </c>
      <c r="N907">
        <f t="shared" si="88"/>
        <v>2477</v>
      </c>
      <c r="O907" t="s">
        <v>561</v>
      </c>
      <c r="P907">
        <f t="shared" si="89"/>
        <v>175.56</v>
      </c>
      <c r="Q907">
        <v>7</v>
      </c>
      <c r="R907" t="s">
        <v>883</v>
      </c>
    </row>
    <row r="908" spans="1:18" x14ac:dyDescent="0.3">
      <c r="A908" t="s">
        <v>1353</v>
      </c>
      <c r="B908" t="s">
        <v>110</v>
      </c>
      <c r="C908">
        <v>2013</v>
      </c>
      <c r="D908">
        <f t="shared" si="84"/>
        <v>7</v>
      </c>
      <c r="E908">
        <v>43000</v>
      </c>
      <c r="F908" t="s">
        <v>29</v>
      </c>
      <c r="G908">
        <f t="shared" si="85"/>
        <v>0</v>
      </c>
      <c r="H908" t="s">
        <v>49</v>
      </c>
      <c r="I908">
        <f t="shared" si="86"/>
        <v>0</v>
      </c>
      <c r="J908" t="s">
        <v>16</v>
      </c>
      <c r="K908" t="s">
        <v>443</v>
      </c>
      <c r="L908">
        <f t="shared" si="87"/>
        <v>15</v>
      </c>
      <c r="M908" t="s">
        <v>1354</v>
      </c>
      <c r="N908">
        <f t="shared" si="88"/>
        <v>2147</v>
      </c>
      <c r="O908" t="s">
        <v>1355</v>
      </c>
      <c r="P908">
        <f t="shared" si="89"/>
        <v>107.3</v>
      </c>
      <c r="Q908">
        <v>5</v>
      </c>
    </row>
    <row r="909" spans="1:18" x14ac:dyDescent="0.3">
      <c r="A909" t="s">
        <v>1356</v>
      </c>
      <c r="B909" t="s">
        <v>28</v>
      </c>
      <c r="C909">
        <v>2017</v>
      </c>
      <c r="D909">
        <f t="shared" si="84"/>
        <v>3</v>
      </c>
      <c r="E909">
        <v>15500</v>
      </c>
      <c r="F909" t="s">
        <v>14</v>
      </c>
      <c r="G909">
        <f t="shared" si="85"/>
        <v>0</v>
      </c>
      <c r="H909" t="s">
        <v>15</v>
      </c>
      <c r="I909">
        <f t="shared" si="86"/>
        <v>1</v>
      </c>
      <c r="J909" t="s">
        <v>16</v>
      </c>
      <c r="K909" t="s">
        <v>1357</v>
      </c>
      <c r="L909">
        <f t="shared" si="87"/>
        <v>15.1</v>
      </c>
      <c r="M909" t="s">
        <v>256</v>
      </c>
      <c r="N909">
        <f t="shared" si="88"/>
        <v>1196</v>
      </c>
      <c r="O909" t="s">
        <v>723</v>
      </c>
      <c r="P909">
        <f t="shared" si="89"/>
        <v>73</v>
      </c>
      <c r="Q909">
        <v>5</v>
      </c>
    </row>
    <row r="910" spans="1:18" x14ac:dyDescent="0.3">
      <c r="A910" t="s">
        <v>1358</v>
      </c>
      <c r="B910" t="s">
        <v>28</v>
      </c>
      <c r="C910">
        <v>2011</v>
      </c>
      <c r="D910">
        <f t="shared" si="84"/>
        <v>9</v>
      </c>
      <c r="E910">
        <v>34948</v>
      </c>
      <c r="F910" t="s">
        <v>22</v>
      </c>
      <c r="G910">
        <f t="shared" si="85"/>
        <v>1</v>
      </c>
      <c r="H910" t="s">
        <v>15</v>
      </c>
      <c r="I910">
        <f t="shared" si="86"/>
        <v>1</v>
      </c>
      <c r="J910" t="s">
        <v>16</v>
      </c>
      <c r="K910" t="s">
        <v>369</v>
      </c>
      <c r="L910">
        <f t="shared" si="87"/>
        <v>16.09</v>
      </c>
      <c r="M910" t="s">
        <v>83</v>
      </c>
      <c r="N910">
        <f t="shared" si="88"/>
        <v>1598</v>
      </c>
      <c r="O910" t="s">
        <v>990</v>
      </c>
      <c r="P910">
        <f t="shared" si="89"/>
        <v>103.5</v>
      </c>
      <c r="Q910">
        <v>5</v>
      </c>
      <c r="R910" t="s">
        <v>1359</v>
      </c>
    </row>
    <row r="911" spans="1:18" x14ac:dyDescent="0.3">
      <c r="A911" t="s">
        <v>1360</v>
      </c>
      <c r="B911" t="s">
        <v>110</v>
      </c>
      <c r="C911">
        <v>2006</v>
      </c>
      <c r="D911">
        <f t="shared" si="84"/>
        <v>14</v>
      </c>
      <c r="E911">
        <v>98245</v>
      </c>
      <c r="F911" t="s">
        <v>22</v>
      </c>
      <c r="G911">
        <f t="shared" si="85"/>
        <v>1</v>
      </c>
      <c r="H911" t="s">
        <v>15</v>
      </c>
      <c r="I911">
        <f t="shared" si="86"/>
        <v>1</v>
      </c>
      <c r="J911" t="s">
        <v>73</v>
      </c>
      <c r="K911" t="s">
        <v>461</v>
      </c>
      <c r="L911">
        <f t="shared" si="87"/>
        <v>11.3</v>
      </c>
      <c r="M911" t="s">
        <v>101</v>
      </c>
      <c r="N911">
        <f t="shared" si="88"/>
        <v>1298</v>
      </c>
      <c r="O911" t="s">
        <v>316</v>
      </c>
      <c r="P911">
        <f t="shared" si="89"/>
        <v>83.1</v>
      </c>
      <c r="Q911">
        <v>8</v>
      </c>
    </row>
    <row r="912" spans="1:18" x14ac:dyDescent="0.3">
      <c r="A912" t="s">
        <v>344</v>
      </c>
      <c r="B912" t="s">
        <v>13</v>
      </c>
      <c r="C912">
        <v>2014</v>
      </c>
      <c r="D912">
        <f t="shared" si="84"/>
        <v>6</v>
      </c>
      <c r="E912">
        <v>36390</v>
      </c>
      <c r="F912" t="s">
        <v>29</v>
      </c>
      <c r="G912">
        <f t="shared" si="85"/>
        <v>0</v>
      </c>
      <c r="H912" t="s">
        <v>15</v>
      </c>
      <c r="I912">
        <f t="shared" si="86"/>
        <v>1</v>
      </c>
      <c r="J912" t="s">
        <v>16</v>
      </c>
      <c r="K912" t="s">
        <v>331</v>
      </c>
      <c r="L912">
        <f t="shared" si="87"/>
        <v>26</v>
      </c>
      <c r="M912" t="s">
        <v>123</v>
      </c>
      <c r="N912">
        <f t="shared" si="88"/>
        <v>1498</v>
      </c>
      <c r="O912" t="s">
        <v>124</v>
      </c>
      <c r="P912">
        <f t="shared" si="89"/>
        <v>98.6</v>
      </c>
      <c r="Q912">
        <v>5</v>
      </c>
    </row>
    <row r="913" spans="1:18" x14ac:dyDescent="0.3">
      <c r="A913" t="s">
        <v>1361</v>
      </c>
      <c r="B913" t="s">
        <v>28</v>
      </c>
      <c r="C913">
        <v>2010</v>
      </c>
      <c r="D913">
        <f t="shared" si="84"/>
        <v>10</v>
      </c>
      <c r="E913">
        <v>122000</v>
      </c>
      <c r="F913" t="s">
        <v>22</v>
      </c>
      <c r="G913">
        <f t="shared" si="85"/>
        <v>1</v>
      </c>
      <c r="H913" t="s">
        <v>15</v>
      </c>
      <c r="I913">
        <f t="shared" si="86"/>
        <v>1</v>
      </c>
      <c r="J913" t="s">
        <v>16</v>
      </c>
      <c r="K913" t="s">
        <v>100</v>
      </c>
      <c r="L913">
        <f t="shared" si="87"/>
        <v>17.5</v>
      </c>
      <c r="M913" t="s">
        <v>41</v>
      </c>
      <c r="N913">
        <f t="shared" si="88"/>
        <v>1197</v>
      </c>
      <c r="O913" t="s">
        <v>102</v>
      </c>
      <c r="P913">
        <f t="shared" si="89"/>
        <v>85.8</v>
      </c>
      <c r="Q913">
        <v>5</v>
      </c>
    </row>
    <row r="914" spans="1:18" x14ac:dyDescent="0.3">
      <c r="A914" t="s">
        <v>1362</v>
      </c>
      <c r="B914" t="s">
        <v>165</v>
      </c>
      <c r="C914">
        <v>2013</v>
      </c>
      <c r="D914">
        <f t="shared" si="84"/>
        <v>7</v>
      </c>
      <c r="E914">
        <v>79003</v>
      </c>
      <c r="F914" t="s">
        <v>29</v>
      </c>
      <c r="G914">
        <f t="shared" si="85"/>
        <v>0</v>
      </c>
      <c r="H914" t="s">
        <v>15</v>
      </c>
      <c r="I914">
        <f t="shared" si="86"/>
        <v>1</v>
      </c>
      <c r="J914" t="s">
        <v>16</v>
      </c>
      <c r="K914" t="s">
        <v>412</v>
      </c>
      <c r="L914">
        <f t="shared" si="87"/>
        <v>20.54</v>
      </c>
      <c r="M914" t="s">
        <v>83</v>
      </c>
      <c r="N914">
        <f t="shared" si="88"/>
        <v>1598</v>
      </c>
      <c r="O914" t="s">
        <v>135</v>
      </c>
      <c r="P914">
        <f t="shared" si="89"/>
        <v>103.6</v>
      </c>
      <c r="Q914">
        <v>5</v>
      </c>
    </row>
    <row r="915" spans="1:18" x14ac:dyDescent="0.3">
      <c r="A915" t="s">
        <v>925</v>
      </c>
      <c r="B915" t="s">
        <v>96</v>
      </c>
      <c r="C915">
        <v>2013</v>
      </c>
      <c r="D915">
        <f t="shared" si="84"/>
        <v>7</v>
      </c>
      <c r="E915">
        <v>78830</v>
      </c>
      <c r="F915" t="s">
        <v>29</v>
      </c>
      <c r="G915">
        <f t="shared" si="85"/>
        <v>0</v>
      </c>
      <c r="H915" t="s">
        <v>49</v>
      </c>
      <c r="I915">
        <f t="shared" si="86"/>
        <v>0</v>
      </c>
      <c r="J915" t="s">
        <v>23</v>
      </c>
      <c r="K915" t="s">
        <v>59</v>
      </c>
      <c r="L915">
        <f t="shared" si="87"/>
        <v>17</v>
      </c>
      <c r="M915" t="s">
        <v>485</v>
      </c>
      <c r="N915">
        <f t="shared" si="88"/>
        <v>1896</v>
      </c>
      <c r="O915" t="s">
        <v>486</v>
      </c>
      <c r="P915">
        <f t="shared" si="89"/>
        <v>105</v>
      </c>
      <c r="Q915">
        <v>5</v>
      </c>
    </row>
    <row r="916" spans="1:18" x14ac:dyDescent="0.3">
      <c r="A916" t="s">
        <v>556</v>
      </c>
      <c r="B916" t="s">
        <v>28</v>
      </c>
      <c r="C916">
        <v>2011</v>
      </c>
      <c r="D916">
        <f t="shared" si="84"/>
        <v>9</v>
      </c>
      <c r="E916">
        <v>53000</v>
      </c>
      <c r="F916" t="s">
        <v>22</v>
      </c>
      <c r="G916">
        <f t="shared" si="85"/>
        <v>1</v>
      </c>
      <c r="H916" t="s">
        <v>15</v>
      </c>
      <c r="I916">
        <f t="shared" si="86"/>
        <v>1</v>
      </c>
      <c r="J916" t="s">
        <v>16</v>
      </c>
      <c r="K916" t="s">
        <v>348</v>
      </c>
      <c r="L916">
        <f t="shared" si="87"/>
        <v>19.399999999999999</v>
      </c>
      <c r="M916" t="s">
        <v>108</v>
      </c>
      <c r="N916">
        <f t="shared" si="88"/>
        <v>1198</v>
      </c>
      <c r="O916" t="s">
        <v>247</v>
      </c>
      <c r="P916">
        <f t="shared" si="89"/>
        <v>86.8</v>
      </c>
      <c r="Q916">
        <v>5</v>
      </c>
    </row>
    <row r="917" spans="1:18" x14ac:dyDescent="0.3">
      <c r="A917" t="s">
        <v>1197</v>
      </c>
      <c r="B917" t="s">
        <v>72</v>
      </c>
      <c r="C917">
        <v>2009</v>
      </c>
      <c r="D917">
        <f t="shared" si="84"/>
        <v>11</v>
      </c>
      <c r="E917">
        <v>53000</v>
      </c>
      <c r="F917" t="s">
        <v>22</v>
      </c>
      <c r="G917">
        <f t="shared" si="85"/>
        <v>1</v>
      </c>
      <c r="H917" t="s">
        <v>15</v>
      </c>
      <c r="I917">
        <f t="shared" si="86"/>
        <v>1</v>
      </c>
      <c r="J917" t="s">
        <v>23</v>
      </c>
      <c r="K917" t="s">
        <v>326</v>
      </c>
      <c r="L917">
        <f t="shared" si="87"/>
        <v>19</v>
      </c>
      <c r="M917" t="s">
        <v>18</v>
      </c>
      <c r="N917">
        <f t="shared" si="88"/>
        <v>998</v>
      </c>
      <c r="O917" t="s">
        <v>392</v>
      </c>
      <c r="P917">
        <f t="shared" si="89"/>
        <v>66.099999999999994</v>
      </c>
      <c r="Q917">
        <v>5</v>
      </c>
    </row>
    <row r="918" spans="1:18" x14ac:dyDescent="0.3">
      <c r="A918" t="s">
        <v>872</v>
      </c>
      <c r="B918" t="s">
        <v>54</v>
      </c>
      <c r="C918">
        <v>2011</v>
      </c>
      <c r="D918">
        <f t="shared" si="84"/>
        <v>9</v>
      </c>
      <c r="E918">
        <v>82000</v>
      </c>
      <c r="F918" t="s">
        <v>29</v>
      </c>
      <c r="G918">
        <f t="shared" si="85"/>
        <v>0</v>
      </c>
      <c r="H918" t="s">
        <v>15</v>
      </c>
      <c r="I918">
        <f t="shared" si="86"/>
        <v>1</v>
      </c>
      <c r="J918" t="s">
        <v>23</v>
      </c>
      <c r="K918" t="s">
        <v>873</v>
      </c>
      <c r="L918">
        <f t="shared" si="87"/>
        <v>21.5</v>
      </c>
      <c r="M918" t="s">
        <v>79</v>
      </c>
      <c r="N918">
        <f t="shared" si="88"/>
        <v>1248</v>
      </c>
      <c r="O918" t="s">
        <v>228</v>
      </c>
      <c r="P918">
        <f t="shared" si="89"/>
        <v>88.8</v>
      </c>
      <c r="Q918">
        <v>5</v>
      </c>
    </row>
    <row r="919" spans="1:18" x14ac:dyDescent="0.3">
      <c r="A919" t="s">
        <v>1363</v>
      </c>
      <c r="B919" t="s">
        <v>28</v>
      </c>
      <c r="C919">
        <v>2013</v>
      </c>
      <c r="D919">
        <f t="shared" si="84"/>
        <v>7</v>
      </c>
      <c r="E919">
        <v>95000</v>
      </c>
      <c r="F919" t="s">
        <v>29</v>
      </c>
      <c r="G919">
        <f t="shared" si="85"/>
        <v>0</v>
      </c>
      <c r="H919" t="s">
        <v>15</v>
      </c>
      <c r="I919">
        <f t="shared" si="86"/>
        <v>1</v>
      </c>
      <c r="J919" t="s">
        <v>16</v>
      </c>
      <c r="K919" t="s">
        <v>717</v>
      </c>
      <c r="L919">
        <f t="shared" si="87"/>
        <v>22.54</v>
      </c>
      <c r="M919" t="s">
        <v>286</v>
      </c>
      <c r="N919">
        <f t="shared" si="88"/>
        <v>1582</v>
      </c>
      <c r="O919" t="s">
        <v>567</v>
      </c>
      <c r="P919">
        <f t="shared" si="89"/>
        <v>126.2</v>
      </c>
      <c r="Q919">
        <v>5</v>
      </c>
      <c r="R919" t="s">
        <v>1364</v>
      </c>
    </row>
    <row r="920" spans="1:18" x14ac:dyDescent="0.3">
      <c r="A920" t="s">
        <v>700</v>
      </c>
      <c r="B920" t="s">
        <v>96</v>
      </c>
      <c r="C920">
        <v>2017</v>
      </c>
      <c r="D920">
        <f t="shared" si="84"/>
        <v>3</v>
      </c>
      <c r="E920">
        <v>18090</v>
      </c>
      <c r="F920" t="s">
        <v>22</v>
      </c>
      <c r="G920">
        <f t="shared" si="85"/>
        <v>1</v>
      </c>
      <c r="H920" t="s">
        <v>15</v>
      </c>
      <c r="I920">
        <f t="shared" si="86"/>
        <v>1</v>
      </c>
      <c r="J920" t="s">
        <v>16</v>
      </c>
      <c r="K920" t="s">
        <v>701</v>
      </c>
      <c r="L920">
        <f t="shared" si="87"/>
        <v>24.07</v>
      </c>
      <c r="M920" t="s">
        <v>18</v>
      </c>
      <c r="N920">
        <f t="shared" si="88"/>
        <v>998</v>
      </c>
      <c r="O920" t="s">
        <v>244</v>
      </c>
      <c r="P920">
        <f t="shared" si="89"/>
        <v>67.099999999999994</v>
      </c>
      <c r="Q920">
        <v>5</v>
      </c>
      <c r="R920" t="s">
        <v>1365</v>
      </c>
    </row>
    <row r="921" spans="1:18" x14ac:dyDescent="0.3">
      <c r="A921" t="s">
        <v>118</v>
      </c>
      <c r="B921" t="s">
        <v>48</v>
      </c>
      <c r="C921">
        <v>2004</v>
      </c>
      <c r="D921">
        <f t="shared" si="84"/>
        <v>16</v>
      </c>
      <c r="E921">
        <v>70332</v>
      </c>
      <c r="F921" t="s">
        <v>22</v>
      </c>
      <c r="G921">
        <f t="shared" si="85"/>
        <v>1</v>
      </c>
      <c r="H921" t="s">
        <v>15</v>
      </c>
      <c r="I921">
        <f t="shared" si="86"/>
        <v>1</v>
      </c>
      <c r="J921" t="s">
        <v>73</v>
      </c>
      <c r="K921" t="s">
        <v>119</v>
      </c>
      <c r="L921">
        <f t="shared" si="87"/>
        <v>19.7</v>
      </c>
      <c r="M921" t="s">
        <v>25</v>
      </c>
      <c r="N921">
        <f t="shared" si="88"/>
        <v>796</v>
      </c>
      <c r="O921" t="s">
        <v>120</v>
      </c>
      <c r="P921">
        <f t="shared" si="89"/>
        <v>46.3</v>
      </c>
      <c r="Q921">
        <v>5</v>
      </c>
    </row>
    <row r="922" spans="1:18" x14ac:dyDescent="0.3">
      <c r="A922" t="s">
        <v>1366</v>
      </c>
      <c r="B922" t="s">
        <v>54</v>
      </c>
      <c r="C922">
        <v>2018</v>
      </c>
      <c r="D922">
        <f t="shared" si="84"/>
        <v>2</v>
      </c>
      <c r="E922">
        <v>46000</v>
      </c>
      <c r="F922" t="s">
        <v>22</v>
      </c>
      <c r="G922">
        <f t="shared" si="85"/>
        <v>1</v>
      </c>
      <c r="H922" t="s">
        <v>15</v>
      </c>
      <c r="I922">
        <f t="shared" si="86"/>
        <v>1</v>
      </c>
      <c r="J922" t="s">
        <v>16</v>
      </c>
      <c r="K922" t="s">
        <v>193</v>
      </c>
      <c r="L922">
        <f t="shared" si="87"/>
        <v>22.7</v>
      </c>
      <c r="M922" t="s">
        <v>969</v>
      </c>
      <c r="N922">
        <f t="shared" si="88"/>
        <v>799</v>
      </c>
      <c r="O922" t="s">
        <v>1367</v>
      </c>
      <c r="P922">
        <f t="shared" si="89"/>
        <v>53.64</v>
      </c>
      <c r="Q922">
        <v>5</v>
      </c>
      <c r="R922" t="s">
        <v>501</v>
      </c>
    </row>
    <row r="923" spans="1:18" x14ac:dyDescent="0.3">
      <c r="A923" t="s">
        <v>433</v>
      </c>
      <c r="B923" t="s">
        <v>96</v>
      </c>
      <c r="C923">
        <v>2015</v>
      </c>
      <c r="D923">
        <f t="shared" si="84"/>
        <v>5</v>
      </c>
      <c r="E923">
        <v>63402</v>
      </c>
      <c r="F923" t="s">
        <v>29</v>
      </c>
      <c r="G923">
        <f t="shared" si="85"/>
        <v>0</v>
      </c>
      <c r="H923" t="s">
        <v>15</v>
      </c>
      <c r="I923">
        <f t="shared" si="86"/>
        <v>1</v>
      </c>
      <c r="J923" t="s">
        <v>16</v>
      </c>
      <c r="K923" t="s">
        <v>193</v>
      </c>
      <c r="L923">
        <f t="shared" si="87"/>
        <v>22.7</v>
      </c>
      <c r="M923" t="s">
        <v>123</v>
      </c>
      <c r="N923">
        <f t="shared" si="88"/>
        <v>1498</v>
      </c>
      <c r="O923" t="s">
        <v>194</v>
      </c>
      <c r="P923">
        <f t="shared" si="89"/>
        <v>89.84</v>
      </c>
      <c r="Q923">
        <v>5</v>
      </c>
    </row>
    <row r="924" spans="1:18" x14ac:dyDescent="0.3">
      <c r="A924" t="s">
        <v>1368</v>
      </c>
      <c r="B924" t="s">
        <v>145</v>
      </c>
      <c r="C924">
        <v>2017</v>
      </c>
      <c r="D924">
        <f t="shared" si="84"/>
        <v>3</v>
      </c>
      <c r="E924">
        <v>13000</v>
      </c>
      <c r="F924" t="s">
        <v>29</v>
      </c>
      <c r="G924">
        <f t="shared" si="85"/>
        <v>0</v>
      </c>
      <c r="H924" t="s">
        <v>15</v>
      </c>
      <c r="I924">
        <f t="shared" si="86"/>
        <v>1</v>
      </c>
      <c r="J924" t="s">
        <v>16</v>
      </c>
      <c r="K924" t="s">
        <v>331</v>
      </c>
      <c r="L924">
        <f t="shared" si="87"/>
        <v>26</v>
      </c>
      <c r="M924" t="s">
        <v>123</v>
      </c>
      <c r="N924">
        <f t="shared" si="88"/>
        <v>1498</v>
      </c>
      <c r="O924" t="s">
        <v>124</v>
      </c>
      <c r="P924">
        <f t="shared" si="89"/>
        <v>98.6</v>
      </c>
      <c r="Q924">
        <v>5</v>
      </c>
    </row>
    <row r="925" spans="1:18" x14ac:dyDescent="0.3">
      <c r="A925" t="s">
        <v>1369</v>
      </c>
      <c r="B925" t="s">
        <v>48</v>
      </c>
      <c r="C925">
        <v>2010</v>
      </c>
      <c r="D925">
        <f t="shared" si="84"/>
        <v>10</v>
      </c>
      <c r="E925">
        <v>65505</v>
      </c>
      <c r="F925" t="s">
        <v>29</v>
      </c>
      <c r="G925">
        <f t="shared" si="85"/>
        <v>0</v>
      </c>
      <c r="H925" t="s">
        <v>49</v>
      </c>
      <c r="I925">
        <f t="shared" si="86"/>
        <v>0</v>
      </c>
      <c r="J925" t="s">
        <v>16</v>
      </c>
      <c r="K925" t="s">
        <v>1370</v>
      </c>
      <c r="L925">
        <f t="shared" si="87"/>
        <v>14.94</v>
      </c>
      <c r="M925" t="s">
        <v>185</v>
      </c>
      <c r="N925">
        <f t="shared" si="88"/>
        <v>2143</v>
      </c>
      <c r="O925" t="s">
        <v>444</v>
      </c>
      <c r="P925">
        <f t="shared" si="89"/>
        <v>204</v>
      </c>
      <c r="Q925">
        <v>5</v>
      </c>
    </row>
    <row r="926" spans="1:18" x14ac:dyDescent="0.3">
      <c r="A926" t="s">
        <v>1371</v>
      </c>
      <c r="B926" t="s">
        <v>48</v>
      </c>
      <c r="C926">
        <v>2006</v>
      </c>
      <c r="D926">
        <f t="shared" si="84"/>
        <v>14</v>
      </c>
      <c r="E926">
        <v>154000</v>
      </c>
      <c r="F926" t="s">
        <v>22</v>
      </c>
      <c r="G926">
        <f t="shared" si="85"/>
        <v>1</v>
      </c>
      <c r="H926" t="s">
        <v>15</v>
      </c>
      <c r="I926">
        <f t="shared" si="86"/>
        <v>1</v>
      </c>
      <c r="J926" t="s">
        <v>73</v>
      </c>
      <c r="K926" t="s">
        <v>646</v>
      </c>
      <c r="L926">
        <f t="shared" si="87"/>
        <v>13.2</v>
      </c>
      <c r="M926" t="s">
        <v>1372</v>
      </c>
      <c r="N926">
        <f t="shared" si="88"/>
        <v>2359</v>
      </c>
      <c r="O926" t="s">
        <v>446</v>
      </c>
      <c r="P926">
        <f t="shared" si="89"/>
        <v>165</v>
      </c>
      <c r="Q926">
        <v>5</v>
      </c>
    </row>
    <row r="927" spans="1:18" x14ac:dyDescent="0.3">
      <c r="A927" t="s">
        <v>975</v>
      </c>
      <c r="B927" t="s">
        <v>110</v>
      </c>
      <c r="C927">
        <v>2008</v>
      </c>
      <c r="D927">
        <f t="shared" si="84"/>
        <v>12</v>
      </c>
      <c r="E927">
        <v>85142</v>
      </c>
      <c r="F927" t="s">
        <v>22</v>
      </c>
      <c r="G927">
        <f t="shared" si="85"/>
        <v>1</v>
      </c>
      <c r="H927" t="s">
        <v>15</v>
      </c>
      <c r="I927">
        <f t="shared" si="86"/>
        <v>1</v>
      </c>
      <c r="J927" t="s">
        <v>23</v>
      </c>
      <c r="K927" t="s">
        <v>420</v>
      </c>
      <c r="L927">
        <f t="shared" si="87"/>
        <v>18</v>
      </c>
      <c r="M927" t="s">
        <v>835</v>
      </c>
      <c r="N927">
        <f t="shared" si="88"/>
        <v>995</v>
      </c>
      <c r="O927" t="s">
        <v>253</v>
      </c>
      <c r="P927">
        <f t="shared" si="89"/>
        <v>62</v>
      </c>
      <c r="Q927">
        <v>5</v>
      </c>
    </row>
    <row r="928" spans="1:18" x14ac:dyDescent="0.3">
      <c r="A928" t="s">
        <v>352</v>
      </c>
      <c r="B928" t="s">
        <v>54</v>
      </c>
      <c r="C928">
        <v>2016</v>
      </c>
      <c r="D928">
        <f t="shared" si="84"/>
        <v>4</v>
      </c>
      <c r="E928">
        <v>45000</v>
      </c>
      <c r="F928" t="s">
        <v>22</v>
      </c>
      <c r="G928">
        <f t="shared" si="85"/>
        <v>1</v>
      </c>
      <c r="H928" t="s">
        <v>15</v>
      </c>
      <c r="I928">
        <f t="shared" si="86"/>
        <v>1</v>
      </c>
      <c r="J928" t="s">
        <v>16</v>
      </c>
      <c r="K928" t="s">
        <v>579</v>
      </c>
      <c r="L928">
        <f t="shared" si="87"/>
        <v>16.2</v>
      </c>
      <c r="M928" t="s">
        <v>235</v>
      </c>
      <c r="N928">
        <f t="shared" si="88"/>
        <v>1199</v>
      </c>
      <c r="O928" t="s">
        <v>147</v>
      </c>
      <c r="P928">
        <f t="shared" si="89"/>
        <v>74</v>
      </c>
      <c r="Q928">
        <v>5</v>
      </c>
    </row>
    <row r="929" spans="1:18" x14ac:dyDescent="0.3">
      <c r="A929" t="s">
        <v>807</v>
      </c>
      <c r="B929" t="s">
        <v>13</v>
      </c>
      <c r="C929">
        <v>2011</v>
      </c>
      <c r="D929">
        <f t="shared" si="84"/>
        <v>9</v>
      </c>
      <c r="E929">
        <v>48000</v>
      </c>
      <c r="F929" t="s">
        <v>22</v>
      </c>
      <c r="G929">
        <f t="shared" si="85"/>
        <v>1</v>
      </c>
      <c r="H929" t="s">
        <v>15</v>
      </c>
      <c r="I929">
        <f t="shared" si="86"/>
        <v>1</v>
      </c>
      <c r="J929" t="s">
        <v>16</v>
      </c>
      <c r="K929" t="s">
        <v>426</v>
      </c>
      <c r="L929">
        <f t="shared" si="87"/>
        <v>20.36</v>
      </c>
      <c r="M929" t="s">
        <v>41</v>
      </c>
      <c r="N929">
        <f t="shared" si="88"/>
        <v>1197</v>
      </c>
      <c r="O929" t="s">
        <v>427</v>
      </c>
      <c r="P929">
        <f t="shared" si="89"/>
        <v>78.900000000000006</v>
      </c>
      <c r="Q929">
        <v>5</v>
      </c>
    </row>
    <row r="930" spans="1:18" x14ac:dyDescent="0.3">
      <c r="A930" t="s">
        <v>1373</v>
      </c>
      <c r="B930" t="s">
        <v>13</v>
      </c>
      <c r="C930">
        <v>2012</v>
      </c>
      <c r="D930">
        <f t="shared" si="84"/>
        <v>8</v>
      </c>
      <c r="E930">
        <v>77800</v>
      </c>
      <c r="F930" t="s">
        <v>22</v>
      </c>
      <c r="G930">
        <f t="shared" si="85"/>
        <v>1</v>
      </c>
      <c r="H930" t="s">
        <v>15</v>
      </c>
      <c r="I930">
        <f t="shared" si="86"/>
        <v>1</v>
      </c>
      <c r="J930" t="s">
        <v>16</v>
      </c>
      <c r="K930" t="s">
        <v>979</v>
      </c>
      <c r="L930">
        <f t="shared" si="87"/>
        <v>18.3</v>
      </c>
      <c r="M930" t="s">
        <v>41</v>
      </c>
      <c r="N930">
        <f t="shared" si="88"/>
        <v>1197</v>
      </c>
      <c r="O930" t="s">
        <v>38</v>
      </c>
      <c r="P930">
        <f t="shared" si="89"/>
        <v>103</v>
      </c>
      <c r="Q930">
        <v>5</v>
      </c>
    </row>
    <row r="931" spans="1:18" x14ac:dyDescent="0.3">
      <c r="A931" t="s">
        <v>1019</v>
      </c>
      <c r="B931" t="s">
        <v>96</v>
      </c>
      <c r="C931">
        <v>2016</v>
      </c>
      <c r="D931">
        <f t="shared" si="84"/>
        <v>4</v>
      </c>
      <c r="E931">
        <v>39549</v>
      </c>
      <c r="F931" t="s">
        <v>22</v>
      </c>
      <c r="G931">
        <f t="shared" si="85"/>
        <v>1</v>
      </c>
      <c r="H931" t="s">
        <v>15</v>
      </c>
      <c r="I931">
        <f t="shared" si="86"/>
        <v>1</v>
      </c>
      <c r="J931" t="s">
        <v>16</v>
      </c>
      <c r="K931" t="s">
        <v>701</v>
      </c>
      <c r="L931">
        <f t="shared" si="87"/>
        <v>24.07</v>
      </c>
      <c r="M931" t="s">
        <v>18</v>
      </c>
      <c r="N931">
        <f t="shared" si="88"/>
        <v>998</v>
      </c>
      <c r="O931" t="s">
        <v>244</v>
      </c>
      <c r="P931">
        <f t="shared" si="89"/>
        <v>67.099999999999994</v>
      </c>
      <c r="Q931">
        <v>5</v>
      </c>
      <c r="R931" t="s">
        <v>1374</v>
      </c>
    </row>
    <row r="932" spans="1:18" x14ac:dyDescent="0.3">
      <c r="A932" t="s">
        <v>1336</v>
      </c>
      <c r="B932" t="s">
        <v>96</v>
      </c>
      <c r="C932">
        <v>2011</v>
      </c>
      <c r="D932">
        <f t="shared" si="84"/>
        <v>9</v>
      </c>
      <c r="E932">
        <v>100922</v>
      </c>
      <c r="F932" t="s">
        <v>22</v>
      </c>
      <c r="G932">
        <f t="shared" si="85"/>
        <v>1</v>
      </c>
      <c r="H932" t="s">
        <v>49</v>
      </c>
      <c r="I932">
        <f t="shared" si="86"/>
        <v>0</v>
      </c>
      <c r="J932" t="s">
        <v>23</v>
      </c>
      <c r="K932" t="s">
        <v>1066</v>
      </c>
      <c r="L932">
        <f t="shared" si="87"/>
        <v>10.1</v>
      </c>
      <c r="M932" t="s">
        <v>320</v>
      </c>
      <c r="N932">
        <f t="shared" si="88"/>
        <v>2354</v>
      </c>
      <c r="O932" t="s">
        <v>1067</v>
      </c>
      <c r="P932">
        <f t="shared" si="89"/>
        <v>152</v>
      </c>
      <c r="Q932">
        <v>5</v>
      </c>
    </row>
    <row r="933" spans="1:18" x14ac:dyDescent="0.3">
      <c r="A933" t="s">
        <v>1375</v>
      </c>
      <c r="B933" t="s">
        <v>72</v>
      </c>
      <c r="C933">
        <v>2013</v>
      </c>
      <c r="D933">
        <f t="shared" si="84"/>
        <v>7</v>
      </c>
      <c r="E933">
        <v>55000</v>
      </c>
      <c r="F933" t="s">
        <v>22</v>
      </c>
      <c r="G933">
        <f t="shared" si="85"/>
        <v>1</v>
      </c>
      <c r="H933" t="s">
        <v>49</v>
      </c>
      <c r="I933">
        <f t="shared" si="86"/>
        <v>0</v>
      </c>
      <c r="J933" t="s">
        <v>16</v>
      </c>
      <c r="K933" t="s">
        <v>203</v>
      </c>
      <c r="L933">
        <f t="shared" si="87"/>
        <v>17.010000000000002</v>
      </c>
      <c r="M933" t="s">
        <v>155</v>
      </c>
      <c r="N933">
        <f t="shared" si="88"/>
        <v>1591</v>
      </c>
      <c r="O933" t="s">
        <v>617</v>
      </c>
      <c r="P933">
        <f t="shared" si="89"/>
        <v>121.4</v>
      </c>
      <c r="Q933">
        <v>5</v>
      </c>
    </row>
    <row r="934" spans="1:18" x14ac:dyDescent="0.3">
      <c r="A934" t="s">
        <v>1369</v>
      </c>
      <c r="B934" t="s">
        <v>35</v>
      </c>
      <c r="C934">
        <v>2011</v>
      </c>
      <c r="D934">
        <f t="shared" si="84"/>
        <v>9</v>
      </c>
      <c r="E934">
        <v>45000</v>
      </c>
      <c r="F934" t="s">
        <v>29</v>
      </c>
      <c r="G934">
        <f t="shared" si="85"/>
        <v>0</v>
      </c>
      <c r="H934" t="s">
        <v>49</v>
      </c>
      <c r="I934">
        <f t="shared" si="86"/>
        <v>0</v>
      </c>
      <c r="J934" t="s">
        <v>23</v>
      </c>
      <c r="K934" t="s">
        <v>1370</v>
      </c>
      <c r="L934">
        <f t="shared" si="87"/>
        <v>14.94</v>
      </c>
      <c r="M934" t="s">
        <v>185</v>
      </c>
      <c r="N934">
        <f t="shared" si="88"/>
        <v>2143</v>
      </c>
      <c r="O934" t="s">
        <v>444</v>
      </c>
      <c r="P934">
        <f t="shared" si="89"/>
        <v>204</v>
      </c>
      <c r="Q934">
        <v>5</v>
      </c>
    </row>
    <row r="935" spans="1:18" x14ac:dyDescent="0.3">
      <c r="A935" t="s">
        <v>1376</v>
      </c>
      <c r="B935" t="s">
        <v>54</v>
      </c>
      <c r="C935">
        <v>2017</v>
      </c>
      <c r="D935">
        <f t="shared" si="84"/>
        <v>3</v>
      </c>
      <c r="E935">
        <v>145000</v>
      </c>
      <c r="F935" t="s">
        <v>22</v>
      </c>
      <c r="G935">
        <f t="shared" si="85"/>
        <v>1</v>
      </c>
      <c r="H935" t="s">
        <v>49</v>
      </c>
      <c r="I935">
        <f t="shared" si="86"/>
        <v>0</v>
      </c>
      <c r="J935" t="s">
        <v>16</v>
      </c>
      <c r="K935" t="s">
        <v>510</v>
      </c>
      <c r="L935">
        <f t="shared" si="87"/>
        <v>18.100000000000001</v>
      </c>
      <c r="M935" t="s">
        <v>235</v>
      </c>
      <c r="N935">
        <f t="shared" si="88"/>
        <v>1199</v>
      </c>
      <c r="O935" t="s">
        <v>552</v>
      </c>
      <c r="P935">
        <f t="shared" si="89"/>
        <v>88.7</v>
      </c>
      <c r="Q935">
        <v>5</v>
      </c>
    </row>
    <row r="936" spans="1:18" x14ac:dyDescent="0.3">
      <c r="A936" t="s">
        <v>1042</v>
      </c>
      <c r="B936" t="s">
        <v>145</v>
      </c>
      <c r="C936">
        <v>2011</v>
      </c>
      <c r="D936">
        <f t="shared" si="84"/>
        <v>9</v>
      </c>
      <c r="E936">
        <v>45000</v>
      </c>
      <c r="F936" t="s">
        <v>29</v>
      </c>
      <c r="G936">
        <f t="shared" si="85"/>
        <v>0</v>
      </c>
      <c r="H936" t="s">
        <v>15</v>
      </c>
      <c r="I936">
        <f t="shared" si="86"/>
        <v>1</v>
      </c>
      <c r="J936" t="s">
        <v>16</v>
      </c>
      <c r="K936" t="s">
        <v>741</v>
      </c>
      <c r="L936">
        <f t="shared" si="87"/>
        <v>14</v>
      </c>
      <c r="M936" t="s">
        <v>599</v>
      </c>
      <c r="N936">
        <f t="shared" si="88"/>
        <v>2498</v>
      </c>
      <c r="O936" t="s">
        <v>656</v>
      </c>
      <c r="P936">
        <f t="shared" si="89"/>
        <v>112</v>
      </c>
      <c r="Q936">
        <v>8</v>
      </c>
    </row>
    <row r="937" spans="1:18" x14ac:dyDescent="0.3">
      <c r="A937" t="s">
        <v>1377</v>
      </c>
      <c r="B937" t="s">
        <v>110</v>
      </c>
      <c r="C937">
        <v>2012</v>
      </c>
      <c r="D937">
        <f t="shared" si="84"/>
        <v>8</v>
      </c>
      <c r="E937">
        <v>44000</v>
      </c>
      <c r="F937" t="s">
        <v>22</v>
      </c>
      <c r="G937">
        <f t="shared" si="85"/>
        <v>1</v>
      </c>
      <c r="H937" t="s">
        <v>49</v>
      </c>
      <c r="I937">
        <f t="shared" si="86"/>
        <v>0</v>
      </c>
      <c r="J937" t="s">
        <v>16</v>
      </c>
      <c r="K937" t="s">
        <v>1378</v>
      </c>
      <c r="L937">
        <f t="shared" si="87"/>
        <v>12.37</v>
      </c>
      <c r="M937" t="s">
        <v>1372</v>
      </c>
      <c r="N937">
        <f t="shared" si="88"/>
        <v>2359</v>
      </c>
      <c r="O937" t="s">
        <v>1379</v>
      </c>
      <c r="P937">
        <f t="shared" si="89"/>
        <v>198.25</v>
      </c>
      <c r="Q937">
        <v>5</v>
      </c>
    </row>
    <row r="938" spans="1:18" x14ac:dyDescent="0.3">
      <c r="A938" t="s">
        <v>1097</v>
      </c>
      <c r="B938" t="s">
        <v>110</v>
      </c>
      <c r="C938">
        <v>2015</v>
      </c>
      <c r="D938">
        <f t="shared" si="84"/>
        <v>5</v>
      </c>
      <c r="E938">
        <v>48000</v>
      </c>
      <c r="F938" t="s">
        <v>29</v>
      </c>
      <c r="G938">
        <f t="shared" si="85"/>
        <v>0</v>
      </c>
      <c r="H938" t="s">
        <v>15</v>
      </c>
      <c r="I938">
        <f t="shared" si="86"/>
        <v>1</v>
      </c>
      <c r="J938" t="s">
        <v>16</v>
      </c>
      <c r="K938" t="s">
        <v>1098</v>
      </c>
      <c r="L938">
        <f t="shared" si="87"/>
        <v>21.38</v>
      </c>
      <c r="M938" t="s">
        <v>213</v>
      </c>
      <c r="N938">
        <f t="shared" si="88"/>
        <v>1396</v>
      </c>
      <c r="O938" t="s">
        <v>552</v>
      </c>
      <c r="P938">
        <f t="shared" si="89"/>
        <v>88.7</v>
      </c>
      <c r="Q938">
        <v>5</v>
      </c>
    </row>
    <row r="939" spans="1:18" x14ac:dyDescent="0.3">
      <c r="A939" t="s">
        <v>1030</v>
      </c>
      <c r="B939" t="s">
        <v>96</v>
      </c>
      <c r="C939">
        <v>2011</v>
      </c>
      <c r="D939">
        <f t="shared" si="84"/>
        <v>9</v>
      </c>
      <c r="E939">
        <v>64139</v>
      </c>
      <c r="F939" t="s">
        <v>29</v>
      </c>
      <c r="G939">
        <f t="shared" si="85"/>
        <v>0</v>
      </c>
      <c r="H939" t="s">
        <v>15</v>
      </c>
      <c r="I939">
        <f t="shared" si="86"/>
        <v>1</v>
      </c>
      <c r="J939" t="s">
        <v>16</v>
      </c>
      <c r="K939" t="s">
        <v>65</v>
      </c>
      <c r="L939">
        <f t="shared" si="87"/>
        <v>12.8</v>
      </c>
      <c r="M939" t="s">
        <v>158</v>
      </c>
      <c r="N939">
        <f t="shared" si="88"/>
        <v>2494</v>
      </c>
      <c r="O939" t="s">
        <v>159</v>
      </c>
      <c r="P939">
        <f t="shared" si="89"/>
        <v>102</v>
      </c>
      <c r="Q939">
        <v>7</v>
      </c>
    </row>
    <row r="940" spans="1:18" x14ac:dyDescent="0.3">
      <c r="A940" t="s">
        <v>1380</v>
      </c>
      <c r="B940" t="s">
        <v>96</v>
      </c>
      <c r="C940">
        <v>2019</v>
      </c>
      <c r="D940">
        <f t="shared" si="84"/>
        <v>1</v>
      </c>
      <c r="E940">
        <v>11574</v>
      </c>
      <c r="F940" t="s">
        <v>22</v>
      </c>
      <c r="G940">
        <f t="shared" si="85"/>
        <v>1</v>
      </c>
      <c r="H940" t="s">
        <v>15</v>
      </c>
      <c r="I940">
        <f t="shared" si="86"/>
        <v>1</v>
      </c>
      <c r="J940" t="s">
        <v>16</v>
      </c>
      <c r="K940" t="s">
        <v>252</v>
      </c>
      <c r="L940">
        <f t="shared" si="87"/>
        <v>0</v>
      </c>
      <c r="M940" t="s">
        <v>235</v>
      </c>
      <c r="N940">
        <f t="shared" si="88"/>
        <v>1199</v>
      </c>
      <c r="O940" t="s">
        <v>552</v>
      </c>
      <c r="P940">
        <f t="shared" si="89"/>
        <v>88.7</v>
      </c>
      <c r="Q940">
        <v>5</v>
      </c>
    </row>
    <row r="941" spans="1:18" x14ac:dyDescent="0.3">
      <c r="A941" t="s">
        <v>1381</v>
      </c>
      <c r="B941" t="s">
        <v>145</v>
      </c>
      <c r="C941">
        <v>2013</v>
      </c>
      <c r="D941">
        <f t="shared" si="84"/>
        <v>7</v>
      </c>
      <c r="E941">
        <v>14311</v>
      </c>
      <c r="F941" t="s">
        <v>14</v>
      </c>
      <c r="G941">
        <f t="shared" si="85"/>
        <v>0</v>
      </c>
      <c r="H941" t="s">
        <v>15</v>
      </c>
      <c r="I941">
        <f t="shared" si="86"/>
        <v>1</v>
      </c>
      <c r="J941" t="s">
        <v>16</v>
      </c>
      <c r="K941" t="s">
        <v>1382</v>
      </c>
      <c r="L941">
        <f t="shared" si="87"/>
        <v>30.46</v>
      </c>
      <c r="M941" t="s">
        <v>25</v>
      </c>
      <c r="N941">
        <f t="shared" si="88"/>
        <v>796</v>
      </c>
      <c r="O941" t="s">
        <v>26</v>
      </c>
      <c r="P941">
        <f t="shared" si="89"/>
        <v>47.3</v>
      </c>
      <c r="Q941">
        <v>5</v>
      </c>
    </row>
    <row r="942" spans="1:18" x14ac:dyDescent="0.3">
      <c r="A942" t="s">
        <v>1214</v>
      </c>
      <c r="B942" t="s">
        <v>110</v>
      </c>
      <c r="C942">
        <v>2016</v>
      </c>
      <c r="D942">
        <f t="shared" si="84"/>
        <v>4</v>
      </c>
      <c r="E942">
        <v>20000</v>
      </c>
      <c r="F942" t="s">
        <v>22</v>
      </c>
      <c r="G942">
        <f t="shared" si="85"/>
        <v>1</v>
      </c>
      <c r="H942" t="s">
        <v>15</v>
      </c>
      <c r="I942">
        <f t="shared" si="86"/>
        <v>1</v>
      </c>
      <c r="J942" t="s">
        <v>16</v>
      </c>
      <c r="K942" t="s">
        <v>224</v>
      </c>
      <c r="L942">
        <f t="shared" si="87"/>
        <v>18.600000000000001</v>
      </c>
      <c r="M942" t="s">
        <v>41</v>
      </c>
      <c r="N942">
        <f t="shared" si="88"/>
        <v>1197</v>
      </c>
      <c r="O942" t="s">
        <v>225</v>
      </c>
      <c r="P942">
        <f t="shared" si="89"/>
        <v>81.83</v>
      </c>
      <c r="Q942">
        <v>5</v>
      </c>
    </row>
    <row r="943" spans="1:18" x14ac:dyDescent="0.3">
      <c r="A943" t="s">
        <v>1383</v>
      </c>
      <c r="B943" t="s">
        <v>21</v>
      </c>
      <c r="C943">
        <v>2018</v>
      </c>
      <c r="D943">
        <f t="shared" si="84"/>
        <v>2</v>
      </c>
      <c r="E943">
        <v>18338</v>
      </c>
      <c r="F943" t="s">
        <v>22</v>
      </c>
      <c r="G943">
        <f t="shared" si="85"/>
        <v>1</v>
      </c>
      <c r="H943" t="s">
        <v>49</v>
      </c>
      <c r="I943">
        <f t="shared" si="86"/>
        <v>0</v>
      </c>
      <c r="J943" t="s">
        <v>16</v>
      </c>
      <c r="K943" t="s">
        <v>326</v>
      </c>
      <c r="L943">
        <f t="shared" si="87"/>
        <v>19</v>
      </c>
      <c r="M943" t="s">
        <v>1384</v>
      </c>
      <c r="N943">
        <f t="shared" si="88"/>
        <v>2996</v>
      </c>
      <c r="O943" t="s">
        <v>1385</v>
      </c>
      <c r="P943">
        <f t="shared" si="89"/>
        <v>362.07</v>
      </c>
      <c r="Q943">
        <v>2</v>
      </c>
      <c r="R943" t="s">
        <v>1386</v>
      </c>
    </row>
    <row r="944" spans="1:18" x14ac:dyDescent="0.3">
      <c r="A944" t="s">
        <v>1270</v>
      </c>
      <c r="B944" t="s">
        <v>96</v>
      </c>
      <c r="C944">
        <v>2019</v>
      </c>
      <c r="D944">
        <f t="shared" si="84"/>
        <v>1</v>
      </c>
      <c r="E944">
        <v>17964</v>
      </c>
      <c r="F944" t="s">
        <v>29</v>
      </c>
      <c r="G944">
        <f t="shared" si="85"/>
        <v>0</v>
      </c>
      <c r="H944" t="s">
        <v>15</v>
      </c>
      <c r="I944">
        <f t="shared" si="86"/>
        <v>1</v>
      </c>
      <c r="J944" t="s">
        <v>16</v>
      </c>
      <c r="K944" t="s">
        <v>717</v>
      </c>
      <c r="L944">
        <f t="shared" si="87"/>
        <v>22.54</v>
      </c>
      <c r="M944" t="s">
        <v>213</v>
      </c>
      <c r="N944">
        <f t="shared" si="88"/>
        <v>1396</v>
      </c>
      <c r="O944" t="s">
        <v>476</v>
      </c>
      <c r="P944">
        <f t="shared" si="89"/>
        <v>88.73</v>
      </c>
      <c r="Q944">
        <v>5</v>
      </c>
    </row>
    <row r="945" spans="1:18" x14ac:dyDescent="0.3">
      <c r="A945" t="s">
        <v>1387</v>
      </c>
      <c r="B945" t="s">
        <v>35</v>
      </c>
      <c r="C945">
        <v>2012</v>
      </c>
      <c r="D945">
        <f t="shared" si="84"/>
        <v>8</v>
      </c>
      <c r="E945">
        <v>55500</v>
      </c>
      <c r="F945" t="s">
        <v>29</v>
      </c>
      <c r="G945">
        <f t="shared" si="85"/>
        <v>0</v>
      </c>
      <c r="H945" t="s">
        <v>49</v>
      </c>
      <c r="I945">
        <f t="shared" si="86"/>
        <v>0</v>
      </c>
      <c r="J945" t="s">
        <v>16</v>
      </c>
      <c r="K945" t="s">
        <v>679</v>
      </c>
      <c r="L945">
        <f t="shared" si="87"/>
        <v>11.5</v>
      </c>
      <c r="M945" t="s">
        <v>51</v>
      </c>
      <c r="N945">
        <f t="shared" si="88"/>
        <v>2982</v>
      </c>
      <c r="O945" t="s">
        <v>1076</v>
      </c>
      <c r="P945">
        <f t="shared" si="89"/>
        <v>169</v>
      </c>
      <c r="Q945">
        <v>7</v>
      </c>
    </row>
    <row r="946" spans="1:18" x14ac:dyDescent="0.3">
      <c r="A946" t="s">
        <v>1388</v>
      </c>
      <c r="B946" t="s">
        <v>72</v>
      </c>
      <c r="C946">
        <v>2008</v>
      </c>
      <c r="D946">
        <f t="shared" si="84"/>
        <v>12</v>
      </c>
      <c r="E946">
        <v>130000</v>
      </c>
      <c r="F946" t="s">
        <v>29</v>
      </c>
      <c r="G946">
        <f t="shared" si="85"/>
        <v>0</v>
      </c>
      <c r="H946" t="s">
        <v>15</v>
      </c>
      <c r="I946">
        <f t="shared" si="86"/>
        <v>1</v>
      </c>
      <c r="J946" t="s">
        <v>23</v>
      </c>
      <c r="K946" t="s">
        <v>1313</v>
      </c>
      <c r="L946">
        <f t="shared" si="87"/>
        <v>12.05</v>
      </c>
      <c r="M946" t="s">
        <v>45</v>
      </c>
      <c r="N946">
        <f t="shared" si="88"/>
        <v>2179</v>
      </c>
      <c r="O946" t="s">
        <v>239</v>
      </c>
      <c r="P946">
        <f t="shared" si="89"/>
        <v>120</v>
      </c>
      <c r="Q946">
        <v>8</v>
      </c>
    </row>
    <row r="947" spans="1:18" x14ac:dyDescent="0.3">
      <c r="A947" t="s">
        <v>1389</v>
      </c>
      <c r="B947" t="s">
        <v>35</v>
      </c>
      <c r="C947">
        <v>2016</v>
      </c>
      <c r="D947">
        <f t="shared" si="84"/>
        <v>4</v>
      </c>
      <c r="E947">
        <v>50000</v>
      </c>
      <c r="F947" t="s">
        <v>29</v>
      </c>
      <c r="G947">
        <f t="shared" si="85"/>
        <v>0</v>
      </c>
      <c r="H947" t="s">
        <v>49</v>
      </c>
      <c r="I947">
        <f t="shared" si="86"/>
        <v>0</v>
      </c>
      <c r="J947" t="s">
        <v>16</v>
      </c>
      <c r="K947" t="s">
        <v>1026</v>
      </c>
      <c r="L947">
        <f t="shared" si="87"/>
        <v>11.57</v>
      </c>
      <c r="M947" t="s">
        <v>380</v>
      </c>
      <c r="N947">
        <f t="shared" si="88"/>
        <v>2987</v>
      </c>
      <c r="O947" t="s">
        <v>1390</v>
      </c>
      <c r="P947">
        <f t="shared" si="89"/>
        <v>254.79</v>
      </c>
      <c r="Q947">
        <v>5</v>
      </c>
      <c r="R947" t="s">
        <v>1391</v>
      </c>
    </row>
    <row r="948" spans="1:18" x14ac:dyDescent="0.3">
      <c r="A948" t="s">
        <v>352</v>
      </c>
      <c r="B948" t="s">
        <v>28</v>
      </c>
      <c r="C948">
        <v>2015</v>
      </c>
      <c r="D948">
        <f t="shared" si="84"/>
        <v>5</v>
      </c>
      <c r="E948">
        <v>49830</v>
      </c>
      <c r="F948" t="s">
        <v>22</v>
      </c>
      <c r="G948">
        <f t="shared" si="85"/>
        <v>1</v>
      </c>
      <c r="H948" t="s">
        <v>15</v>
      </c>
      <c r="I948">
        <f t="shared" si="86"/>
        <v>1</v>
      </c>
      <c r="J948" t="s">
        <v>16</v>
      </c>
      <c r="K948" t="s">
        <v>579</v>
      </c>
      <c r="L948">
        <f t="shared" si="87"/>
        <v>16.2</v>
      </c>
      <c r="M948" t="s">
        <v>235</v>
      </c>
      <c r="N948">
        <f t="shared" si="88"/>
        <v>1199</v>
      </c>
      <c r="O948" t="s">
        <v>147</v>
      </c>
      <c r="P948">
        <f t="shared" si="89"/>
        <v>74</v>
      </c>
      <c r="Q948">
        <v>5</v>
      </c>
    </row>
    <row r="949" spans="1:18" x14ac:dyDescent="0.3">
      <c r="A949" t="s">
        <v>1392</v>
      </c>
      <c r="B949" t="s">
        <v>145</v>
      </c>
      <c r="C949">
        <v>2009</v>
      </c>
      <c r="D949">
        <f t="shared" si="84"/>
        <v>11</v>
      </c>
      <c r="E949">
        <v>49000</v>
      </c>
      <c r="F949" t="s">
        <v>29</v>
      </c>
      <c r="G949">
        <f t="shared" si="85"/>
        <v>0</v>
      </c>
      <c r="H949" t="s">
        <v>49</v>
      </c>
      <c r="I949">
        <f t="shared" si="86"/>
        <v>0</v>
      </c>
      <c r="J949" t="s">
        <v>16</v>
      </c>
      <c r="K949" t="s">
        <v>1096</v>
      </c>
      <c r="L949">
        <f t="shared" si="87"/>
        <v>18.48</v>
      </c>
      <c r="M949" t="s">
        <v>87</v>
      </c>
      <c r="N949">
        <f t="shared" si="88"/>
        <v>1995</v>
      </c>
      <c r="O949" t="s">
        <v>401</v>
      </c>
      <c r="P949">
        <f t="shared" si="89"/>
        <v>177</v>
      </c>
      <c r="Q949">
        <v>5</v>
      </c>
    </row>
    <row r="950" spans="1:18" x14ac:dyDescent="0.3">
      <c r="A950" t="s">
        <v>846</v>
      </c>
      <c r="B950" t="s">
        <v>145</v>
      </c>
      <c r="C950">
        <v>2013</v>
      </c>
      <c r="D950">
        <f t="shared" si="84"/>
        <v>7</v>
      </c>
      <c r="E950">
        <v>53967</v>
      </c>
      <c r="F950" t="s">
        <v>29</v>
      </c>
      <c r="G950">
        <f t="shared" si="85"/>
        <v>0</v>
      </c>
      <c r="H950" t="s">
        <v>15</v>
      </c>
      <c r="I950">
        <f t="shared" si="86"/>
        <v>1</v>
      </c>
      <c r="J950" t="s">
        <v>16</v>
      </c>
      <c r="K950" t="s">
        <v>193</v>
      </c>
      <c r="L950">
        <f t="shared" si="87"/>
        <v>22.7</v>
      </c>
      <c r="M950" t="s">
        <v>123</v>
      </c>
      <c r="N950">
        <f t="shared" si="88"/>
        <v>1498</v>
      </c>
      <c r="O950" t="s">
        <v>194</v>
      </c>
      <c r="P950">
        <f t="shared" si="89"/>
        <v>89.84</v>
      </c>
      <c r="Q950">
        <v>5</v>
      </c>
    </row>
    <row r="951" spans="1:18" x14ac:dyDescent="0.3">
      <c r="A951" t="s">
        <v>1393</v>
      </c>
      <c r="B951" t="s">
        <v>28</v>
      </c>
      <c r="C951">
        <v>2011</v>
      </c>
      <c r="D951">
        <f t="shared" si="84"/>
        <v>9</v>
      </c>
      <c r="E951">
        <v>54000</v>
      </c>
      <c r="F951" t="s">
        <v>22</v>
      </c>
      <c r="G951">
        <f t="shared" si="85"/>
        <v>1</v>
      </c>
      <c r="H951" t="s">
        <v>15</v>
      </c>
      <c r="I951">
        <f t="shared" si="86"/>
        <v>1</v>
      </c>
      <c r="J951" t="s">
        <v>16</v>
      </c>
      <c r="K951" t="s">
        <v>443</v>
      </c>
      <c r="L951">
        <f t="shared" si="87"/>
        <v>15</v>
      </c>
      <c r="M951" t="s">
        <v>993</v>
      </c>
      <c r="N951">
        <f t="shared" si="88"/>
        <v>1586</v>
      </c>
      <c r="O951" t="s">
        <v>1394</v>
      </c>
      <c r="P951">
        <f t="shared" si="89"/>
        <v>104.68</v>
      </c>
      <c r="Q951">
        <v>5</v>
      </c>
    </row>
    <row r="952" spans="1:18" x14ac:dyDescent="0.3">
      <c r="A952" t="s">
        <v>1395</v>
      </c>
      <c r="B952" t="s">
        <v>35</v>
      </c>
      <c r="C952">
        <v>2009</v>
      </c>
      <c r="D952">
        <f t="shared" si="84"/>
        <v>11</v>
      </c>
      <c r="E952">
        <v>75000</v>
      </c>
      <c r="F952" t="s">
        <v>22</v>
      </c>
      <c r="G952">
        <f t="shared" si="85"/>
        <v>1</v>
      </c>
      <c r="H952" t="s">
        <v>49</v>
      </c>
      <c r="I952">
        <f t="shared" si="86"/>
        <v>0</v>
      </c>
      <c r="J952" t="s">
        <v>16</v>
      </c>
      <c r="K952" t="s">
        <v>443</v>
      </c>
      <c r="L952">
        <f t="shared" si="87"/>
        <v>15</v>
      </c>
      <c r="M952" t="s">
        <v>213</v>
      </c>
      <c r="N952">
        <f t="shared" si="88"/>
        <v>1396</v>
      </c>
      <c r="O952" t="s">
        <v>269</v>
      </c>
      <c r="P952">
        <f t="shared" si="89"/>
        <v>100</v>
      </c>
      <c r="Q952">
        <v>5</v>
      </c>
    </row>
    <row r="953" spans="1:18" x14ac:dyDescent="0.3">
      <c r="A953" t="s">
        <v>1396</v>
      </c>
      <c r="B953" t="s">
        <v>48</v>
      </c>
      <c r="C953">
        <v>2016</v>
      </c>
      <c r="D953">
        <f t="shared" si="84"/>
        <v>4</v>
      </c>
      <c r="E953">
        <v>100000</v>
      </c>
      <c r="F953" t="s">
        <v>29</v>
      </c>
      <c r="G953">
        <f t="shared" si="85"/>
        <v>0</v>
      </c>
      <c r="H953" t="s">
        <v>15</v>
      </c>
      <c r="I953">
        <f t="shared" si="86"/>
        <v>1</v>
      </c>
      <c r="J953" t="s">
        <v>16</v>
      </c>
      <c r="K953" t="s">
        <v>1320</v>
      </c>
      <c r="L953">
        <f t="shared" si="87"/>
        <v>24.4</v>
      </c>
      <c r="M953" t="s">
        <v>440</v>
      </c>
      <c r="N953">
        <f t="shared" si="88"/>
        <v>1120</v>
      </c>
      <c r="O953" t="s">
        <v>479</v>
      </c>
      <c r="P953">
        <f t="shared" si="89"/>
        <v>71</v>
      </c>
      <c r="Q953">
        <v>5</v>
      </c>
    </row>
    <row r="954" spans="1:18" x14ac:dyDescent="0.3">
      <c r="A954" t="s">
        <v>1397</v>
      </c>
      <c r="B954" t="s">
        <v>72</v>
      </c>
      <c r="C954">
        <v>2015</v>
      </c>
      <c r="D954">
        <f t="shared" si="84"/>
        <v>5</v>
      </c>
      <c r="E954">
        <v>142000</v>
      </c>
      <c r="F954" t="s">
        <v>29</v>
      </c>
      <c r="G954">
        <f t="shared" si="85"/>
        <v>0</v>
      </c>
      <c r="H954" t="s">
        <v>15</v>
      </c>
      <c r="I954">
        <f t="shared" si="86"/>
        <v>1</v>
      </c>
      <c r="J954" t="s">
        <v>16</v>
      </c>
      <c r="K954" t="s">
        <v>1398</v>
      </c>
      <c r="L954">
        <f t="shared" si="87"/>
        <v>19.98</v>
      </c>
      <c r="M954" t="s">
        <v>266</v>
      </c>
      <c r="N954">
        <f t="shared" si="88"/>
        <v>1461</v>
      </c>
      <c r="O954" t="s">
        <v>469</v>
      </c>
      <c r="P954">
        <f t="shared" si="89"/>
        <v>108.5</v>
      </c>
      <c r="Q954">
        <v>8</v>
      </c>
    </row>
    <row r="955" spans="1:18" x14ac:dyDescent="0.3">
      <c r="A955" t="s">
        <v>524</v>
      </c>
      <c r="B955" t="s">
        <v>54</v>
      </c>
      <c r="C955">
        <v>2012</v>
      </c>
      <c r="D955">
        <f t="shared" si="84"/>
        <v>8</v>
      </c>
      <c r="E955">
        <v>83388</v>
      </c>
      <c r="F955" t="s">
        <v>29</v>
      </c>
      <c r="G955">
        <f t="shared" si="85"/>
        <v>0</v>
      </c>
      <c r="H955" t="s">
        <v>15</v>
      </c>
      <c r="I955">
        <f t="shared" si="86"/>
        <v>1</v>
      </c>
      <c r="J955" t="s">
        <v>23</v>
      </c>
      <c r="K955" t="s">
        <v>525</v>
      </c>
      <c r="L955">
        <f t="shared" si="87"/>
        <v>19.010000000000002</v>
      </c>
      <c r="M955" t="s">
        <v>266</v>
      </c>
      <c r="N955">
        <f t="shared" si="88"/>
        <v>1461</v>
      </c>
      <c r="O955" t="s">
        <v>526</v>
      </c>
      <c r="P955">
        <f t="shared" si="89"/>
        <v>108.45</v>
      </c>
      <c r="Q955">
        <v>5</v>
      </c>
    </row>
    <row r="956" spans="1:18" x14ac:dyDescent="0.3">
      <c r="A956" t="s">
        <v>99</v>
      </c>
      <c r="B956" t="s">
        <v>13</v>
      </c>
      <c r="C956">
        <v>2012</v>
      </c>
      <c r="D956">
        <f t="shared" si="84"/>
        <v>8</v>
      </c>
      <c r="E956">
        <v>62000</v>
      </c>
      <c r="F956" t="s">
        <v>22</v>
      </c>
      <c r="G956">
        <f t="shared" si="85"/>
        <v>1</v>
      </c>
      <c r="H956" t="s">
        <v>15</v>
      </c>
      <c r="I956">
        <f t="shared" si="86"/>
        <v>1</v>
      </c>
      <c r="J956" t="s">
        <v>16</v>
      </c>
      <c r="K956" t="s">
        <v>100</v>
      </c>
      <c r="L956">
        <f t="shared" si="87"/>
        <v>17.5</v>
      </c>
      <c r="M956" t="s">
        <v>101</v>
      </c>
      <c r="N956">
        <f t="shared" si="88"/>
        <v>1298</v>
      </c>
      <c r="O956" t="s">
        <v>102</v>
      </c>
      <c r="P956">
        <f t="shared" si="89"/>
        <v>85.8</v>
      </c>
      <c r="Q956">
        <v>5</v>
      </c>
    </row>
    <row r="957" spans="1:18" x14ac:dyDescent="0.3">
      <c r="A957" t="s">
        <v>1399</v>
      </c>
      <c r="B957" t="s">
        <v>145</v>
      </c>
      <c r="C957">
        <v>2016</v>
      </c>
      <c r="D957">
        <f t="shared" si="84"/>
        <v>4</v>
      </c>
      <c r="E957">
        <v>61000</v>
      </c>
      <c r="F957" t="s">
        <v>29</v>
      </c>
      <c r="G957">
        <f t="shared" si="85"/>
        <v>0</v>
      </c>
      <c r="H957" t="s">
        <v>15</v>
      </c>
      <c r="I957">
        <f t="shared" si="86"/>
        <v>1</v>
      </c>
      <c r="J957" t="s">
        <v>16</v>
      </c>
      <c r="K957" t="s">
        <v>331</v>
      </c>
      <c r="L957">
        <f t="shared" si="87"/>
        <v>26</v>
      </c>
      <c r="M957" t="s">
        <v>123</v>
      </c>
      <c r="N957">
        <f t="shared" si="88"/>
        <v>1498</v>
      </c>
      <c r="O957" t="s">
        <v>124</v>
      </c>
      <c r="P957">
        <f t="shared" si="89"/>
        <v>98.6</v>
      </c>
      <c r="Q957">
        <v>5</v>
      </c>
    </row>
    <row r="958" spans="1:18" x14ac:dyDescent="0.3">
      <c r="A958" t="s">
        <v>1400</v>
      </c>
      <c r="B958" t="s">
        <v>110</v>
      </c>
      <c r="C958">
        <v>2011</v>
      </c>
      <c r="D958">
        <f t="shared" si="84"/>
        <v>9</v>
      </c>
      <c r="E958">
        <v>45000</v>
      </c>
      <c r="F958" t="s">
        <v>29</v>
      </c>
      <c r="G958">
        <f t="shared" si="85"/>
        <v>0</v>
      </c>
      <c r="H958" t="s">
        <v>49</v>
      </c>
      <c r="I958">
        <f t="shared" si="86"/>
        <v>0</v>
      </c>
      <c r="J958" t="s">
        <v>16</v>
      </c>
      <c r="K958" t="s">
        <v>1370</v>
      </c>
      <c r="L958">
        <f t="shared" si="87"/>
        <v>14.94</v>
      </c>
      <c r="M958" t="s">
        <v>506</v>
      </c>
      <c r="N958">
        <f t="shared" si="88"/>
        <v>2967</v>
      </c>
      <c r="O958" t="s">
        <v>699</v>
      </c>
      <c r="P958">
        <f t="shared" si="89"/>
        <v>241.4</v>
      </c>
      <c r="Q958">
        <v>5</v>
      </c>
    </row>
    <row r="959" spans="1:18" x14ac:dyDescent="0.3">
      <c r="A959" t="s">
        <v>1401</v>
      </c>
      <c r="B959" t="s">
        <v>110</v>
      </c>
      <c r="C959">
        <v>2013</v>
      </c>
      <c r="D959">
        <f t="shared" si="84"/>
        <v>7</v>
      </c>
      <c r="E959">
        <v>33000</v>
      </c>
      <c r="F959" t="s">
        <v>29</v>
      </c>
      <c r="G959">
        <f t="shared" si="85"/>
        <v>0</v>
      </c>
      <c r="H959" t="s">
        <v>15</v>
      </c>
      <c r="I959">
        <f t="shared" si="86"/>
        <v>1</v>
      </c>
      <c r="J959" t="s">
        <v>16</v>
      </c>
      <c r="K959" t="s">
        <v>1263</v>
      </c>
      <c r="L959">
        <f t="shared" si="87"/>
        <v>10</v>
      </c>
      <c r="M959" t="s">
        <v>669</v>
      </c>
      <c r="N959">
        <f t="shared" si="88"/>
        <v>1796</v>
      </c>
      <c r="O959" t="s">
        <v>1402</v>
      </c>
      <c r="P959">
        <f t="shared" si="89"/>
        <v>157.69999999999999</v>
      </c>
      <c r="Q959">
        <v>5</v>
      </c>
    </row>
    <row r="960" spans="1:18" x14ac:dyDescent="0.3">
      <c r="A960" t="s">
        <v>1403</v>
      </c>
      <c r="B960" t="s">
        <v>48</v>
      </c>
      <c r="C960">
        <v>2014</v>
      </c>
      <c r="D960">
        <f t="shared" si="84"/>
        <v>6</v>
      </c>
      <c r="E960">
        <v>113565</v>
      </c>
      <c r="F960" t="s">
        <v>29</v>
      </c>
      <c r="G960">
        <f t="shared" si="85"/>
        <v>0</v>
      </c>
      <c r="H960" t="s">
        <v>15</v>
      </c>
      <c r="I960">
        <f t="shared" si="86"/>
        <v>1</v>
      </c>
      <c r="J960" t="s">
        <v>16</v>
      </c>
      <c r="K960" t="s">
        <v>188</v>
      </c>
      <c r="L960">
        <f t="shared" si="87"/>
        <v>12.99</v>
      </c>
      <c r="M960" t="s">
        <v>158</v>
      </c>
      <c r="N960">
        <f t="shared" si="88"/>
        <v>2494</v>
      </c>
      <c r="O960" t="s">
        <v>189</v>
      </c>
      <c r="P960">
        <f t="shared" si="89"/>
        <v>100.6</v>
      </c>
      <c r="Q960">
        <v>8</v>
      </c>
    </row>
    <row r="961" spans="1:18" x14ac:dyDescent="0.3">
      <c r="A961" t="s">
        <v>1404</v>
      </c>
      <c r="B961" t="s">
        <v>35</v>
      </c>
      <c r="C961">
        <v>2008</v>
      </c>
      <c r="D961">
        <f t="shared" si="84"/>
        <v>12</v>
      </c>
      <c r="E961">
        <v>131000</v>
      </c>
      <c r="F961" t="s">
        <v>29</v>
      </c>
      <c r="G961">
        <f t="shared" si="85"/>
        <v>0</v>
      </c>
      <c r="H961" t="s">
        <v>15</v>
      </c>
      <c r="I961">
        <f t="shared" si="86"/>
        <v>1</v>
      </c>
      <c r="J961" t="s">
        <v>16</v>
      </c>
      <c r="K961" t="s">
        <v>443</v>
      </c>
      <c r="L961">
        <f t="shared" si="87"/>
        <v>15</v>
      </c>
      <c r="M961" t="s">
        <v>485</v>
      </c>
      <c r="N961">
        <f t="shared" si="88"/>
        <v>1896</v>
      </c>
      <c r="O961" t="s">
        <v>486</v>
      </c>
      <c r="P961">
        <f t="shared" si="89"/>
        <v>105</v>
      </c>
      <c r="Q961">
        <v>5</v>
      </c>
    </row>
    <row r="962" spans="1:18" x14ac:dyDescent="0.3">
      <c r="A962" t="s">
        <v>1405</v>
      </c>
      <c r="B962" t="s">
        <v>13</v>
      </c>
      <c r="C962">
        <v>2015</v>
      </c>
      <c r="D962">
        <f t="shared" si="84"/>
        <v>5</v>
      </c>
      <c r="E962">
        <v>72253</v>
      </c>
      <c r="F962" t="s">
        <v>29</v>
      </c>
      <c r="G962">
        <f t="shared" si="85"/>
        <v>0</v>
      </c>
      <c r="H962" t="s">
        <v>15</v>
      </c>
      <c r="I962">
        <f t="shared" si="86"/>
        <v>1</v>
      </c>
      <c r="J962" t="s">
        <v>16</v>
      </c>
      <c r="K962" t="s">
        <v>736</v>
      </c>
      <c r="L962">
        <f t="shared" si="87"/>
        <v>15.96</v>
      </c>
      <c r="M962" t="s">
        <v>737</v>
      </c>
      <c r="N962">
        <f t="shared" si="88"/>
        <v>2523</v>
      </c>
      <c r="O962" t="s">
        <v>313</v>
      </c>
      <c r="P962">
        <f t="shared" si="89"/>
        <v>62.1</v>
      </c>
      <c r="Q962">
        <v>7</v>
      </c>
      <c r="R962" t="s">
        <v>1406</v>
      </c>
    </row>
    <row r="963" spans="1:18" x14ac:dyDescent="0.3">
      <c r="A963" t="s">
        <v>148</v>
      </c>
      <c r="B963" t="s">
        <v>21</v>
      </c>
      <c r="C963">
        <v>2016</v>
      </c>
      <c r="D963">
        <f t="shared" ref="D963:D1026" si="90">2020-C963</f>
        <v>4</v>
      </c>
      <c r="E963">
        <v>46346</v>
      </c>
      <c r="F963" t="s">
        <v>22</v>
      </c>
      <c r="G963">
        <f t="shared" ref="G963:G1026" si="91">IF(F963="Petrol",1,0)</f>
        <v>1</v>
      </c>
      <c r="H963" t="s">
        <v>15</v>
      </c>
      <c r="I963">
        <f t="shared" ref="I963:I1026" si="92">IF(H963="Manual",1,0)</f>
        <v>1</v>
      </c>
      <c r="J963" t="s">
        <v>16</v>
      </c>
      <c r="K963" t="s">
        <v>1301</v>
      </c>
      <c r="L963">
        <f t="shared" ref="L963:L1026" si="93">VALUE(LEFT(K963,FIND(" ",K963)-1))</f>
        <v>20.85</v>
      </c>
      <c r="M963" t="s">
        <v>41</v>
      </c>
      <c r="N963">
        <f t="shared" ref="N963:N1026" si="94">IFERROR(VALUE(SUBSTITUTE(M963," CC","")),1197)</f>
        <v>1197</v>
      </c>
      <c r="O963" t="s">
        <v>1302</v>
      </c>
      <c r="P963">
        <f t="shared" ref="P963:P1026" si="95">IFERROR(VALUE(SUBSTITUTE(O963," bhp","")),103)</f>
        <v>83.14</v>
      </c>
      <c r="Q963">
        <v>5</v>
      </c>
    </row>
    <row r="964" spans="1:18" x14ac:dyDescent="0.3">
      <c r="A964" t="s">
        <v>707</v>
      </c>
      <c r="B964" t="s">
        <v>35</v>
      </c>
      <c r="C964">
        <v>2016</v>
      </c>
      <c r="D964">
        <f t="shared" si="90"/>
        <v>4</v>
      </c>
      <c r="E964">
        <v>37000</v>
      </c>
      <c r="F964" t="s">
        <v>22</v>
      </c>
      <c r="G964">
        <f t="shared" si="91"/>
        <v>1</v>
      </c>
      <c r="H964" t="s">
        <v>15</v>
      </c>
      <c r="I964">
        <f t="shared" si="92"/>
        <v>1</v>
      </c>
      <c r="J964" t="s">
        <v>16</v>
      </c>
      <c r="K964" t="s">
        <v>59</v>
      </c>
      <c r="L964">
        <f t="shared" si="93"/>
        <v>17</v>
      </c>
      <c r="M964" t="s">
        <v>60</v>
      </c>
      <c r="N964">
        <f t="shared" si="94"/>
        <v>1497</v>
      </c>
      <c r="O964" t="s">
        <v>61</v>
      </c>
      <c r="P964">
        <f t="shared" si="95"/>
        <v>118</v>
      </c>
      <c r="Q964">
        <v>5</v>
      </c>
    </row>
    <row r="965" spans="1:18" x14ac:dyDescent="0.3">
      <c r="A965" t="s">
        <v>1407</v>
      </c>
      <c r="B965" t="s">
        <v>21</v>
      </c>
      <c r="C965">
        <v>2019</v>
      </c>
      <c r="D965">
        <f t="shared" si="90"/>
        <v>1</v>
      </c>
      <c r="E965">
        <v>56371</v>
      </c>
      <c r="F965" t="s">
        <v>29</v>
      </c>
      <c r="G965">
        <f t="shared" si="91"/>
        <v>0</v>
      </c>
      <c r="H965" t="s">
        <v>15</v>
      </c>
      <c r="I965">
        <f t="shared" si="92"/>
        <v>1</v>
      </c>
      <c r="J965" t="s">
        <v>16</v>
      </c>
      <c r="K965" t="s">
        <v>439</v>
      </c>
      <c r="L965">
        <f t="shared" si="93"/>
        <v>24</v>
      </c>
      <c r="M965" t="s">
        <v>950</v>
      </c>
      <c r="N965">
        <f t="shared" si="94"/>
        <v>1186</v>
      </c>
      <c r="O965" t="s">
        <v>951</v>
      </c>
      <c r="P965">
        <f t="shared" si="95"/>
        <v>73.97</v>
      </c>
      <c r="Q965">
        <v>5</v>
      </c>
      <c r="R965" t="s">
        <v>1408</v>
      </c>
    </row>
    <row r="966" spans="1:18" x14ac:dyDescent="0.3">
      <c r="A966" t="s">
        <v>805</v>
      </c>
      <c r="B966" t="s">
        <v>48</v>
      </c>
      <c r="C966">
        <v>2016</v>
      </c>
      <c r="D966">
        <f t="shared" si="90"/>
        <v>4</v>
      </c>
      <c r="E966">
        <v>98500</v>
      </c>
      <c r="F966" t="s">
        <v>29</v>
      </c>
      <c r="G966">
        <f t="shared" si="91"/>
        <v>0</v>
      </c>
      <c r="H966" t="s">
        <v>15</v>
      </c>
      <c r="I966">
        <f t="shared" si="92"/>
        <v>1</v>
      </c>
      <c r="J966" t="s">
        <v>16</v>
      </c>
      <c r="K966" t="s">
        <v>704</v>
      </c>
      <c r="L966">
        <f t="shared" si="93"/>
        <v>25</v>
      </c>
      <c r="M966" t="s">
        <v>213</v>
      </c>
      <c r="N966">
        <f t="shared" si="94"/>
        <v>1396</v>
      </c>
      <c r="O966" t="s">
        <v>773</v>
      </c>
      <c r="P966">
        <f t="shared" si="95"/>
        <v>69.010000000000005</v>
      </c>
      <c r="Q966">
        <v>5</v>
      </c>
    </row>
    <row r="967" spans="1:18" x14ac:dyDescent="0.3">
      <c r="A967" t="s">
        <v>1409</v>
      </c>
      <c r="B967" t="s">
        <v>165</v>
      </c>
      <c r="C967">
        <v>2015</v>
      </c>
      <c r="D967">
        <f t="shared" si="90"/>
        <v>5</v>
      </c>
      <c r="E967">
        <v>71588</v>
      </c>
      <c r="F967" t="s">
        <v>29</v>
      </c>
      <c r="G967">
        <f t="shared" si="91"/>
        <v>0</v>
      </c>
      <c r="H967" t="s">
        <v>15</v>
      </c>
      <c r="I967">
        <f t="shared" si="92"/>
        <v>1</v>
      </c>
      <c r="J967" t="s">
        <v>16</v>
      </c>
      <c r="K967" t="s">
        <v>166</v>
      </c>
      <c r="L967">
        <f t="shared" si="93"/>
        <v>27.39</v>
      </c>
      <c r="M967" t="s">
        <v>79</v>
      </c>
      <c r="N967">
        <f t="shared" si="94"/>
        <v>1248</v>
      </c>
      <c r="O967" t="s">
        <v>147</v>
      </c>
      <c r="P967">
        <f t="shared" si="95"/>
        <v>74</v>
      </c>
      <c r="Q967">
        <v>5</v>
      </c>
    </row>
    <row r="968" spans="1:18" x14ac:dyDescent="0.3">
      <c r="A968" t="s">
        <v>20</v>
      </c>
      <c r="B968" t="s">
        <v>165</v>
      </c>
      <c r="C968">
        <v>2014</v>
      </c>
      <c r="D968">
        <f t="shared" si="90"/>
        <v>6</v>
      </c>
      <c r="E968">
        <v>68000</v>
      </c>
      <c r="F968" t="s">
        <v>22</v>
      </c>
      <c r="G968">
        <f t="shared" si="91"/>
        <v>1</v>
      </c>
      <c r="H968" t="s">
        <v>15</v>
      </c>
      <c r="I968">
        <f t="shared" si="92"/>
        <v>1</v>
      </c>
      <c r="J968" t="s">
        <v>16</v>
      </c>
      <c r="K968" t="s">
        <v>24</v>
      </c>
      <c r="L968">
        <f t="shared" si="93"/>
        <v>24.7</v>
      </c>
      <c r="M968" t="s">
        <v>25</v>
      </c>
      <c r="N968">
        <f t="shared" si="94"/>
        <v>796</v>
      </c>
      <c r="O968" t="s">
        <v>26</v>
      </c>
      <c r="P968">
        <f t="shared" si="95"/>
        <v>47.3</v>
      </c>
      <c r="Q968">
        <v>5</v>
      </c>
    </row>
    <row r="969" spans="1:18" x14ac:dyDescent="0.3">
      <c r="A969" t="s">
        <v>1410</v>
      </c>
      <c r="B969" t="s">
        <v>28</v>
      </c>
      <c r="C969">
        <v>2003</v>
      </c>
      <c r="D969">
        <f t="shared" si="90"/>
        <v>17</v>
      </c>
      <c r="E969">
        <v>66800</v>
      </c>
      <c r="F969" t="s">
        <v>22</v>
      </c>
      <c r="G969">
        <f t="shared" si="91"/>
        <v>1</v>
      </c>
      <c r="H969" t="s">
        <v>49</v>
      </c>
      <c r="I969">
        <f t="shared" si="92"/>
        <v>0</v>
      </c>
      <c r="J969" t="s">
        <v>23</v>
      </c>
      <c r="K969" t="s">
        <v>803</v>
      </c>
      <c r="L969">
        <f t="shared" si="93"/>
        <v>11.2</v>
      </c>
      <c r="M969" t="s">
        <v>999</v>
      </c>
      <c r="N969">
        <f t="shared" si="94"/>
        <v>2497</v>
      </c>
      <c r="O969" t="s">
        <v>644</v>
      </c>
      <c r="P969">
        <f t="shared" si="95"/>
        <v>203</v>
      </c>
      <c r="Q969">
        <v>5</v>
      </c>
    </row>
    <row r="970" spans="1:18" x14ac:dyDescent="0.3">
      <c r="A970" t="s">
        <v>361</v>
      </c>
      <c r="B970" t="s">
        <v>72</v>
      </c>
      <c r="C970">
        <v>2016</v>
      </c>
      <c r="D970">
        <f t="shared" si="90"/>
        <v>4</v>
      </c>
      <c r="E970">
        <v>90000</v>
      </c>
      <c r="F970" t="s">
        <v>29</v>
      </c>
      <c r="G970">
        <f t="shared" si="91"/>
        <v>0</v>
      </c>
      <c r="H970" t="s">
        <v>15</v>
      </c>
      <c r="I970">
        <f t="shared" si="92"/>
        <v>1</v>
      </c>
      <c r="J970" t="s">
        <v>16</v>
      </c>
      <c r="K970" t="s">
        <v>362</v>
      </c>
      <c r="L970">
        <f t="shared" si="93"/>
        <v>19.3</v>
      </c>
      <c r="M970" t="s">
        <v>79</v>
      </c>
      <c r="N970">
        <f t="shared" si="94"/>
        <v>1248</v>
      </c>
      <c r="O970" t="s">
        <v>338</v>
      </c>
      <c r="P970">
        <f t="shared" si="95"/>
        <v>73.900000000000006</v>
      </c>
      <c r="Q970">
        <v>5</v>
      </c>
    </row>
    <row r="971" spans="1:18" x14ac:dyDescent="0.3">
      <c r="A971" t="s">
        <v>1411</v>
      </c>
      <c r="B971" t="s">
        <v>54</v>
      </c>
      <c r="C971">
        <v>2013</v>
      </c>
      <c r="D971">
        <f t="shared" si="90"/>
        <v>7</v>
      </c>
      <c r="E971">
        <v>54000</v>
      </c>
      <c r="F971" t="s">
        <v>29</v>
      </c>
      <c r="G971">
        <f t="shared" si="91"/>
        <v>0</v>
      </c>
      <c r="H971" t="s">
        <v>15</v>
      </c>
      <c r="I971">
        <f t="shared" si="92"/>
        <v>1</v>
      </c>
      <c r="J971" t="s">
        <v>16</v>
      </c>
      <c r="K971" t="s">
        <v>1412</v>
      </c>
      <c r="L971">
        <f t="shared" si="93"/>
        <v>20.45</v>
      </c>
      <c r="M971" t="s">
        <v>266</v>
      </c>
      <c r="N971">
        <f t="shared" si="94"/>
        <v>1461</v>
      </c>
      <c r="O971" t="s">
        <v>627</v>
      </c>
      <c r="P971">
        <f t="shared" si="95"/>
        <v>83.8</v>
      </c>
      <c r="Q971">
        <v>5</v>
      </c>
    </row>
    <row r="972" spans="1:18" x14ac:dyDescent="0.3">
      <c r="A972" t="s">
        <v>1413</v>
      </c>
      <c r="B972" t="s">
        <v>28</v>
      </c>
      <c r="C972">
        <v>2011</v>
      </c>
      <c r="D972">
        <f t="shared" si="90"/>
        <v>9</v>
      </c>
      <c r="E972">
        <v>87248</v>
      </c>
      <c r="F972" t="s">
        <v>22</v>
      </c>
      <c r="G972">
        <f t="shared" si="91"/>
        <v>1</v>
      </c>
      <c r="H972" t="s">
        <v>49</v>
      </c>
      <c r="I972">
        <f t="shared" si="92"/>
        <v>0</v>
      </c>
      <c r="J972" t="s">
        <v>23</v>
      </c>
      <c r="K972" t="s">
        <v>533</v>
      </c>
      <c r="L972">
        <f t="shared" si="93"/>
        <v>14.74</v>
      </c>
      <c r="M972" t="s">
        <v>965</v>
      </c>
      <c r="N972">
        <f t="shared" si="94"/>
        <v>1991</v>
      </c>
      <c r="O972" t="s">
        <v>88</v>
      </c>
      <c r="P972">
        <f t="shared" si="95"/>
        <v>184</v>
      </c>
      <c r="Q972">
        <v>5</v>
      </c>
    </row>
    <row r="973" spans="1:18" x14ac:dyDescent="0.3">
      <c r="A973" t="s">
        <v>874</v>
      </c>
      <c r="B973" t="s">
        <v>48</v>
      </c>
      <c r="C973">
        <v>2017</v>
      </c>
      <c r="D973">
        <f t="shared" si="90"/>
        <v>3</v>
      </c>
      <c r="E973">
        <v>9052</v>
      </c>
      <c r="F973" t="s">
        <v>22</v>
      </c>
      <c r="G973">
        <f t="shared" si="91"/>
        <v>1</v>
      </c>
      <c r="H973" t="s">
        <v>15</v>
      </c>
      <c r="I973">
        <f t="shared" si="92"/>
        <v>1</v>
      </c>
      <c r="J973" t="s">
        <v>16</v>
      </c>
      <c r="K973" t="s">
        <v>451</v>
      </c>
      <c r="L973">
        <f t="shared" si="93"/>
        <v>23.1</v>
      </c>
      <c r="M973" t="s">
        <v>18</v>
      </c>
      <c r="N973">
        <f t="shared" si="94"/>
        <v>998</v>
      </c>
      <c r="O973" t="s">
        <v>209</v>
      </c>
      <c r="P973">
        <f t="shared" si="95"/>
        <v>67.040000000000006</v>
      </c>
      <c r="Q973">
        <v>5</v>
      </c>
    </row>
    <row r="974" spans="1:18" x14ac:dyDescent="0.3">
      <c r="A974" t="s">
        <v>311</v>
      </c>
      <c r="B974" t="s">
        <v>13</v>
      </c>
      <c r="C974">
        <v>2014</v>
      </c>
      <c r="D974">
        <f t="shared" si="90"/>
        <v>6</v>
      </c>
      <c r="E974">
        <v>67320</v>
      </c>
      <c r="F974" t="s">
        <v>22</v>
      </c>
      <c r="G974">
        <f t="shared" si="91"/>
        <v>1</v>
      </c>
      <c r="H974" t="s">
        <v>15</v>
      </c>
      <c r="I974">
        <f t="shared" si="92"/>
        <v>1</v>
      </c>
      <c r="J974" t="s">
        <v>16</v>
      </c>
      <c r="K974" t="s">
        <v>312</v>
      </c>
      <c r="L974">
        <f t="shared" si="93"/>
        <v>17.920000000000002</v>
      </c>
      <c r="M974" t="s">
        <v>138</v>
      </c>
      <c r="N974">
        <f t="shared" si="94"/>
        <v>1086</v>
      </c>
      <c r="O974" t="s">
        <v>313</v>
      </c>
      <c r="P974">
        <f t="shared" si="95"/>
        <v>62.1</v>
      </c>
      <c r="Q974">
        <v>5</v>
      </c>
    </row>
    <row r="975" spans="1:18" x14ac:dyDescent="0.3">
      <c r="A975" t="s">
        <v>352</v>
      </c>
      <c r="B975" t="s">
        <v>96</v>
      </c>
      <c r="C975">
        <v>2018</v>
      </c>
      <c r="D975">
        <f t="shared" si="90"/>
        <v>2</v>
      </c>
      <c r="E975">
        <v>28635</v>
      </c>
      <c r="F975" t="s">
        <v>22</v>
      </c>
      <c r="G975">
        <f t="shared" si="91"/>
        <v>1</v>
      </c>
      <c r="H975" t="s">
        <v>15</v>
      </c>
      <c r="I975">
        <f t="shared" si="92"/>
        <v>1</v>
      </c>
      <c r="J975" t="s">
        <v>16</v>
      </c>
      <c r="K975" t="s">
        <v>579</v>
      </c>
      <c r="L975">
        <f t="shared" si="93"/>
        <v>16.2</v>
      </c>
      <c r="M975" t="s">
        <v>235</v>
      </c>
      <c r="N975">
        <f t="shared" si="94"/>
        <v>1199</v>
      </c>
      <c r="O975" t="s">
        <v>147</v>
      </c>
      <c r="P975">
        <f t="shared" si="95"/>
        <v>74</v>
      </c>
      <c r="Q975">
        <v>5</v>
      </c>
    </row>
    <row r="976" spans="1:18" x14ac:dyDescent="0.3">
      <c r="A976" t="s">
        <v>1405</v>
      </c>
      <c r="B976" t="s">
        <v>96</v>
      </c>
      <c r="C976">
        <v>2016</v>
      </c>
      <c r="D976">
        <f t="shared" si="90"/>
        <v>4</v>
      </c>
      <c r="E976">
        <v>78904</v>
      </c>
      <c r="F976" t="s">
        <v>29</v>
      </c>
      <c r="G976">
        <f t="shared" si="91"/>
        <v>0</v>
      </c>
      <c r="H976" t="s">
        <v>15</v>
      </c>
      <c r="I976">
        <f t="shared" si="92"/>
        <v>1</v>
      </c>
      <c r="J976" t="s">
        <v>16</v>
      </c>
      <c r="K976" t="s">
        <v>736</v>
      </c>
      <c r="L976">
        <f t="shared" si="93"/>
        <v>15.96</v>
      </c>
      <c r="M976" t="s">
        <v>737</v>
      </c>
      <c r="N976">
        <f t="shared" si="94"/>
        <v>2523</v>
      </c>
      <c r="O976" t="s">
        <v>313</v>
      </c>
      <c r="P976">
        <f t="shared" si="95"/>
        <v>62.1</v>
      </c>
      <c r="Q976">
        <v>7</v>
      </c>
      <c r="R976" t="s">
        <v>1406</v>
      </c>
    </row>
    <row r="977" spans="1:18" x14ac:dyDescent="0.3">
      <c r="A977" t="s">
        <v>1114</v>
      </c>
      <c r="B977" t="s">
        <v>96</v>
      </c>
      <c r="C977">
        <v>2018</v>
      </c>
      <c r="D977">
        <f t="shared" si="90"/>
        <v>2</v>
      </c>
      <c r="E977">
        <v>16409</v>
      </c>
      <c r="F977" t="s">
        <v>29</v>
      </c>
      <c r="G977">
        <f t="shared" si="91"/>
        <v>0</v>
      </c>
      <c r="H977" t="s">
        <v>49</v>
      </c>
      <c r="I977">
        <f t="shared" si="92"/>
        <v>0</v>
      </c>
      <c r="J977" t="s">
        <v>16</v>
      </c>
      <c r="K977" t="s">
        <v>1115</v>
      </c>
      <c r="L977">
        <f t="shared" si="93"/>
        <v>14.69</v>
      </c>
      <c r="M977" t="s">
        <v>359</v>
      </c>
      <c r="N977">
        <f t="shared" si="94"/>
        <v>2993</v>
      </c>
      <c r="O977" t="s">
        <v>929</v>
      </c>
      <c r="P977">
        <f t="shared" si="95"/>
        <v>258</v>
      </c>
      <c r="Q977">
        <v>5</v>
      </c>
    </row>
    <row r="978" spans="1:18" x14ac:dyDescent="0.3">
      <c r="A978" t="s">
        <v>1414</v>
      </c>
      <c r="B978" t="s">
        <v>13</v>
      </c>
      <c r="C978">
        <v>2012</v>
      </c>
      <c r="D978">
        <f t="shared" si="90"/>
        <v>8</v>
      </c>
      <c r="E978">
        <v>61180</v>
      </c>
      <c r="F978" t="s">
        <v>22</v>
      </c>
      <c r="G978">
        <f t="shared" si="91"/>
        <v>1</v>
      </c>
      <c r="H978" t="s">
        <v>15</v>
      </c>
      <c r="I978">
        <f t="shared" si="92"/>
        <v>1</v>
      </c>
      <c r="J978" t="s">
        <v>23</v>
      </c>
      <c r="K978" t="s">
        <v>545</v>
      </c>
      <c r="L978">
        <f t="shared" si="93"/>
        <v>16.8</v>
      </c>
      <c r="M978" t="s">
        <v>60</v>
      </c>
      <c r="N978">
        <f t="shared" si="94"/>
        <v>1497</v>
      </c>
      <c r="O978" t="s">
        <v>687</v>
      </c>
      <c r="P978">
        <f t="shared" si="95"/>
        <v>116.3</v>
      </c>
      <c r="Q978">
        <v>5</v>
      </c>
    </row>
    <row r="979" spans="1:18" x14ac:dyDescent="0.3">
      <c r="A979" t="s">
        <v>223</v>
      </c>
      <c r="B979" t="s">
        <v>13</v>
      </c>
      <c r="C979">
        <v>2014</v>
      </c>
      <c r="D979">
        <f t="shared" si="90"/>
        <v>6</v>
      </c>
      <c r="E979">
        <v>59577</v>
      </c>
      <c r="F979" t="s">
        <v>22</v>
      </c>
      <c r="G979">
        <f t="shared" si="91"/>
        <v>1</v>
      </c>
      <c r="H979" t="s">
        <v>15</v>
      </c>
      <c r="I979">
        <f t="shared" si="92"/>
        <v>1</v>
      </c>
      <c r="J979" t="s">
        <v>23</v>
      </c>
      <c r="K979" t="s">
        <v>40</v>
      </c>
      <c r="L979">
        <f t="shared" si="93"/>
        <v>18.5</v>
      </c>
      <c r="M979" t="s">
        <v>41</v>
      </c>
      <c r="N979">
        <f t="shared" si="94"/>
        <v>1197</v>
      </c>
      <c r="O979" t="s">
        <v>42</v>
      </c>
      <c r="P979">
        <f t="shared" si="95"/>
        <v>82.85</v>
      </c>
      <c r="Q979">
        <v>5</v>
      </c>
    </row>
    <row r="980" spans="1:18" x14ac:dyDescent="0.3">
      <c r="A980" t="s">
        <v>1415</v>
      </c>
      <c r="B980" t="s">
        <v>28</v>
      </c>
      <c r="C980">
        <v>2016</v>
      </c>
      <c r="D980">
        <f t="shared" si="90"/>
        <v>4</v>
      </c>
      <c r="E980">
        <v>24104</v>
      </c>
      <c r="F980" t="s">
        <v>29</v>
      </c>
      <c r="G980">
        <f t="shared" si="91"/>
        <v>0</v>
      </c>
      <c r="H980" t="s">
        <v>15</v>
      </c>
      <c r="I980">
        <f t="shared" si="92"/>
        <v>1</v>
      </c>
      <c r="J980" t="s">
        <v>16</v>
      </c>
      <c r="K980" t="s">
        <v>188</v>
      </c>
      <c r="L980">
        <f t="shared" si="93"/>
        <v>12.99</v>
      </c>
      <c r="M980" t="s">
        <v>158</v>
      </c>
      <c r="N980">
        <f t="shared" si="94"/>
        <v>2494</v>
      </c>
      <c r="O980" t="s">
        <v>269</v>
      </c>
      <c r="P980">
        <f t="shared" si="95"/>
        <v>100</v>
      </c>
      <c r="Q980">
        <v>8</v>
      </c>
    </row>
    <row r="981" spans="1:18" x14ac:dyDescent="0.3">
      <c r="A981" t="s">
        <v>1416</v>
      </c>
      <c r="B981" t="s">
        <v>28</v>
      </c>
      <c r="C981">
        <v>2008</v>
      </c>
      <c r="D981">
        <f t="shared" si="90"/>
        <v>12</v>
      </c>
      <c r="E981">
        <v>69000</v>
      </c>
      <c r="F981" t="s">
        <v>29</v>
      </c>
      <c r="G981">
        <f t="shared" si="91"/>
        <v>0</v>
      </c>
      <c r="H981" t="s">
        <v>49</v>
      </c>
      <c r="I981">
        <f t="shared" si="92"/>
        <v>0</v>
      </c>
      <c r="J981" t="s">
        <v>73</v>
      </c>
      <c r="K981" t="s">
        <v>358</v>
      </c>
      <c r="L981">
        <f t="shared" si="93"/>
        <v>16.73</v>
      </c>
      <c r="M981" t="s">
        <v>1417</v>
      </c>
      <c r="N981">
        <f t="shared" si="94"/>
        <v>2495</v>
      </c>
      <c r="O981" t="s">
        <v>360</v>
      </c>
      <c r="P981">
        <f t="shared" si="95"/>
        <v>218</v>
      </c>
      <c r="Q981">
        <v>5</v>
      </c>
    </row>
    <row r="982" spans="1:18" x14ac:dyDescent="0.3">
      <c r="A982" t="s">
        <v>1418</v>
      </c>
      <c r="B982" t="s">
        <v>110</v>
      </c>
      <c r="C982">
        <v>2015</v>
      </c>
      <c r="D982">
        <f t="shared" si="90"/>
        <v>5</v>
      </c>
      <c r="E982">
        <v>35000</v>
      </c>
      <c r="F982" t="s">
        <v>22</v>
      </c>
      <c r="G982">
        <f t="shared" si="91"/>
        <v>1</v>
      </c>
      <c r="H982" t="s">
        <v>49</v>
      </c>
      <c r="I982">
        <f t="shared" si="92"/>
        <v>0</v>
      </c>
      <c r="J982" t="s">
        <v>16</v>
      </c>
      <c r="K982" t="s">
        <v>1223</v>
      </c>
      <c r="L982">
        <f t="shared" si="93"/>
        <v>17.21</v>
      </c>
      <c r="M982" t="s">
        <v>41</v>
      </c>
      <c r="N982">
        <f t="shared" si="94"/>
        <v>1197</v>
      </c>
      <c r="O982" t="s">
        <v>135</v>
      </c>
      <c r="P982">
        <f t="shared" si="95"/>
        <v>103.6</v>
      </c>
      <c r="Q982">
        <v>5</v>
      </c>
    </row>
    <row r="983" spans="1:18" x14ac:dyDescent="0.3">
      <c r="A983" t="s">
        <v>882</v>
      </c>
      <c r="B983" t="s">
        <v>165</v>
      </c>
      <c r="C983">
        <v>2014</v>
      </c>
      <c r="D983">
        <f t="shared" si="90"/>
        <v>6</v>
      </c>
      <c r="E983">
        <v>75000</v>
      </c>
      <c r="F983" t="s">
        <v>29</v>
      </c>
      <c r="G983">
        <f t="shared" si="91"/>
        <v>0</v>
      </c>
      <c r="H983" t="s">
        <v>49</v>
      </c>
      <c r="I983">
        <f t="shared" si="92"/>
        <v>0</v>
      </c>
      <c r="J983" t="s">
        <v>16</v>
      </c>
      <c r="K983" t="s">
        <v>417</v>
      </c>
      <c r="L983">
        <f t="shared" si="93"/>
        <v>13.5</v>
      </c>
      <c r="M983" t="s">
        <v>560</v>
      </c>
      <c r="N983">
        <f t="shared" si="94"/>
        <v>2477</v>
      </c>
      <c r="O983" t="s">
        <v>561</v>
      </c>
      <c r="P983">
        <f t="shared" si="95"/>
        <v>175.56</v>
      </c>
      <c r="Q983">
        <v>7</v>
      </c>
      <c r="R983" t="s">
        <v>1102</v>
      </c>
    </row>
    <row r="984" spans="1:18" x14ac:dyDescent="0.3">
      <c r="A984" t="s">
        <v>248</v>
      </c>
      <c r="B984" t="s">
        <v>54</v>
      </c>
      <c r="C984">
        <v>2014</v>
      </c>
      <c r="D984">
        <f t="shared" si="90"/>
        <v>6</v>
      </c>
      <c r="E984">
        <v>98000</v>
      </c>
      <c r="F984" t="s">
        <v>22</v>
      </c>
      <c r="G984">
        <f t="shared" si="91"/>
        <v>1</v>
      </c>
      <c r="H984" t="s">
        <v>15</v>
      </c>
      <c r="I984">
        <f t="shared" si="92"/>
        <v>1</v>
      </c>
      <c r="J984" t="s">
        <v>16</v>
      </c>
      <c r="K984" t="s">
        <v>249</v>
      </c>
      <c r="L984">
        <f t="shared" si="93"/>
        <v>16.02</v>
      </c>
      <c r="M984" t="s">
        <v>180</v>
      </c>
      <c r="N984">
        <f t="shared" si="94"/>
        <v>1373</v>
      </c>
      <c r="O984" t="s">
        <v>250</v>
      </c>
      <c r="P984">
        <f t="shared" si="95"/>
        <v>93.7</v>
      </c>
      <c r="Q984">
        <v>7</v>
      </c>
    </row>
    <row r="985" spans="1:18" x14ac:dyDescent="0.3">
      <c r="A985" t="s">
        <v>677</v>
      </c>
      <c r="B985" t="s">
        <v>72</v>
      </c>
      <c r="C985">
        <v>2014</v>
      </c>
      <c r="D985">
        <f t="shared" si="90"/>
        <v>6</v>
      </c>
      <c r="E985">
        <v>51843</v>
      </c>
      <c r="F985" t="s">
        <v>29</v>
      </c>
      <c r="G985">
        <f t="shared" si="91"/>
        <v>0</v>
      </c>
      <c r="H985" t="s">
        <v>49</v>
      </c>
      <c r="I985">
        <f t="shared" si="92"/>
        <v>0</v>
      </c>
      <c r="J985" t="s">
        <v>73</v>
      </c>
      <c r="K985" t="s">
        <v>549</v>
      </c>
      <c r="L985">
        <f t="shared" si="93"/>
        <v>17.68</v>
      </c>
      <c r="M985" t="s">
        <v>66</v>
      </c>
      <c r="N985">
        <f t="shared" si="94"/>
        <v>1968</v>
      </c>
      <c r="O985" t="s">
        <v>169</v>
      </c>
      <c r="P985">
        <f t="shared" si="95"/>
        <v>174.33</v>
      </c>
      <c r="Q985">
        <v>5</v>
      </c>
    </row>
    <row r="986" spans="1:18" x14ac:dyDescent="0.3">
      <c r="A986" t="s">
        <v>310</v>
      </c>
      <c r="B986" t="s">
        <v>54</v>
      </c>
      <c r="C986">
        <v>2013</v>
      </c>
      <c r="D986">
        <f t="shared" si="90"/>
        <v>7</v>
      </c>
      <c r="E986">
        <v>80000</v>
      </c>
      <c r="F986" t="s">
        <v>29</v>
      </c>
      <c r="G986">
        <f t="shared" si="91"/>
        <v>0</v>
      </c>
      <c r="H986" t="s">
        <v>15</v>
      </c>
      <c r="I986">
        <f t="shared" si="92"/>
        <v>1</v>
      </c>
      <c r="J986" t="s">
        <v>23</v>
      </c>
      <c r="K986" t="s">
        <v>146</v>
      </c>
      <c r="L986">
        <f t="shared" si="93"/>
        <v>23.4</v>
      </c>
      <c r="M986" t="s">
        <v>79</v>
      </c>
      <c r="N986">
        <f t="shared" si="94"/>
        <v>1248</v>
      </c>
      <c r="O986" t="s">
        <v>147</v>
      </c>
      <c r="P986">
        <f t="shared" si="95"/>
        <v>74</v>
      </c>
      <c r="Q986">
        <v>5</v>
      </c>
    </row>
    <row r="987" spans="1:18" x14ac:dyDescent="0.3">
      <c r="A987" t="s">
        <v>678</v>
      </c>
      <c r="B987" t="s">
        <v>48</v>
      </c>
      <c r="C987">
        <v>2009</v>
      </c>
      <c r="D987">
        <f t="shared" si="90"/>
        <v>11</v>
      </c>
      <c r="E987">
        <v>110000</v>
      </c>
      <c r="F987" t="s">
        <v>29</v>
      </c>
      <c r="G987">
        <f t="shared" si="91"/>
        <v>0</v>
      </c>
      <c r="H987" t="s">
        <v>15</v>
      </c>
      <c r="I987">
        <f t="shared" si="92"/>
        <v>1</v>
      </c>
      <c r="J987" t="s">
        <v>73</v>
      </c>
      <c r="K987" t="s">
        <v>679</v>
      </c>
      <c r="L987">
        <f t="shared" si="93"/>
        <v>11.5</v>
      </c>
      <c r="M987" t="s">
        <v>51</v>
      </c>
      <c r="N987">
        <f t="shared" si="94"/>
        <v>2982</v>
      </c>
      <c r="O987" t="s">
        <v>680</v>
      </c>
      <c r="P987">
        <f t="shared" si="95"/>
        <v>171</v>
      </c>
      <c r="Q987">
        <v>7</v>
      </c>
    </row>
    <row r="988" spans="1:18" x14ac:dyDescent="0.3">
      <c r="A988" t="s">
        <v>600</v>
      </c>
      <c r="B988" t="s">
        <v>96</v>
      </c>
      <c r="C988">
        <v>2015</v>
      </c>
      <c r="D988">
        <f t="shared" si="90"/>
        <v>5</v>
      </c>
      <c r="E988">
        <v>75383</v>
      </c>
      <c r="F988" t="s">
        <v>22</v>
      </c>
      <c r="G988">
        <f t="shared" si="91"/>
        <v>1</v>
      </c>
      <c r="H988" t="s">
        <v>15</v>
      </c>
      <c r="I988">
        <f t="shared" si="92"/>
        <v>1</v>
      </c>
      <c r="J988" t="s">
        <v>16</v>
      </c>
      <c r="K988" t="s">
        <v>137</v>
      </c>
      <c r="L988">
        <f t="shared" si="93"/>
        <v>19.809999999999999</v>
      </c>
      <c r="M988" t="s">
        <v>138</v>
      </c>
      <c r="N988">
        <f t="shared" si="94"/>
        <v>1086</v>
      </c>
      <c r="O988" t="s">
        <v>139</v>
      </c>
      <c r="P988">
        <f t="shared" si="95"/>
        <v>68.05</v>
      </c>
      <c r="Q988">
        <v>5</v>
      </c>
    </row>
    <row r="989" spans="1:18" x14ac:dyDescent="0.3">
      <c r="A989" t="s">
        <v>1419</v>
      </c>
      <c r="B989" t="s">
        <v>96</v>
      </c>
      <c r="C989">
        <v>2017</v>
      </c>
      <c r="D989">
        <f t="shared" si="90"/>
        <v>3</v>
      </c>
      <c r="E989">
        <v>31861</v>
      </c>
      <c r="F989" t="s">
        <v>29</v>
      </c>
      <c r="G989">
        <f t="shared" si="91"/>
        <v>0</v>
      </c>
      <c r="H989" t="s">
        <v>49</v>
      </c>
      <c r="I989">
        <f t="shared" si="92"/>
        <v>0</v>
      </c>
      <c r="J989" t="s">
        <v>16</v>
      </c>
      <c r="K989" t="s">
        <v>1023</v>
      </c>
      <c r="L989">
        <f t="shared" si="93"/>
        <v>18.489999999999998</v>
      </c>
      <c r="M989" t="s">
        <v>432</v>
      </c>
      <c r="N989">
        <f t="shared" si="94"/>
        <v>1493</v>
      </c>
      <c r="O989" t="s">
        <v>269</v>
      </c>
      <c r="P989">
        <f t="shared" si="95"/>
        <v>100</v>
      </c>
      <c r="Q989">
        <v>7</v>
      </c>
    </row>
    <row r="990" spans="1:18" x14ac:dyDescent="0.3">
      <c r="A990" t="s">
        <v>1420</v>
      </c>
      <c r="B990" t="s">
        <v>28</v>
      </c>
      <c r="C990">
        <v>2011</v>
      </c>
      <c r="D990">
        <f t="shared" si="90"/>
        <v>9</v>
      </c>
      <c r="E990">
        <v>57900</v>
      </c>
      <c r="F990" t="s">
        <v>29</v>
      </c>
      <c r="G990">
        <f t="shared" si="91"/>
        <v>0</v>
      </c>
      <c r="H990" t="s">
        <v>15</v>
      </c>
      <c r="I990">
        <f t="shared" si="92"/>
        <v>1</v>
      </c>
      <c r="J990" t="s">
        <v>16</v>
      </c>
      <c r="K990" t="s">
        <v>986</v>
      </c>
      <c r="L990">
        <f t="shared" si="93"/>
        <v>15.8</v>
      </c>
      <c r="M990" t="s">
        <v>1421</v>
      </c>
      <c r="N990">
        <f t="shared" si="94"/>
        <v>2148</v>
      </c>
      <c r="O990" t="s">
        <v>661</v>
      </c>
      <c r="P990">
        <f t="shared" si="95"/>
        <v>170</v>
      </c>
      <c r="Q990">
        <v>5</v>
      </c>
    </row>
    <row r="991" spans="1:18" x14ac:dyDescent="0.3">
      <c r="A991" t="s">
        <v>1422</v>
      </c>
      <c r="B991" t="s">
        <v>13</v>
      </c>
      <c r="C991">
        <v>2014</v>
      </c>
      <c r="D991">
        <f t="shared" si="90"/>
        <v>6</v>
      </c>
      <c r="E991">
        <v>48000</v>
      </c>
      <c r="F991" t="s">
        <v>29</v>
      </c>
      <c r="G991">
        <f t="shared" si="91"/>
        <v>0</v>
      </c>
      <c r="H991" t="s">
        <v>15</v>
      </c>
      <c r="I991">
        <f t="shared" si="92"/>
        <v>1</v>
      </c>
      <c r="J991" t="s">
        <v>16</v>
      </c>
      <c r="K991" t="s">
        <v>362</v>
      </c>
      <c r="L991">
        <f t="shared" si="93"/>
        <v>19.3</v>
      </c>
      <c r="M991" t="s">
        <v>79</v>
      </c>
      <c r="N991">
        <f t="shared" si="94"/>
        <v>1248</v>
      </c>
      <c r="O991" t="s">
        <v>338</v>
      </c>
      <c r="P991">
        <f t="shared" si="95"/>
        <v>73.900000000000006</v>
      </c>
      <c r="Q991">
        <v>5</v>
      </c>
    </row>
    <row r="992" spans="1:18" x14ac:dyDescent="0.3">
      <c r="A992" t="s">
        <v>39</v>
      </c>
      <c r="B992" t="s">
        <v>96</v>
      </c>
      <c r="C992">
        <v>2015</v>
      </c>
      <c r="D992">
        <f t="shared" si="90"/>
        <v>5</v>
      </c>
      <c r="E992">
        <v>33544</v>
      </c>
      <c r="F992" t="s">
        <v>22</v>
      </c>
      <c r="G992">
        <f t="shared" si="91"/>
        <v>1</v>
      </c>
      <c r="H992" t="s">
        <v>15</v>
      </c>
      <c r="I992">
        <f t="shared" si="92"/>
        <v>1</v>
      </c>
      <c r="J992" t="s">
        <v>16</v>
      </c>
      <c r="K992" t="s">
        <v>40</v>
      </c>
      <c r="L992">
        <f t="shared" si="93"/>
        <v>18.5</v>
      </c>
      <c r="M992" t="s">
        <v>41</v>
      </c>
      <c r="N992">
        <f t="shared" si="94"/>
        <v>1197</v>
      </c>
      <c r="O992" t="s">
        <v>42</v>
      </c>
      <c r="P992">
        <f t="shared" si="95"/>
        <v>82.85</v>
      </c>
      <c r="Q992">
        <v>5</v>
      </c>
    </row>
    <row r="993" spans="1:18" x14ac:dyDescent="0.3">
      <c r="A993" t="s">
        <v>640</v>
      </c>
      <c r="B993" t="s">
        <v>72</v>
      </c>
      <c r="C993">
        <v>2015</v>
      </c>
      <c r="D993">
        <f t="shared" si="90"/>
        <v>5</v>
      </c>
      <c r="E993">
        <v>65000</v>
      </c>
      <c r="F993" t="s">
        <v>29</v>
      </c>
      <c r="G993">
        <f t="shared" si="91"/>
        <v>0</v>
      </c>
      <c r="H993" t="s">
        <v>15</v>
      </c>
      <c r="I993">
        <f t="shared" si="92"/>
        <v>1</v>
      </c>
      <c r="J993" t="s">
        <v>16</v>
      </c>
      <c r="K993" t="s">
        <v>641</v>
      </c>
      <c r="L993">
        <f t="shared" si="93"/>
        <v>25.2</v>
      </c>
      <c r="M993" t="s">
        <v>79</v>
      </c>
      <c r="N993">
        <f t="shared" si="94"/>
        <v>1248</v>
      </c>
      <c r="O993" t="s">
        <v>147</v>
      </c>
      <c r="P993">
        <f t="shared" si="95"/>
        <v>74</v>
      </c>
      <c r="Q993">
        <v>5</v>
      </c>
    </row>
    <row r="994" spans="1:18" x14ac:dyDescent="0.3">
      <c r="A994" t="s">
        <v>1423</v>
      </c>
      <c r="B994" t="s">
        <v>21</v>
      </c>
      <c r="C994">
        <v>2017</v>
      </c>
      <c r="D994">
        <f t="shared" si="90"/>
        <v>3</v>
      </c>
      <c r="E994">
        <v>103189</v>
      </c>
      <c r="F994" t="s">
        <v>29</v>
      </c>
      <c r="G994">
        <f t="shared" si="91"/>
        <v>0</v>
      </c>
      <c r="H994" t="s">
        <v>15</v>
      </c>
      <c r="I994">
        <f t="shared" si="92"/>
        <v>1</v>
      </c>
      <c r="J994" t="s">
        <v>16</v>
      </c>
      <c r="K994" t="s">
        <v>30</v>
      </c>
      <c r="L994">
        <f t="shared" si="93"/>
        <v>13.68</v>
      </c>
      <c r="M994" t="s">
        <v>31</v>
      </c>
      <c r="N994">
        <f t="shared" si="94"/>
        <v>2393</v>
      </c>
      <c r="O994" t="s">
        <v>32</v>
      </c>
      <c r="P994">
        <f t="shared" si="95"/>
        <v>147.80000000000001</v>
      </c>
      <c r="Q994">
        <v>8</v>
      </c>
      <c r="R994" t="s">
        <v>1424</v>
      </c>
    </row>
    <row r="995" spans="1:18" x14ac:dyDescent="0.3">
      <c r="A995" t="s">
        <v>473</v>
      </c>
      <c r="B995" t="s">
        <v>96</v>
      </c>
      <c r="C995">
        <v>2017</v>
      </c>
      <c r="D995">
        <f t="shared" si="90"/>
        <v>3</v>
      </c>
      <c r="E995">
        <v>35007</v>
      </c>
      <c r="F995" t="s">
        <v>22</v>
      </c>
      <c r="G995">
        <f t="shared" si="91"/>
        <v>1</v>
      </c>
      <c r="H995" t="s">
        <v>15</v>
      </c>
      <c r="I995">
        <f t="shared" si="92"/>
        <v>1</v>
      </c>
      <c r="J995" t="s">
        <v>16</v>
      </c>
      <c r="K995" t="s">
        <v>474</v>
      </c>
      <c r="L995">
        <f t="shared" si="93"/>
        <v>16.78</v>
      </c>
      <c r="M995" t="s">
        <v>475</v>
      </c>
      <c r="N995">
        <f t="shared" si="94"/>
        <v>1496</v>
      </c>
      <c r="O995" t="s">
        <v>476</v>
      </c>
      <c r="P995">
        <f t="shared" si="95"/>
        <v>88.73</v>
      </c>
      <c r="Q995">
        <v>5</v>
      </c>
    </row>
    <row r="996" spans="1:18" x14ac:dyDescent="0.3">
      <c r="A996" t="s">
        <v>610</v>
      </c>
      <c r="B996" t="s">
        <v>48</v>
      </c>
      <c r="C996">
        <v>2010</v>
      </c>
      <c r="D996">
        <f t="shared" si="90"/>
        <v>10</v>
      </c>
      <c r="E996">
        <v>98000</v>
      </c>
      <c r="F996" t="s">
        <v>29</v>
      </c>
      <c r="G996">
        <f t="shared" si="91"/>
        <v>0</v>
      </c>
      <c r="H996" t="s">
        <v>15</v>
      </c>
      <c r="I996">
        <f t="shared" si="92"/>
        <v>1</v>
      </c>
      <c r="J996" t="s">
        <v>16</v>
      </c>
      <c r="K996" t="s">
        <v>282</v>
      </c>
      <c r="L996">
        <f t="shared" si="93"/>
        <v>21.43</v>
      </c>
      <c r="M996" t="s">
        <v>37</v>
      </c>
      <c r="N996">
        <f t="shared" si="94"/>
        <v>1364</v>
      </c>
      <c r="O996" t="s">
        <v>283</v>
      </c>
      <c r="P996">
        <f t="shared" si="95"/>
        <v>87.2</v>
      </c>
      <c r="Q996">
        <v>5</v>
      </c>
    </row>
    <row r="997" spans="1:18" x14ac:dyDescent="0.3">
      <c r="A997" t="s">
        <v>1168</v>
      </c>
      <c r="B997" t="s">
        <v>35</v>
      </c>
      <c r="C997">
        <v>2017</v>
      </c>
      <c r="D997">
        <f t="shared" si="90"/>
        <v>3</v>
      </c>
      <c r="E997">
        <v>25678</v>
      </c>
      <c r="F997" t="s">
        <v>29</v>
      </c>
      <c r="G997">
        <f t="shared" si="91"/>
        <v>0</v>
      </c>
      <c r="H997" t="s">
        <v>15</v>
      </c>
      <c r="I997">
        <f t="shared" si="92"/>
        <v>1</v>
      </c>
      <c r="J997" t="s">
        <v>16</v>
      </c>
      <c r="K997" t="s">
        <v>439</v>
      </c>
      <c r="L997">
        <f t="shared" si="93"/>
        <v>24</v>
      </c>
      <c r="M997" t="s">
        <v>950</v>
      </c>
      <c r="N997">
        <f t="shared" si="94"/>
        <v>1186</v>
      </c>
      <c r="O997" t="s">
        <v>951</v>
      </c>
      <c r="P997">
        <f t="shared" si="95"/>
        <v>73.97</v>
      </c>
      <c r="Q997">
        <v>5</v>
      </c>
      <c r="R997" t="s">
        <v>1425</v>
      </c>
    </row>
    <row r="998" spans="1:18" x14ac:dyDescent="0.3">
      <c r="A998" t="s">
        <v>1426</v>
      </c>
      <c r="B998" t="s">
        <v>21</v>
      </c>
      <c r="C998">
        <v>2015</v>
      </c>
      <c r="D998">
        <f t="shared" si="90"/>
        <v>5</v>
      </c>
      <c r="E998">
        <v>65636</v>
      </c>
      <c r="F998" t="s">
        <v>29</v>
      </c>
      <c r="G998">
        <f t="shared" si="91"/>
        <v>0</v>
      </c>
      <c r="H998" t="s">
        <v>15</v>
      </c>
      <c r="I998">
        <f t="shared" si="92"/>
        <v>1</v>
      </c>
      <c r="J998" t="s">
        <v>16</v>
      </c>
      <c r="K998" t="s">
        <v>1427</v>
      </c>
      <c r="L998">
        <f t="shared" si="93"/>
        <v>21.79</v>
      </c>
      <c r="M998" t="s">
        <v>79</v>
      </c>
      <c r="N998">
        <f t="shared" si="94"/>
        <v>1248</v>
      </c>
      <c r="O998" t="s">
        <v>476</v>
      </c>
      <c r="P998">
        <f t="shared" si="95"/>
        <v>88.73</v>
      </c>
      <c r="Q998">
        <v>5</v>
      </c>
    </row>
    <row r="999" spans="1:18" x14ac:dyDescent="0.3">
      <c r="A999" t="s">
        <v>624</v>
      </c>
      <c r="B999" t="s">
        <v>96</v>
      </c>
      <c r="C999">
        <v>2015</v>
      </c>
      <c r="D999">
        <f t="shared" si="90"/>
        <v>5</v>
      </c>
      <c r="E999">
        <v>21730</v>
      </c>
      <c r="F999" t="s">
        <v>29</v>
      </c>
      <c r="G999">
        <f t="shared" si="91"/>
        <v>0</v>
      </c>
      <c r="H999" t="s">
        <v>49</v>
      </c>
      <c r="I999">
        <f t="shared" si="92"/>
        <v>0</v>
      </c>
      <c r="J999" t="s">
        <v>16</v>
      </c>
      <c r="K999" t="s">
        <v>549</v>
      </c>
      <c r="L999">
        <f t="shared" si="93"/>
        <v>17.68</v>
      </c>
      <c r="M999" t="s">
        <v>66</v>
      </c>
      <c r="N999">
        <f t="shared" si="94"/>
        <v>1968</v>
      </c>
      <c r="O999" t="s">
        <v>169</v>
      </c>
      <c r="P999">
        <f t="shared" si="95"/>
        <v>174.33</v>
      </c>
      <c r="Q999">
        <v>5</v>
      </c>
    </row>
    <row r="1000" spans="1:18" x14ac:dyDescent="0.3">
      <c r="A1000" t="s">
        <v>738</v>
      </c>
      <c r="B1000" t="s">
        <v>72</v>
      </c>
      <c r="C1000">
        <v>2013</v>
      </c>
      <c r="D1000">
        <f t="shared" si="90"/>
        <v>7</v>
      </c>
      <c r="E1000">
        <v>46112</v>
      </c>
      <c r="F1000" t="s">
        <v>22</v>
      </c>
      <c r="G1000">
        <f t="shared" si="91"/>
        <v>1</v>
      </c>
      <c r="H1000" t="s">
        <v>15</v>
      </c>
      <c r="I1000">
        <f t="shared" si="92"/>
        <v>1</v>
      </c>
      <c r="J1000" t="s">
        <v>16</v>
      </c>
      <c r="K1000" t="s">
        <v>420</v>
      </c>
      <c r="L1000">
        <f t="shared" si="93"/>
        <v>18</v>
      </c>
      <c r="M1000" t="s">
        <v>108</v>
      </c>
      <c r="N1000">
        <f t="shared" si="94"/>
        <v>1198</v>
      </c>
      <c r="O1000" t="s">
        <v>739</v>
      </c>
      <c r="P1000">
        <f t="shared" si="95"/>
        <v>86.7</v>
      </c>
      <c r="Q1000">
        <v>5</v>
      </c>
    </row>
    <row r="1001" spans="1:18" x14ac:dyDescent="0.3">
      <c r="A1001" t="s">
        <v>1214</v>
      </c>
      <c r="B1001" t="s">
        <v>145</v>
      </c>
      <c r="C1001">
        <v>2015</v>
      </c>
      <c r="D1001">
        <f t="shared" si="90"/>
        <v>5</v>
      </c>
      <c r="E1001">
        <v>20000</v>
      </c>
      <c r="F1001" t="s">
        <v>22</v>
      </c>
      <c r="G1001">
        <f t="shared" si="91"/>
        <v>1</v>
      </c>
      <c r="H1001" t="s">
        <v>15</v>
      </c>
      <c r="I1001">
        <f t="shared" si="92"/>
        <v>1</v>
      </c>
      <c r="J1001" t="s">
        <v>16</v>
      </c>
      <c r="K1001" t="s">
        <v>224</v>
      </c>
      <c r="L1001">
        <f t="shared" si="93"/>
        <v>18.600000000000001</v>
      </c>
      <c r="M1001" t="s">
        <v>41</v>
      </c>
      <c r="N1001">
        <f t="shared" si="94"/>
        <v>1197</v>
      </c>
      <c r="O1001" t="s">
        <v>225</v>
      </c>
      <c r="P1001">
        <f t="shared" si="95"/>
        <v>81.83</v>
      </c>
      <c r="Q1001">
        <v>5</v>
      </c>
    </row>
    <row r="1002" spans="1:18" x14ac:dyDescent="0.3">
      <c r="A1002" t="s">
        <v>62</v>
      </c>
      <c r="B1002" t="s">
        <v>35</v>
      </c>
      <c r="C1002">
        <v>2013</v>
      </c>
      <c r="D1002">
        <f t="shared" si="90"/>
        <v>7</v>
      </c>
      <c r="E1002">
        <v>67000</v>
      </c>
      <c r="F1002" t="s">
        <v>29</v>
      </c>
      <c r="G1002">
        <f t="shared" si="91"/>
        <v>0</v>
      </c>
      <c r="H1002" t="s">
        <v>15</v>
      </c>
      <c r="I1002">
        <f t="shared" si="92"/>
        <v>1</v>
      </c>
      <c r="J1002" t="s">
        <v>16</v>
      </c>
      <c r="K1002" t="s">
        <v>63</v>
      </c>
      <c r="L1002">
        <f t="shared" si="93"/>
        <v>15.1</v>
      </c>
      <c r="M1002" t="s">
        <v>45</v>
      </c>
      <c r="N1002">
        <f t="shared" si="94"/>
        <v>2179</v>
      </c>
      <c r="O1002" t="s">
        <v>46</v>
      </c>
      <c r="P1002">
        <f t="shared" si="95"/>
        <v>140</v>
      </c>
      <c r="Q1002">
        <v>7</v>
      </c>
    </row>
    <row r="1003" spans="1:18" x14ac:dyDescent="0.3">
      <c r="A1003" t="s">
        <v>902</v>
      </c>
      <c r="B1003" t="s">
        <v>165</v>
      </c>
      <c r="C1003">
        <v>2016</v>
      </c>
      <c r="D1003">
        <f t="shared" si="90"/>
        <v>4</v>
      </c>
      <c r="E1003">
        <v>29000</v>
      </c>
      <c r="F1003" t="s">
        <v>29</v>
      </c>
      <c r="G1003">
        <f t="shared" si="91"/>
        <v>0</v>
      </c>
      <c r="H1003" t="s">
        <v>49</v>
      </c>
      <c r="I1003">
        <f t="shared" si="92"/>
        <v>0</v>
      </c>
      <c r="J1003" t="s">
        <v>16</v>
      </c>
      <c r="K1003" t="s">
        <v>453</v>
      </c>
      <c r="L1003">
        <f t="shared" si="93"/>
        <v>13</v>
      </c>
      <c r="M1003" t="s">
        <v>185</v>
      </c>
      <c r="N1003">
        <f t="shared" si="94"/>
        <v>2143</v>
      </c>
      <c r="O1003" t="s">
        <v>444</v>
      </c>
      <c r="P1003">
        <f t="shared" si="95"/>
        <v>204</v>
      </c>
      <c r="Q1003">
        <v>5</v>
      </c>
    </row>
    <row r="1004" spans="1:18" x14ac:dyDescent="0.3">
      <c r="A1004" t="s">
        <v>1428</v>
      </c>
      <c r="B1004" t="s">
        <v>48</v>
      </c>
      <c r="C1004">
        <v>2014</v>
      </c>
      <c r="D1004">
        <f t="shared" si="90"/>
        <v>6</v>
      </c>
      <c r="E1004">
        <v>86000</v>
      </c>
      <c r="F1004" t="s">
        <v>29</v>
      </c>
      <c r="G1004">
        <f t="shared" si="91"/>
        <v>0</v>
      </c>
      <c r="H1004" t="s">
        <v>15</v>
      </c>
      <c r="I1004">
        <f t="shared" si="92"/>
        <v>1</v>
      </c>
      <c r="J1004" t="s">
        <v>16</v>
      </c>
      <c r="K1004" t="s">
        <v>1429</v>
      </c>
      <c r="L1004">
        <f t="shared" si="93"/>
        <v>24.8</v>
      </c>
      <c r="M1004" t="s">
        <v>213</v>
      </c>
      <c r="N1004">
        <f t="shared" si="94"/>
        <v>1396</v>
      </c>
      <c r="O1004" t="s">
        <v>552</v>
      </c>
      <c r="P1004">
        <f t="shared" si="95"/>
        <v>88.7</v>
      </c>
      <c r="Q1004">
        <v>5</v>
      </c>
    </row>
    <row r="1005" spans="1:18" x14ac:dyDescent="0.3">
      <c r="A1005" t="s">
        <v>1430</v>
      </c>
      <c r="B1005" t="s">
        <v>35</v>
      </c>
      <c r="C1005">
        <v>2013</v>
      </c>
      <c r="D1005">
        <f t="shared" si="90"/>
        <v>7</v>
      </c>
      <c r="E1005">
        <v>34000</v>
      </c>
      <c r="F1005" t="s">
        <v>22</v>
      </c>
      <c r="G1005">
        <f t="shared" si="91"/>
        <v>1</v>
      </c>
      <c r="H1005" t="s">
        <v>15</v>
      </c>
      <c r="I1005">
        <f t="shared" si="92"/>
        <v>1</v>
      </c>
      <c r="J1005" t="s">
        <v>16</v>
      </c>
      <c r="K1005" t="s">
        <v>420</v>
      </c>
      <c r="L1005">
        <f t="shared" si="93"/>
        <v>18</v>
      </c>
      <c r="M1005" t="s">
        <v>108</v>
      </c>
      <c r="N1005">
        <f t="shared" si="94"/>
        <v>1198</v>
      </c>
      <c r="O1005" t="s">
        <v>739</v>
      </c>
      <c r="P1005">
        <f t="shared" si="95"/>
        <v>86.7</v>
      </c>
      <c r="Q1005">
        <v>5</v>
      </c>
    </row>
    <row r="1006" spans="1:18" x14ac:dyDescent="0.3">
      <c r="A1006" t="s">
        <v>1431</v>
      </c>
      <c r="B1006" t="s">
        <v>110</v>
      </c>
      <c r="C1006">
        <v>2014</v>
      </c>
      <c r="D1006">
        <f t="shared" si="90"/>
        <v>6</v>
      </c>
      <c r="E1006">
        <v>36000</v>
      </c>
      <c r="F1006" t="s">
        <v>29</v>
      </c>
      <c r="G1006">
        <f t="shared" si="91"/>
        <v>0</v>
      </c>
      <c r="H1006" t="s">
        <v>49</v>
      </c>
      <c r="I1006">
        <f t="shared" si="92"/>
        <v>0</v>
      </c>
      <c r="J1006" t="s">
        <v>16</v>
      </c>
      <c r="K1006" t="s">
        <v>168</v>
      </c>
      <c r="L1006">
        <f t="shared" si="93"/>
        <v>17.11</v>
      </c>
      <c r="M1006" t="s">
        <v>66</v>
      </c>
      <c r="N1006">
        <f t="shared" si="94"/>
        <v>1968</v>
      </c>
      <c r="O1006" t="s">
        <v>169</v>
      </c>
      <c r="P1006">
        <f t="shared" si="95"/>
        <v>174.33</v>
      </c>
      <c r="Q1006">
        <v>5</v>
      </c>
    </row>
    <row r="1007" spans="1:18" x14ac:dyDescent="0.3">
      <c r="A1007" t="s">
        <v>425</v>
      </c>
      <c r="B1007" t="s">
        <v>28</v>
      </c>
      <c r="C1007">
        <v>2013</v>
      </c>
      <c r="D1007">
        <f t="shared" si="90"/>
        <v>7</v>
      </c>
      <c r="E1007">
        <v>49000</v>
      </c>
      <c r="F1007" t="s">
        <v>22</v>
      </c>
      <c r="G1007">
        <f t="shared" si="91"/>
        <v>1</v>
      </c>
      <c r="H1007" t="s">
        <v>15</v>
      </c>
      <c r="I1007">
        <f t="shared" si="92"/>
        <v>1</v>
      </c>
      <c r="J1007" t="s">
        <v>16</v>
      </c>
      <c r="K1007" t="s">
        <v>426</v>
      </c>
      <c r="L1007">
        <f t="shared" si="93"/>
        <v>20.36</v>
      </c>
      <c r="M1007" t="s">
        <v>41</v>
      </c>
      <c r="N1007">
        <f t="shared" si="94"/>
        <v>1197</v>
      </c>
      <c r="O1007" t="s">
        <v>427</v>
      </c>
      <c r="P1007">
        <f t="shared" si="95"/>
        <v>78.900000000000006</v>
      </c>
      <c r="Q1007">
        <v>5</v>
      </c>
    </row>
    <row r="1008" spans="1:18" x14ac:dyDescent="0.3">
      <c r="A1008" t="s">
        <v>1432</v>
      </c>
      <c r="B1008" t="s">
        <v>28</v>
      </c>
      <c r="C1008">
        <v>2017</v>
      </c>
      <c r="D1008">
        <f t="shared" si="90"/>
        <v>3</v>
      </c>
      <c r="E1008">
        <v>7000</v>
      </c>
      <c r="F1008" t="s">
        <v>22</v>
      </c>
      <c r="G1008">
        <f t="shared" si="91"/>
        <v>1</v>
      </c>
      <c r="H1008" t="s">
        <v>15</v>
      </c>
      <c r="I1008">
        <f t="shared" si="92"/>
        <v>1</v>
      </c>
      <c r="J1008" t="s">
        <v>16</v>
      </c>
      <c r="K1008" t="s">
        <v>766</v>
      </c>
      <c r="L1008">
        <f t="shared" si="93"/>
        <v>20.3</v>
      </c>
      <c r="M1008" t="s">
        <v>235</v>
      </c>
      <c r="N1008">
        <f t="shared" si="94"/>
        <v>1199</v>
      </c>
      <c r="O1008" t="s">
        <v>259</v>
      </c>
      <c r="P1008">
        <f t="shared" si="95"/>
        <v>84</v>
      </c>
      <c r="Q1008">
        <v>5</v>
      </c>
    </row>
    <row r="1009" spans="1:17" x14ac:dyDescent="0.3">
      <c r="A1009" t="s">
        <v>1396</v>
      </c>
      <c r="B1009" t="s">
        <v>145</v>
      </c>
      <c r="C1009">
        <v>2014</v>
      </c>
      <c r="D1009">
        <f t="shared" si="90"/>
        <v>6</v>
      </c>
      <c r="E1009">
        <v>60188</v>
      </c>
      <c r="F1009" t="s">
        <v>29</v>
      </c>
      <c r="G1009">
        <f t="shared" si="91"/>
        <v>0</v>
      </c>
      <c r="H1009" t="s">
        <v>15</v>
      </c>
      <c r="I1009">
        <f t="shared" si="92"/>
        <v>1</v>
      </c>
      <c r="J1009" t="s">
        <v>16</v>
      </c>
      <c r="K1009" t="s">
        <v>1320</v>
      </c>
      <c r="L1009">
        <f t="shared" si="93"/>
        <v>24.4</v>
      </c>
      <c r="M1009" t="s">
        <v>440</v>
      </c>
      <c r="N1009">
        <f t="shared" si="94"/>
        <v>1120</v>
      </c>
      <c r="O1009" t="s">
        <v>479</v>
      </c>
      <c r="P1009">
        <f t="shared" si="95"/>
        <v>71</v>
      </c>
      <c r="Q1009">
        <v>5</v>
      </c>
    </row>
    <row r="1010" spans="1:17" x14ac:dyDescent="0.3">
      <c r="A1010" t="s">
        <v>300</v>
      </c>
      <c r="B1010" t="s">
        <v>165</v>
      </c>
      <c r="C1010">
        <v>2012</v>
      </c>
      <c r="D1010">
        <f t="shared" si="90"/>
        <v>8</v>
      </c>
      <c r="E1010">
        <v>79000</v>
      </c>
      <c r="F1010" t="s">
        <v>29</v>
      </c>
      <c r="G1010">
        <f t="shared" si="91"/>
        <v>0</v>
      </c>
      <c r="H1010" t="s">
        <v>15</v>
      </c>
      <c r="I1010">
        <f t="shared" si="92"/>
        <v>1</v>
      </c>
      <c r="J1010" t="s">
        <v>16</v>
      </c>
      <c r="K1010" t="s">
        <v>184</v>
      </c>
      <c r="L1010">
        <f t="shared" si="93"/>
        <v>20</v>
      </c>
      <c r="M1010" t="s">
        <v>93</v>
      </c>
      <c r="N1010">
        <f t="shared" si="94"/>
        <v>1399</v>
      </c>
      <c r="O1010" t="s">
        <v>94</v>
      </c>
      <c r="P1010">
        <f t="shared" si="95"/>
        <v>68</v>
      </c>
      <c r="Q1010">
        <v>5</v>
      </c>
    </row>
    <row r="1011" spans="1:17" x14ac:dyDescent="0.3">
      <c r="A1011" t="s">
        <v>629</v>
      </c>
      <c r="B1011" t="s">
        <v>72</v>
      </c>
      <c r="C1011">
        <v>2012</v>
      </c>
      <c r="D1011">
        <f t="shared" si="90"/>
        <v>8</v>
      </c>
      <c r="E1011">
        <v>115439</v>
      </c>
      <c r="F1011" t="s">
        <v>29</v>
      </c>
      <c r="G1011">
        <f t="shared" si="91"/>
        <v>0</v>
      </c>
      <c r="H1011" t="s">
        <v>15</v>
      </c>
      <c r="I1011">
        <f t="shared" si="92"/>
        <v>1</v>
      </c>
      <c r="J1011" t="s">
        <v>23</v>
      </c>
      <c r="K1011" t="s">
        <v>188</v>
      </c>
      <c r="L1011">
        <f t="shared" si="93"/>
        <v>12.99</v>
      </c>
      <c r="M1011" t="s">
        <v>158</v>
      </c>
      <c r="N1011">
        <f t="shared" si="94"/>
        <v>2494</v>
      </c>
      <c r="O1011" t="s">
        <v>269</v>
      </c>
      <c r="P1011">
        <f t="shared" si="95"/>
        <v>100</v>
      </c>
      <c r="Q1011">
        <v>7</v>
      </c>
    </row>
    <row r="1012" spans="1:17" x14ac:dyDescent="0.3">
      <c r="A1012" t="s">
        <v>1433</v>
      </c>
      <c r="B1012" t="s">
        <v>48</v>
      </c>
      <c r="C1012">
        <v>2011</v>
      </c>
      <c r="D1012">
        <f t="shared" si="90"/>
        <v>9</v>
      </c>
      <c r="E1012">
        <v>104500</v>
      </c>
      <c r="F1012" t="s">
        <v>29</v>
      </c>
      <c r="G1012">
        <f t="shared" si="91"/>
        <v>0</v>
      </c>
      <c r="H1012" t="s">
        <v>15</v>
      </c>
      <c r="I1012">
        <f t="shared" si="92"/>
        <v>1</v>
      </c>
      <c r="J1012" t="s">
        <v>23</v>
      </c>
      <c r="K1012" t="s">
        <v>230</v>
      </c>
      <c r="L1012">
        <f t="shared" si="93"/>
        <v>23</v>
      </c>
      <c r="M1012" t="s">
        <v>213</v>
      </c>
      <c r="N1012">
        <f t="shared" si="94"/>
        <v>1396</v>
      </c>
      <c r="O1012" t="s">
        <v>404</v>
      </c>
      <c r="P1012">
        <f t="shared" si="95"/>
        <v>90</v>
      </c>
      <c r="Q1012">
        <v>5</v>
      </c>
    </row>
    <row r="1013" spans="1:17" x14ac:dyDescent="0.3">
      <c r="A1013" t="s">
        <v>1434</v>
      </c>
      <c r="B1013" t="s">
        <v>13</v>
      </c>
      <c r="C1013">
        <v>2013</v>
      </c>
      <c r="D1013">
        <f t="shared" si="90"/>
        <v>7</v>
      </c>
      <c r="E1013">
        <v>35000</v>
      </c>
      <c r="F1013" t="s">
        <v>29</v>
      </c>
      <c r="G1013">
        <f t="shared" si="91"/>
        <v>0</v>
      </c>
      <c r="H1013" t="s">
        <v>49</v>
      </c>
      <c r="I1013">
        <f t="shared" si="92"/>
        <v>0</v>
      </c>
      <c r="J1013" t="s">
        <v>16</v>
      </c>
      <c r="K1013" t="s">
        <v>453</v>
      </c>
      <c r="L1013">
        <f t="shared" si="93"/>
        <v>13</v>
      </c>
      <c r="M1013" t="s">
        <v>185</v>
      </c>
      <c r="N1013">
        <f t="shared" si="94"/>
        <v>2143</v>
      </c>
      <c r="O1013" t="s">
        <v>444</v>
      </c>
      <c r="P1013">
        <f t="shared" si="95"/>
        <v>204</v>
      </c>
      <c r="Q1013">
        <v>5</v>
      </c>
    </row>
    <row r="1014" spans="1:17" x14ac:dyDescent="0.3">
      <c r="A1014" t="s">
        <v>1236</v>
      </c>
      <c r="B1014" t="s">
        <v>21</v>
      </c>
      <c r="C1014">
        <v>2016</v>
      </c>
      <c r="D1014">
        <f t="shared" si="90"/>
        <v>4</v>
      </c>
      <c r="E1014">
        <v>26186</v>
      </c>
      <c r="F1014" t="s">
        <v>29</v>
      </c>
      <c r="G1014">
        <f t="shared" si="91"/>
        <v>0</v>
      </c>
      <c r="H1014" t="s">
        <v>15</v>
      </c>
      <c r="I1014">
        <f t="shared" si="92"/>
        <v>1</v>
      </c>
      <c r="J1014" t="s">
        <v>16</v>
      </c>
      <c r="K1014" t="s">
        <v>597</v>
      </c>
      <c r="L1014">
        <f t="shared" si="93"/>
        <v>19.670000000000002</v>
      </c>
      <c r="M1014" t="s">
        <v>286</v>
      </c>
      <c r="N1014">
        <f t="shared" si="94"/>
        <v>1582</v>
      </c>
      <c r="O1014" t="s">
        <v>567</v>
      </c>
      <c r="P1014">
        <f t="shared" si="95"/>
        <v>126.2</v>
      </c>
      <c r="Q1014">
        <v>5</v>
      </c>
    </row>
    <row r="1015" spans="1:17" x14ac:dyDescent="0.3">
      <c r="A1015" t="s">
        <v>834</v>
      </c>
      <c r="B1015" t="s">
        <v>48</v>
      </c>
      <c r="C1015">
        <v>2012</v>
      </c>
      <c r="D1015">
        <f t="shared" si="90"/>
        <v>8</v>
      </c>
      <c r="E1015">
        <v>58061</v>
      </c>
      <c r="F1015" t="s">
        <v>22</v>
      </c>
      <c r="G1015">
        <f t="shared" si="91"/>
        <v>1</v>
      </c>
      <c r="H1015" t="s">
        <v>15</v>
      </c>
      <c r="I1015">
        <f t="shared" si="92"/>
        <v>1</v>
      </c>
      <c r="J1015" t="s">
        <v>16</v>
      </c>
      <c r="K1015" t="s">
        <v>420</v>
      </c>
      <c r="L1015">
        <f t="shared" si="93"/>
        <v>18</v>
      </c>
      <c r="M1015" t="s">
        <v>835</v>
      </c>
      <c r="N1015">
        <f t="shared" si="94"/>
        <v>995</v>
      </c>
      <c r="O1015" t="s">
        <v>253</v>
      </c>
      <c r="P1015">
        <f t="shared" si="95"/>
        <v>62</v>
      </c>
      <c r="Q1015">
        <v>5</v>
      </c>
    </row>
    <row r="1016" spans="1:17" x14ac:dyDescent="0.3">
      <c r="A1016" t="s">
        <v>403</v>
      </c>
      <c r="B1016" t="s">
        <v>165</v>
      </c>
      <c r="C1016">
        <v>2011</v>
      </c>
      <c r="D1016">
        <f t="shared" si="90"/>
        <v>9</v>
      </c>
      <c r="E1016">
        <v>62000</v>
      </c>
      <c r="F1016" t="s">
        <v>29</v>
      </c>
      <c r="G1016">
        <f t="shared" si="91"/>
        <v>0</v>
      </c>
      <c r="H1016" t="s">
        <v>15</v>
      </c>
      <c r="I1016">
        <f t="shared" si="92"/>
        <v>1</v>
      </c>
      <c r="J1016" t="s">
        <v>16</v>
      </c>
      <c r="K1016" t="s">
        <v>230</v>
      </c>
      <c r="L1016">
        <f t="shared" si="93"/>
        <v>23</v>
      </c>
      <c r="M1016" t="s">
        <v>213</v>
      </c>
      <c r="N1016">
        <f t="shared" si="94"/>
        <v>1396</v>
      </c>
      <c r="O1016" t="s">
        <v>404</v>
      </c>
      <c r="P1016">
        <f t="shared" si="95"/>
        <v>90</v>
      </c>
      <c r="Q1016">
        <v>5</v>
      </c>
    </row>
    <row r="1017" spans="1:17" x14ac:dyDescent="0.3">
      <c r="A1017" t="s">
        <v>310</v>
      </c>
      <c r="B1017" t="s">
        <v>28</v>
      </c>
      <c r="C1017">
        <v>2013</v>
      </c>
      <c r="D1017">
        <f t="shared" si="90"/>
        <v>7</v>
      </c>
      <c r="E1017">
        <v>118000</v>
      </c>
      <c r="F1017" t="s">
        <v>29</v>
      </c>
      <c r="G1017">
        <f t="shared" si="91"/>
        <v>0</v>
      </c>
      <c r="H1017" t="s">
        <v>15</v>
      </c>
      <c r="I1017">
        <f t="shared" si="92"/>
        <v>1</v>
      </c>
      <c r="J1017" t="s">
        <v>23</v>
      </c>
      <c r="K1017" t="s">
        <v>146</v>
      </c>
      <c r="L1017">
        <f t="shared" si="93"/>
        <v>23.4</v>
      </c>
      <c r="M1017" t="s">
        <v>79</v>
      </c>
      <c r="N1017">
        <f t="shared" si="94"/>
        <v>1248</v>
      </c>
      <c r="O1017" t="s">
        <v>147</v>
      </c>
      <c r="P1017">
        <f t="shared" si="95"/>
        <v>74</v>
      </c>
      <c r="Q1017">
        <v>5</v>
      </c>
    </row>
    <row r="1018" spans="1:17" x14ac:dyDescent="0.3">
      <c r="A1018" t="s">
        <v>1007</v>
      </c>
      <c r="B1018" t="s">
        <v>72</v>
      </c>
      <c r="C1018">
        <v>2009</v>
      </c>
      <c r="D1018">
        <f t="shared" si="90"/>
        <v>11</v>
      </c>
      <c r="E1018">
        <v>65000</v>
      </c>
      <c r="F1018" t="s">
        <v>22</v>
      </c>
      <c r="G1018">
        <f t="shared" si="91"/>
        <v>1</v>
      </c>
      <c r="H1018" t="s">
        <v>15</v>
      </c>
      <c r="I1018">
        <f t="shared" si="92"/>
        <v>1</v>
      </c>
      <c r="J1018" t="s">
        <v>16</v>
      </c>
      <c r="K1018" t="s">
        <v>426</v>
      </c>
      <c r="L1018">
        <f t="shared" si="93"/>
        <v>20.36</v>
      </c>
      <c r="M1018" t="s">
        <v>41</v>
      </c>
      <c r="N1018">
        <f t="shared" si="94"/>
        <v>1197</v>
      </c>
      <c r="O1018" t="s">
        <v>427</v>
      </c>
      <c r="P1018">
        <f t="shared" si="95"/>
        <v>78.900000000000006</v>
      </c>
      <c r="Q1018">
        <v>5</v>
      </c>
    </row>
    <row r="1019" spans="1:17" x14ac:dyDescent="0.3">
      <c r="A1019" t="s">
        <v>311</v>
      </c>
      <c r="B1019" t="s">
        <v>35</v>
      </c>
      <c r="C1019">
        <v>2008</v>
      </c>
      <c r="D1019">
        <f t="shared" si="90"/>
        <v>12</v>
      </c>
      <c r="E1019">
        <v>44379</v>
      </c>
      <c r="F1019" t="s">
        <v>22</v>
      </c>
      <c r="G1019">
        <f t="shared" si="91"/>
        <v>1</v>
      </c>
      <c r="H1019" t="s">
        <v>15</v>
      </c>
      <c r="I1019">
        <f t="shared" si="92"/>
        <v>1</v>
      </c>
      <c r="J1019" t="s">
        <v>16</v>
      </c>
      <c r="K1019" t="s">
        <v>312</v>
      </c>
      <c r="L1019">
        <f t="shared" si="93"/>
        <v>17.920000000000002</v>
      </c>
      <c r="M1019" t="s">
        <v>138</v>
      </c>
      <c r="N1019">
        <f t="shared" si="94"/>
        <v>1086</v>
      </c>
      <c r="O1019" t="s">
        <v>313</v>
      </c>
      <c r="P1019">
        <f t="shared" si="95"/>
        <v>62.1</v>
      </c>
      <c r="Q1019">
        <v>5</v>
      </c>
    </row>
    <row r="1020" spans="1:17" x14ac:dyDescent="0.3">
      <c r="A1020" t="s">
        <v>846</v>
      </c>
      <c r="B1020" t="s">
        <v>96</v>
      </c>
      <c r="C1020">
        <v>2017</v>
      </c>
      <c r="D1020">
        <f t="shared" si="90"/>
        <v>3</v>
      </c>
      <c r="E1020">
        <v>61041</v>
      </c>
      <c r="F1020" t="s">
        <v>29</v>
      </c>
      <c r="G1020">
        <f t="shared" si="91"/>
        <v>0</v>
      </c>
      <c r="H1020" t="s">
        <v>15</v>
      </c>
      <c r="I1020">
        <f t="shared" si="92"/>
        <v>1</v>
      </c>
      <c r="J1020" t="s">
        <v>16</v>
      </c>
      <c r="K1020" t="s">
        <v>193</v>
      </c>
      <c r="L1020">
        <f t="shared" si="93"/>
        <v>22.7</v>
      </c>
      <c r="M1020" t="s">
        <v>123</v>
      </c>
      <c r="N1020">
        <f t="shared" si="94"/>
        <v>1498</v>
      </c>
      <c r="O1020" t="s">
        <v>194</v>
      </c>
      <c r="P1020">
        <f t="shared" si="95"/>
        <v>89.84</v>
      </c>
      <c r="Q1020">
        <v>5</v>
      </c>
    </row>
    <row r="1021" spans="1:17" x14ac:dyDescent="0.3">
      <c r="A1021" t="s">
        <v>1435</v>
      </c>
      <c r="B1021" t="s">
        <v>110</v>
      </c>
      <c r="C1021">
        <v>2011</v>
      </c>
      <c r="D1021">
        <f t="shared" si="90"/>
        <v>9</v>
      </c>
      <c r="E1021">
        <v>73000</v>
      </c>
      <c r="F1021" t="s">
        <v>29</v>
      </c>
      <c r="G1021">
        <f t="shared" si="91"/>
        <v>0</v>
      </c>
      <c r="H1021" t="s">
        <v>15</v>
      </c>
      <c r="I1021">
        <f t="shared" si="92"/>
        <v>1</v>
      </c>
      <c r="J1021" t="s">
        <v>23</v>
      </c>
      <c r="K1021" t="s">
        <v>78</v>
      </c>
      <c r="L1021">
        <f t="shared" si="93"/>
        <v>17.8</v>
      </c>
      <c r="M1021" t="s">
        <v>93</v>
      </c>
      <c r="N1021">
        <f t="shared" si="94"/>
        <v>1399</v>
      </c>
      <c r="O1021" t="s">
        <v>231</v>
      </c>
      <c r="P1021">
        <f t="shared" si="95"/>
        <v>67</v>
      </c>
      <c r="Q1021">
        <v>5</v>
      </c>
    </row>
    <row r="1022" spans="1:17" x14ac:dyDescent="0.3">
      <c r="A1022" t="s">
        <v>782</v>
      </c>
      <c r="B1022" t="s">
        <v>48</v>
      </c>
      <c r="C1022">
        <v>2016</v>
      </c>
      <c r="D1022">
        <f t="shared" si="90"/>
        <v>4</v>
      </c>
      <c r="E1022">
        <v>57297</v>
      </c>
      <c r="F1022" t="s">
        <v>29</v>
      </c>
      <c r="G1022">
        <f t="shared" si="91"/>
        <v>0</v>
      </c>
      <c r="H1022" t="s">
        <v>49</v>
      </c>
      <c r="I1022">
        <f t="shared" si="92"/>
        <v>0</v>
      </c>
      <c r="J1022" t="s">
        <v>16</v>
      </c>
      <c r="K1022" t="s">
        <v>203</v>
      </c>
      <c r="L1022">
        <f t="shared" si="93"/>
        <v>17.010000000000002</v>
      </c>
      <c r="M1022" t="s">
        <v>286</v>
      </c>
      <c r="N1022">
        <f t="shared" si="94"/>
        <v>1582</v>
      </c>
      <c r="O1022" t="s">
        <v>567</v>
      </c>
      <c r="P1022">
        <f t="shared" si="95"/>
        <v>126.2</v>
      </c>
      <c r="Q1022">
        <v>5</v>
      </c>
    </row>
    <row r="1023" spans="1:17" x14ac:dyDescent="0.3">
      <c r="A1023" t="s">
        <v>1436</v>
      </c>
      <c r="B1023" t="s">
        <v>35</v>
      </c>
      <c r="C1023">
        <v>2015</v>
      </c>
      <c r="D1023">
        <f t="shared" si="90"/>
        <v>5</v>
      </c>
      <c r="E1023">
        <v>28700</v>
      </c>
      <c r="F1023" t="s">
        <v>22</v>
      </c>
      <c r="G1023">
        <f t="shared" si="91"/>
        <v>1</v>
      </c>
      <c r="H1023" t="s">
        <v>15</v>
      </c>
      <c r="I1023">
        <f t="shared" si="92"/>
        <v>1</v>
      </c>
      <c r="J1023" t="s">
        <v>23</v>
      </c>
      <c r="K1023" t="s">
        <v>154</v>
      </c>
      <c r="L1023">
        <f t="shared" si="93"/>
        <v>15.29</v>
      </c>
      <c r="M1023" t="s">
        <v>155</v>
      </c>
      <c r="N1023">
        <f t="shared" si="94"/>
        <v>1591</v>
      </c>
      <c r="O1023" t="s">
        <v>156</v>
      </c>
      <c r="P1023">
        <f t="shared" si="95"/>
        <v>121.3</v>
      </c>
      <c r="Q1023">
        <v>5</v>
      </c>
    </row>
    <row r="1024" spans="1:17" x14ac:dyDescent="0.3">
      <c r="A1024" t="s">
        <v>707</v>
      </c>
      <c r="B1024" t="s">
        <v>35</v>
      </c>
      <c r="C1024">
        <v>2013</v>
      </c>
      <c r="D1024">
        <f t="shared" si="90"/>
        <v>7</v>
      </c>
      <c r="E1024">
        <v>85264</v>
      </c>
      <c r="F1024" t="s">
        <v>22</v>
      </c>
      <c r="G1024">
        <f t="shared" si="91"/>
        <v>1</v>
      </c>
      <c r="H1024" t="s">
        <v>15</v>
      </c>
      <c r="I1024">
        <f t="shared" si="92"/>
        <v>1</v>
      </c>
      <c r="J1024" t="s">
        <v>16</v>
      </c>
      <c r="K1024" t="s">
        <v>59</v>
      </c>
      <c r="L1024">
        <f t="shared" si="93"/>
        <v>17</v>
      </c>
      <c r="M1024" t="s">
        <v>60</v>
      </c>
      <c r="N1024">
        <f t="shared" si="94"/>
        <v>1497</v>
      </c>
      <c r="O1024" t="s">
        <v>61</v>
      </c>
      <c r="P1024">
        <f t="shared" si="95"/>
        <v>118</v>
      </c>
      <c r="Q1024">
        <v>5</v>
      </c>
    </row>
    <row r="1025" spans="1:18" x14ac:dyDescent="0.3">
      <c r="A1025" t="s">
        <v>1437</v>
      </c>
      <c r="B1025" t="s">
        <v>35</v>
      </c>
      <c r="C1025">
        <v>2017</v>
      </c>
      <c r="D1025">
        <f t="shared" si="90"/>
        <v>3</v>
      </c>
      <c r="E1025">
        <v>20000</v>
      </c>
      <c r="F1025" t="s">
        <v>22</v>
      </c>
      <c r="G1025">
        <f t="shared" si="91"/>
        <v>1</v>
      </c>
      <c r="H1025" t="s">
        <v>49</v>
      </c>
      <c r="I1025">
        <f t="shared" si="92"/>
        <v>0</v>
      </c>
      <c r="J1025" t="s">
        <v>16</v>
      </c>
      <c r="K1025" t="s">
        <v>389</v>
      </c>
      <c r="L1025">
        <f t="shared" si="93"/>
        <v>20.89</v>
      </c>
      <c r="M1025" t="s">
        <v>41</v>
      </c>
      <c r="N1025">
        <f t="shared" si="94"/>
        <v>1197</v>
      </c>
      <c r="O1025" t="s">
        <v>98</v>
      </c>
      <c r="P1025">
        <f t="shared" si="95"/>
        <v>81.8</v>
      </c>
      <c r="Q1025">
        <v>5</v>
      </c>
      <c r="R1025" t="s">
        <v>1438</v>
      </c>
    </row>
    <row r="1026" spans="1:18" x14ac:dyDescent="0.3">
      <c r="A1026" t="s">
        <v>1439</v>
      </c>
      <c r="B1026" t="s">
        <v>35</v>
      </c>
      <c r="C1026">
        <v>2017</v>
      </c>
      <c r="D1026">
        <f t="shared" si="90"/>
        <v>3</v>
      </c>
      <c r="E1026">
        <v>11934</v>
      </c>
      <c r="F1026" t="s">
        <v>22</v>
      </c>
      <c r="G1026">
        <f t="shared" si="91"/>
        <v>1</v>
      </c>
      <c r="H1026" t="s">
        <v>49</v>
      </c>
      <c r="I1026">
        <f t="shared" si="92"/>
        <v>0</v>
      </c>
      <c r="J1026" t="s">
        <v>16</v>
      </c>
      <c r="K1026" t="s">
        <v>420</v>
      </c>
      <c r="L1026">
        <f t="shared" si="93"/>
        <v>18</v>
      </c>
      <c r="M1026" t="s">
        <v>60</v>
      </c>
      <c r="N1026">
        <f t="shared" si="94"/>
        <v>1497</v>
      </c>
      <c r="O1026" t="s">
        <v>459</v>
      </c>
      <c r="P1026">
        <f t="shared" si="95"/>
        <v>117.3</v>
      </c>
      <c r="Q1026">
        <v>5</v>
      </c>
      <c r="R1026" t="s">
        <v>1440</v>
      </c>
    </row>
    <row r="1027" spans="1:18" x14ac:dyDescent="0.3">
      <c r="A1027" t="s">
        <v>707</v>
      </c>
      <c r="B1027" t="s">
        <v>48</v>
      </c>
      <c r="C1027">
        <v>2010</v>
      </c>
      <c r="D1027">
        <f t="shared" ref="D1027:D1090" si="96">2020-C1027</f>
        <v>10</v>
      </c>
      <c r="E1027">
        <v>83000</v>
      </c>
      <c r="F1027" t="s">
        <v>22</v>
      </c>
      <c r="G1027">
        <f t="shared" ref="G1027:G1090" si="97">IF(F1027="Petrol",1,0)</f>
        <v>1</v>
      </c>
      <c r="H1027" t="s">
        <v>15</v>
      </c>
      <c r="I1027">
        <f t="shared" ref="I1027:I1090" si="98">IF(H1027="Manual",1,0)</f>
        <v>1</v>
      </c>
      <c r="J1027" t="s">
        <v>16</v>
      </c>
      <c r="K1027" t="s">
        <v>59</v>
      </c>
      <c r="L1027">
        <f t="shared" ref="L1027:L1090" si="99">VALUE(LEFT(K1027,FIND(" ",K1027)-1))</f>
        <v>17</v>
      </c>
      <c r="M1027" t="s">
        <v>60</v>
      </c>
      <c r="N1027">
        <f t="shared" ref="N1027:N1090" si="100">IFERROR(VALUE(SUBSTITUTE(M1027," CC","")),1197)</f>
        <v>1497</v>
      </c>
      <c r="O1027" t="s">
        <v>61</v>
      </c>
      <c r="P1027">
        <f t="shared" ref="P1027:P1090" si="101">IFERROR(VALUE(SUBSTITUTE(O1027," bhp","")),103)</f>
        <v>118</v>
      </c>
      <c r="Q1027">
        <v>5</v>
      </c>
    </row>
    <row r="1028" spans="1:18" x14ac:dyDescent="0.3">
      <c r="A1028" t="s">
        <v>1441</v>
      </c>
      <c r="B1028" t="s">
        <v>35</v>
      </c>
      <c r="C1028">
        <v>2013</v>
      </c>
      <c r="D1028">
        <f t="shared" si="96"/>
        <v>7</v>
      </c>
      <c r="E1028">
        <v>23000</v>
      </c>
      <c r="F1028" t="s">
        <v>22</v>
      </c>
      <c r="G1028">
        <f t="shared" si="97"/>
        <v>1</v>
      </c>
      <c r="H1028" t="s">
        <v>15</v>
      </c>
      <c r="I1028">
        <f t="shared" si="98"/>
        <v>1</v>
      </c>
      <c r="J1028" t="s">
        <v>16</v>
      </c>
      <c r="K1028" t="s">
        <v>303</v>
      </c>
      <c r="L1028">
        <f t="shared" si="99"/>
        <v>15.3</v>
      </c>
      <c r="M1028" t="s">
        <v>304</v>
      </c>
      <c r="N1028">
        <f t="shared" si="100"/>
        <v>1596</v>
      </c>
      <c r="O1028" t="s">
        <v>305</v>
      </c>
      <c r="P1028">
        <f t="shared" si="101"/>
        <v>99.6</v>
      </c>
      <c r="Q1028">
        <v>5</v>
      </c>
    </row>
    <row r="1029" spans="1:18" x14ac:dyDescent="0.3">
      <c r="A1029" t="s">
        <v>223</v>
      </c>
      <c r="B1029" t="s">
        <v>28</v>
      </c>
      <c r="C1029">
        <v>2017</v>
      </c>
      <c r="D1029">
        <f t="shared" si="96"/>
        <v>3</v>
      </c>
      <c r="E1029">
        <v>14927</v>
      </c>
      <c r="F1029" t="s">
        <v>22</v>
      </c>
      <c r="G1029">
        <f t="shared" si="97"/>
        <v>1</v>
      </c>
      <c r="H1029" t="s">
        <v>15</v>
      </c>
      <c r="I1029">
        <f t="shared" si="98"/>
        <v>1</v>
      </c>
      <c r="J1029" t="s">
        <v>16</v>
      </c>
      <c r="K1029" t="s">
        <v>224</v>
      </c>
      <c r="L1029">
        <f t="shared" si="99"/>
        <v>18.600000000000001</v>
      </c>
      <c r="M1029" t="s">
        <v>41</v>
      </c>
      <c r="N1029">
        <f t="shared" si="100"/>
        <v>1197</v>
      </c>
      <c r="O1029" t="s">
        <v>225</v>
      </c>
      <c r="P1029">
        <f t="shared" si="101"/>
        <v>81.83</v>
      </c>
      <c r="Q1029">
        <v>5</v>
      </c>
    </row>
    <row r="1030" spans="1:18" x14ac:dyDescent="0.3">
      <c r="A1030" t="s">
        <v>1442</v>
      </c>
      <c r="B1030" t="s">
        <v>35</v>
      </c>
      <c r="C1030">
        <v>2007</v>
      </c>
      <c r="D1030">
        <f t="shared" si="96"/>
        <v>13</v>
      </c>
      <c r="E1030">
        <v>158000</v>
      </c>
      <c r="F1030" t="s">
        <v>22</v>
      </c>
      <c r="G1030">
        <f t="shared" si="97"/>
        <v>1</v>
      </c>
      <c r="H1030" t="s">
        <v>15</v>
      </c>
      <c r="I1030">
        <f t="shared" si="98"/>
        <v>1</v>
      </c>
      <c r="J1030" t="s">
        <v>23</v>
      </c>
      <c r="K1030" t="s">
        <v>74</v>
      </c>
      <c r="L1030">
        <f t="shared" si="99"/>
        <v>13.4</v>
      </c>
      <c r="M1030" t="s">
        <v>75</v>
      </c>
      <c r="N1030">
        <f t="shared" si="100"/>
        <v>1794</v>
      </c>
      <c r="O1030" t="s">
        <v>76</v>
      </c>
      <c r="P1030">
        <f t="shared" si="101"/>
        <v>125</v>
      </c>
      <c r="Q1030">
        <v>5</v>
      </c>
    </row>
    <row r="1031" spans="1:18" x14ac:dyDescent="0.3">
      <c r="A1031" t="s">
        <v>264</v>
      </c>
      <c r="B1031" t="s">
        <v>54</v>
      </c>
      <c r="C1031">
        <v>2011</v>
      </c>
      <c r="D1031">
        <f t="shared" si="96"/>
        <v>9</v>
      </c>
      <c r="E1031">
        <v>111000</v>
      </c>
      <c r="F1031" t="s">
        <v>29</v>
      </c>
      <c r="G1031">
        <f t="shared" si="97"/>
        <v>0</v>
      </c>
      <c r="H1031" t="s">
        <v>15</v>
      </c>
      <c r="I1031">
        <f t="shared" si="98"/>
        <v>1</v>
      </c>
      <c r="J1031" t="s">
        <v>73</v>
      </c>
      <c r="K1031" t="s">
        <v>265</v>
      </c>
      <c r="L1031">
        <f t="shared" si="99"/>
        <v>23.08</v>
      </c>
      <c r="M1031" t="s">
        <v>266</v>
      </c>
      <c r="N1031">
        <f t="shared" si="100"/>
        <v>1461</v>
      </c>
      <c r="O1031" t="s">
        <v>267</v>
      </c>
      <c r="P1031">
        <f t="shared" si="101"/>
        <v>63.1</v>
      </c>
      <c r="Q1031">
        <v>5</v>
      </c>
    </row>
    <row r="1032" spans="1:18" x14ac:dyDescent="0.3">
      <c r="A1032" t="s">
        <v>1443</v>
      </c>
      <c r="B1032" t="s">
        <v>35</v>
      </c>
      <c r="C1032">
        <v>2011</v>
      </c>
      <c r="D1032">
        <f t="shared" si="96"/>
        <v>9</v>
      </c>
      <c r="E1032">
        <v>63528</v>
      </c>
      <c r="F1032" t="s">
        <v>22</v>
      </c>
      <c r="G1032">
        <f t="shared" si="97"/>
        <v>1</v>
      </c>
      <c r="H1032" t="s">
        <v>15</v>
      </c>
      <c r="I1032">
        <f t="shared" si="98"/>
        <v>1</v>
      </c>
      <c r="J1032" t="s">
        <v>16</v>
      </c>
      <c r="K1032" t="s">
        <v>119</v>
      </c>
      <c r="L1032">
        <f t="shared" si="99"/>
        <v>19.7</v>
      </c>
      <c r="M1032" t="s">
        <v>25</v>
      </c>
      <c r="N1032">
        <f t="shared" si="100"/>
        <v>796</v>
      </c>
      <c r="O1032" t="s">
        <v>120</v>
      </c>
      <c r="P1032">
        <f t="shared" si="101"/>
        <v>46.3</v>
      </c>
      <c r="Q1032">
        <v>5</v>
      </c>
    </row>
    <row r="1033" spans="1:18" x14ac:dyDescent="0.3">
      <c r="A1033" t="s">
        <v>1444</v>
      </c>
      <c r="B1033" t="s">
        <v>54</v>
      </c>
      <c r="C1033">
        <v>2015</v>
      </c>
      <c r="D1033">
        <f t="shared" si="96"/>
        <v>5</v>
      </c>
      <c r="E1033">
        <v>92000</v>
      </c>
      <c r="F1033" t="s">
        <v>29</v>
      </c>
      <c r="G1033">
        <f t="shared" si="97"/>
        <v>0</v>
      </c>
      <c r="H1033" t="s">
        <v>15</v>
      </c>
      <c r="I1033">
        <f t="shared" si="98"/>
        <v>1</v>
      </c>
      <c r="J1033" t="s">
        <v>16</v>
      </c>
      <c r="K1033" t="s">
        <v>1316</v>
      </c>
      <c r="L1033">
        <f t="shared" si="99"/>
        <v>26.21</v>
      </c>
      <c r="M1033" t="s">
        <v>79</v>
      </c>
      <c r="N1033">
        <f t="shared" si="100"/>
        <v>1248</v>
      </c>
      <c r="O1033" t="s">
        <v>177</v>
      </c>
      <c r="P1033">
        <f t="shared" si="101"/>
        <v>88.5</v>
      </c>
      <c r="Q1033">
        <v>5</v>
      </c>
    </row>
    <row r="1034" spans="1:18" x14ac:dyDescent="0.3">
      <c r="A1034" t="s">
        <v>1445</v>
      </c>
      <c r="B1034" t="s">
        <v>13</v>
      </c>
      <c r="C1034">
        <v>2017</v>
      </c>
      <c r="D1034">
        <f t="shared" si="96"/>
        <v>3</v>
      </c>
      <c r="E1034">
        <v>41200</v>
      </c>
      <c r="F1034" t="s">
        <v>29</v>
      </c>
      <c r="G1034">
        <f t="shared" si="97"/>
        <v>0</v>
      </c>
      <c r="H1034" t="s">
        <v>15</v>
      </c>
      <c r="I1034">
        <f t="shared" si="98"/>
        <v>1</v>
      </c>
      <c r="J1034" t="s">
        <v>16</v>
      </c>
      <c r="K1034" t="s">
        <v>1132</v>
      </c>
      <c r="L1034">
        <f t="shared" si="99"/>
        <v>28.09</v>
      </c>
      <c r="M1034" t="s">
        <v>79</v>
      </c>
      <c r="N1034">
        <f t="shared" si="100"/>
        <v>1248</v>
      </c>
      <c r="O1034" t="s">
        <v>177</v>
      </c>
      <c r="P1034">
        <f t="shared" si="101"/>
        <v>88.5</v>
      </c>
      <c r="Q1034">
        <v>5</v>
      </c>
    </row>
    <row r="1035" spans="1:18" x14ac:dyDescent="0.3">
      <c r="A1035" t="s">
        <v>43</v>
      </c>
      <c r="B1035" t="s">
        <v>21</v>
      </c>
      <c r="C1035">
        <v>2016</v>
      </c>
      <c r="D1035">
        <f t="shared" si="96"/>
        <v>4</v>
      </c>
      <c r="E1035">
        <v>39052</v>
      </c>
      <c r="F1035" t="s">
        <v>29</v>
      </c>
      <c r="G1035">
        <f t="shared" si="97"/>
        <v>0</v>
      </c>
      <c r="H1035" t="s">
        <v>15</v>
      </c>
      <c r="I1035">
        <f t="shared" si="98"/>
        <v>1</v>
      </c>
      <c r="J1035" t="s">
        <v>16</v>
      </c>
      <c r="K1035" t="s">
        <v>63</v>
      </c>
      <c r="L1035">
        <f t="shared" si="99"/>
        <v>15.1</v>
      </c>
      <c r="M1035" t="s">
        <v>45</v>
      </c>
      <c r="N1035">
        <f t="shared" si="100"/>
        <v>2179</v>
      </c>
      <c r="O1035" t="s">
        <v>46</v>
      </c>
      <c r="P1035">
        <f t="shared" si="101"/>
        <v>140</v>
      </c>
      <c r="Q1035">
        <v>7</v>
      </c>
    </row>
    <row r="1036" spans="1:18" x14ac:dyDescent="0.3">
      <c r="A1036" t="s">
        <v>1143</v>
      </c>
      <c r="B1036" t="s">
        <v>165</v>
      </c>
      <c r="C1036">
        <v>2014</v>
      </c>
      <c r="D1036">
        <f t="shared" si="96"/>
        <v>6</v>
      </c>
      <c r="E1036">
        <v>55100</v>
      </c>
      <c r="F1036" t="s">
        <v>29</v>
      </c>
      <c r="G1036">
        <f t="shared" si="97"/>
        <v>0</v>
      </c>
      <c r="H1036" t="s">
        <v>15</v>
      </c>
      <c r="I1036">
        <f t="shared" si="98"/>
        <v>1</v>
      </c>
      <c r="J1036" t="s">
        <v>16</v>
      </c>
      <c r="K1036" t="s">
        <v>1412</v>
      </c>
      <c r="L1036">
        <f t="shared" si="99"/>
        <v>20.45</v>
      </c>
      <c r="M1036" t="s">
        <v>266</v>
      </c>
      <c r="N1036">
        <f t="shared" si="100"/>
        <v>1461</v>
      </c>
      <c r="O1036" t="s">
        <v>627</v>
      </c>
      <c r="P1036">
        <f t="shared" si="101"/>
        <v>83.8</v>
      </c>
      <c r="Q1036">
        <v>5</v>
      </c>
    </row>
    <row r="1037" spans="1:18" x14ac:dyDescent="0.3">
      <c r="A1037" t="s">
        <v>128</v>
      </c>
      <c r="B1037" t="s">
        <v>165</v>
      </c>
      <c r="C1037">
        <v>2011</v>
      </c>
      <c r="D1037">
        <f t="shared" si="96"/>
        <v>9</v>
      </c>
      <c r="E1037">
        <v>76958</v>
      </c>
      <c r="F1037" t="s">
        <v>22</v>
      </c>
      <c r="G1037">
        <f t="shared" si="97"/>
        <v>1</v>
      </c>
      <c r="H1037" t="s">
        <v>15</v>
      </c>
      <c r="I1037">
        <f t="shared" si="98"/>
        <v>1</v>
      </c>
      <c r="J1037" t="s">
        <v>16</v>
      </c>
      <c r="K1037" t="s">
        <v>59</v>
      </c>
      <c r="L1037">
        <f t="shared" si="99"/>
        <v>17</v>
      </c>
      <c r="M1037" t="s">
        <v>41</v>
      </c>
      <c r="N1037">
        <f t="shared" si="100"/>
        <v>1197</v>
      </c>
      <c r="O1037" t="s">
        <v>129</v>
      </c>
      <c r="P1037">
        <f t="shared" si="101"/>
        <v>80</v>
      </c>
      <c r="Q1037">
        <v>5</v>
      </c>
    </row>
    <row r="1038" spans="1:18" x14ac:dyDescent="0.3">
      <c r="A1038" t="s">
        <v>1446</v>
      </c>
      <c r="B1038" t="s">
        <v>96</v>
      </c>
      <c r="C1038">
        <v>2015</v>
      </c>
      <c r="D1038">
        <f t="shared" si="96"/>
        <v>5</v>
      </c>
      <c r="E1038">
        <v>70419</v>
      </c>
      <c r="F1038" t="s">
        <v>29</v>
      </c>
      <c r="G1038">
        <f t="shared" si="97"/>
        <v>0</v>
      </c>
      <c r="H1038" t="s">
        <v>15</v>
      </c>
      <c r="I1038">
        <f t="shared" si="98"/>
        <v>1</v>
      </c>
      <c r="J1038" t="s">
        <v>16</v>
      </c>
      <c r="K1038" t="s">
        <v>265</v>
      </c>
      <c r="L1038">
        <f t="shared" si="99"/>
        <v>23.08</v>
      </c>
      <c r="M1038" t="s">
        <v>266</v>
      </c>
      <c r="N1038">
        <f t="shared" si="100"/>
        <v>1461</v>
      </c>
      <c r="O1038" t="s">
        <v>1121</v>
      </c>
      <c r="P1038">
        <f t="shared" si="101"/>
        <v>63.12</v>
      </c>
      <c r="Q1038">
        <v>5</v>
      </c>
    </row>
    <row r="1039" spans="1:18" x14ac:dyDescent="0.3">
      <c r="A1039" t="s">
        <v>1249</v>
      </c>
      <c r="B1039" t="s">
        <v>28</v>
      </c>
      <c r="C1039">
        <v>2017</v>
      </c>
      <c r="D1039">
        <f t="shared" si="96"/>
        <v>3</v>
      </c>
      <c r="E1039">
        <v>21000</v>
      </c>
      <c r="F1039" t="s">
        <v>22</v>
      </c>
      <c r="G1039">
        <f t="shared" si="97"/>
        <v>1</v>
      </c>
      <c r="H1039" t="s">
        <v>49</v>
      </c>
      <c r="I1039">
        <f t="shared" si="98"/>
        <v>0</v>
      </c>
      <c r="J1039" t="s">
        <v>16</v>
      </c>
      <c r="K1039" t="s">
        <v>781</v>
      </c>
      <c r="L1039">
        <f t="shared" si="99"/>
        <v>20.51</v>
      </c>
      <c r="M1039" t="s">
        <v>18</v>
      </c>
      <c r="N1039">
        <f t="shared" si="100"/>
        <v>998</v>
      </c>
      <c r="O1039" t="s">
        <v>231</v>
      </c>
      <c r="P1039">
        <f t="shared" si="101"/>
        <v>67</v>
      </c>
      <c r="Q1039">
        <v>5</v>
      </c>
    </row>
    <row r="1040" spans="1:18" x14ac:dyDescent="0.3">
      <c r="A1040" t="s">
        <v>1447</v>
      </c>
      <c r="B1040" t="s">
        <v>13</v>
      </c>
      <c r="C1040">
        <v>2009</v>
      </c>
      <c r="D1040">
        <f t="shared" si="96"/>
        <v>11</v>
      </c>
      <c r="E1040">
        <v>64000</v>
      </c>
      <c r="F1040" t="s">
        <v>22</v>
      </c>
      <c r="G1040">
        <f t="shared" si="97"/>
        <v>1</v>
      </c>
      <c r="H1040" t="s">
        <v>49</v>
      </c>
      <c r="I1040">
        <f t="shared" si="98"/>
        <v>0</v>
      </c>
      <c r="J1040" t="s">
        <v>16</v>
      </c>
      <c r="K1040" t="s">
        <v>1448</v>
      </c>
      <c r="L1040">
        <f t="shared" si="99"/>
        <v>7.94</v>
      </c>
      <c r="M1040" t="s">
        <v>1449</v>
      </c>
      <c r="N1040">
        <f t="shared" si="100"/>
        <v>4395</v>
      </c>
      <c r="O1040" t="s">
        <v>1450</v>
      </c>
      <c r="P1040">
        <f t="shared" si="101"/>
        <v>450</v>
      </c>
      <c r="Q1040">
        <v>4</v>
      </c>
    </row>
    <row r="1041" spans="1:18" x14ac:dyDescent="0.3">
      <c r="A1041" t="s">
        <v>686</v>
      </c>
      <c r="B1041" t="s">
        <v>13</v>
      </c>
      <c r="C1041">
        <v>2011</v>
      </c>
      <c r="D1041">
        <f t="shared" si="96"/>
        <v>9</v>
      </c>
      <c r="E1041">
        <v>63698</v>
      </c>
      <c r="F1041" t="s">
        <v>22</v>
      </c>
      <c r="G1041">
        <f t="shared" si="97"/>
        <v>1</v>
      </c>
      <c r="H1041" t="s">
        <v>15</v>
      </c>
      <c r="I1041">
        <f t="shared" si="98"/>
        <v>1</v>
      </c>
      <c r="J1041" t="s">
        <v>23</v>
      </c>
      <c r="K1041" t="s">
        <v>545</v>
      </c>
      <c r="L1041">
        <f t="shared" si="99"/>
        <v>16.8</v>
      </c>
      <c r="M1041" t="s">
        <v>60</v>
      </c>
      <c r="N1041">
        <f t="shared" si="100"/>
        <v>1497</v>
      </c>
      <c r="O1041" t="s">
        <v>687</v>
      </c>
      <c r="P1041">
        <f t="shared" si="101"/>
        <v>116.3</v>
      </c>
      <c r="Q1041">
        <v>5</v>
      </c>
    </row>
    <row r="1042" spans="1:18" x14ac:dyDescent="0.3">
      <c r="A1042" t="s">
        <v>1451</v>
      </c>
      <c r="B1042" t="s">
        <v>21</v>
      </c>
      <c r="C1042">
        <v>2016</v>
      </c>
      <c r="D1042">
        <f t="shared" si="96"/>
        <v>4</v>
      </c>
      <c r="E1042">
        <v>62715</v>
      </c>
      <c r="F1042" t="s">
        <v>29</v>
      </c>
      <c r="G1042">
        <f t="shared" si="97"/>
        <v>0</v>
      </c>
      <c r="H1042" t="s">
        <v>15</v>
      </c>
      <c r="I1042">
        <f t="shared" si="98"/>
        <v>1</v>
      </c>
      <c r="J1042" t="s">
        <v>16</v>
      </c>
      <c r="K1042" t="s">
        <v>1452</v>
      </c>
      <c r="L1042">
        <f t="shared" si="99"/>
        <v>23.03</v>
      </c>
      <c r="M1042" t="s">
        <v>213</v>
      </c>
      <c r="N1042">
        <f t="shared" si="100"/>
        <v>1396</v>
      </c>
      <c r="O1042" t="s">
        <v>214</v>
      </c>
      <c r="P1042">
        <f t="shared" si="101"/>
        <v>69</v>
      </c>
      <c r="Q1042">
        <v>5</v>
      </c>
    </row>
    <row r="1043" spans="1:18" x14ac:dyDescent="0.3">
      <c r="A1043" t="s">
        <v>347</v>
      </c>
      <c r="B1043" t="s">
        <v>21</v>
      </c>
      <c r="C1043">
        <v>2013</v>
      </c>
      <c r="D1043">
        <f t="shared" si="96"/>
        <v>7</v>
      </c>
      <c r="E1043">
        <v>37922</v>
      </c>
      <c r="F1043" t="s">
        <v>22</v>
      </c>
      <c r="G1043">
        <f t="shared" si="97"/>
        <v>1</v>
      </c>
      <c r="H1043" t="s">
        <v>15</v>
      </c>
      <c r="I1043">
        <f t="shared" si="98"/>
        <v>1</v>
      </c>
      <c r="J1043" t="s">
        <v>23</v>
      </c>
      <c r="K1043" t="s">
        <v>348</v>
      </c>
      <c r="L1043">
        <f t="shared" si="99"/>
        <v>19.399999999999999</v>
      </c>
      <c r="M1043" t="s">
        <v>108</v>
      </c>
      <c r="N1043">
        <f t="shared" si="100"/>
        <v>1198</v>
      </c>
      <c r="O1043" t="s">
        <v>247</v>
      </c>
      <c r="P1043">
        <f t="shared" si="101"/>
        <v>86.8</v>
      </c>
      <c r="Q1043">
        <v>5</v>
      </c>
    </row>
    <row r="1044" spans="1:18" x14ac:dyDescent="0.3">
      <c r="A1044" t="s">
        <v>1128</v>
      </c>
      <c r="B1044" t="s">
        <v>165</v>
      </c>
      <c r="C1044">
        <v>2016</v>
      </c>
      <c r="D1044">
        <f t="shared" si="96"/>
        <v>4</v>
      </c>
      <c r="E1044">
        <v>52000</v>
      </c>
      <c r="F1044" t="s">
        <v>29</v>
      </c>
      <c r="G1044">
        <f t="shared" si="97"/>
        <v>0</v>
      </c>
      <c r="H1044" t="s">
        <v>15</v>
      </c>
      <c r="I1044">
        <f t="shared" si="98"/>
        <v>1</v>
      </c>
      <c r="J1044" t="s">
        <v>16</v>
      </c>
      <c r="K1044" t="s">
        <v>122</v>
      </c>
      <c r="L1044">
        <f t="shared" si="99"/>
        <v>27.3</v>
      </c>
      <c r="M1044" t="s">
        <v>123</v>
      </c>
      <c r="N1044">
        <f t="shared" si="100"/>
        <v>1498</v>
      </c>
      <c r="O1044" t="s">
        <v>124</v>
      </c>
      <c r="P1044">
        <f t="shared" si="101"/>
        <v>98.6</v>
      </c>
      <c r="Q1044">
        <v>5</v>
      </c>
    </row>
    <row r="1045" spans="1:18" x14ac:dyDescent="0.3">
      <c r="A1045" t="s">
        <v>1453</v>
      </c>
      <c r="B1045" t="s">
        <v>72</v>
      </c>
      <c r="C1045">
        <v>2013</v>
      </c>
      <c r="D1045">
        <f t="shared" si="96"/>
        <v>7</v>
      </c>
      <c r="E1045">
        <v>47000</v>
      </c>
      <c r="F1045" t="s">
        <v>29</v>
      </c>
      <c r="G1045">
        <f t="shared" si="97"/>
        <v>0</v>
      </c>
      <c r="H1045" t="s">
        <v>49</v>
      </c>
      <c r="I1045">
        <f t="shared" si="98"/>
        <v>0</v>
      </c>
      <c r="J1045" t="s">
        <v>16</v>
      </c>
      <c r="K1045" t="s">
        <v>184</v>
      </c>
      <c r="L1045">
        <f t="shared" si="99"/>
        <v>20</v>
      </c>
      <c r="M1045" t="s">
        <v>185</v>
      </c>
      <c r="N1045">
        <f t="shared" si="100"/>
        <v>2143</v>
      </c>
      <c r="O1045" t="s">
        <v>1355</v>
      </c>
      <c r="P1045">
        <f t="shared" si="101"/>
        <v>107.3</v>
      </c>
      <c r="Q1045">
        <v>5</v>
      </c>
    </row>
    <row r="1046" spans="1:18" x14ac:dyDescent="0.3">
      <c r="A1046" t="s">
        <v>1454</v>
      </c>
      <c r="B1046" t="s">
        <v>28</v>
      </c>
      <c r="C1046">
        <v>2009</v>
      </c>
      <c r="D1046">
        <f t="shared" si="96"/>
        <v>11</v>
      </c>
      <c r="E1046">
        <v>64000</v>
      </c>
      <c r="F1046" t="s">
        <v>22</v>
      </c>
      <c r="G1046">
        <f t="shared" si="97"/>
        <v>1</v>
      </c>
      <c r="H1046" t="s">
        <v>15</v>
      </c>
      <c r="I1046">
        <f t="shared" si="98"/>
        <v>1</v>
      </c>
      <c r="J1046" t="s">
        <v>23</v>
      </c>
      <c r="K1046" t="s">
        <v>219</v>
      </c>
      <c r="L1046">
        <f t="shared" si="99"/>
        <v>14.53</v>
      </c>
      <c r="M1046" t="s">
        <v>220</v>
      </c>
      <c r="N1046">
        <f t="shared" si="100"/>
        <v>1798</v>
      </c>
      <c r="O1046" t="s">
        <v>221</v>
      </c>
      <c r="P1046">
        <f t="shared" si="101"/>
        <v>138.1</v>
      </c>
      <c r="Q1046">
        <v>5</v>
      </c>
    </row>
    <row r="1047" spans="1:18" x14ac:dyDescent="0.3">
      <c r="A1047" t="s">
        <v>1455</v>
      </c>
      <c r="B1047" t="s">
        <v>35</v>
      </c>
      <c r="C1047">
        <v>2007</v>
      </c>
      <c r="D1047">
        <f t="shared" si="96"/>
        <v>13</v>
      </c>
      <c r="E1047">
        <v>109000</v>
      </c>
      <c r="F1047" t="s">
        <v>22</v>
      </c>
      <c r="G1047">
        <f t="shared" si="97"/>
        <v>1</v>
      </c>
      <c r="H1047" t="s">
        <v>15</v>
      </c>
      <c r="I1047">
        <f t="shared" si="98"/>
        <v>1</v>
      </c>
      <c r="J1047" t="s">
        <v>23</v>
      </c>
      <c r="K1047" t="s">
        <v>417</v>
      </c>
      <c r="L1047">
        <f t="shared" si="99"/>
        <v>13.5</v>
      </c>
      <c r="M1047" t="s">
        <v>113</v>
      </c>
      <c r="N1047">
        <f t="shared" si="100"/>
        <v>1799</v>
      </c>
      <c r="O1047" t="s">
        <v>418</v>
      </c>
      <c r="P1047">
        <f t="shared" si="101"/>
        <v>130</v>
      </c>
      <c r="Q1047">
        <v>5</v>
      </c>
    </row>
    <row r="1048" spans="1:18" x14ac:dyDescent="0.3">
      <c r="A1048" t="s">
        <v>926</v>
      </c>
      <c r="B1048" t="s">
        <v>28</v>
      </c>
      <c r="C1048">
        <v>2015</v>
      </c>
      <c r="D1048">
        <f t="shared" si="96"/>
        <v>5</v>
      </c>
      <c r="E1048">
        <v>19000</v>
      </c>
      <c r="F1048" t="s">
        <v>29</v>
      </c>
      <c r="G1048">
        <f t="shared" si="97"/>
        <v>0</v>
      </c>
      <c r="H1048" t="s">
        <v>15</v>
      </c>
      <c r="I1048">
        <f t="shared" si="98"/>
        <v>1</v>
      </c>
      <c r="J1048" t="s">
        <v>16</v>
      </c>
      <c r="K1048" t="s">
        <v>597</v>
      </c>
      <c r="L1048">
        <f t="shared" si="99"/>
        <v>19.670000000000002</v>
      </c>
      <c r="M1048" t="s">
        <v>286</v>
      </c>
      <c r="N1048">
        <f t="shared" si="100"/>
        <v>1582</v>
      </c>
      <c r="O1048" t="s">
        <v>567</v>
      </c>
      <c r="P1048">
        <f t="shared" si="101"/>
        <v>126.2</v>
      </c>
      <c r="Q1048">
        <v>5</v>
      </c>
    </row>
    <row r="1049" spans="1:18" x14ac:dyDescent="0.3">
      <c r="A1049" t="s">
        <v>921</v>
      </c>
      <c r="B1049" t="s">
        <v>165</v>
      </c>
      <c r="C1049">
        <v>2009</v>
      </c>
      <c r="D1049">
        <f t="shared" si="96"/>
        <v>11</v>
      </c>
      <c r="E1049">
        <v>99000</v>
      </c>
      <c r="F1049" t="s">
        <v>22</v>
      </c>
      <c r="G1049">
        <f t="shared" si="97"/>
        <v>1</v>
      </c>
      <c r="H1049" t="s">
        <v>49</v>
      </c>
      <c r="I1049">
        <f t="shared" si="98"/>
        <v>0</v>
      </c>
      <c r="J1049" t="s">
        <v>23</v>
      </c>
      <c r="K1049" t="s">
        <v>922</v>
      </c>
      <c r="L1049">
        <f t="shared" si="99"/>
        <v>9.74</v>
      </c>
      <c r="M1049" t="s">
        <v>923</v>
      </c>
      <c r="N1049">
        <f t="shared" si="100"/>
        <v>1984</v>
      </c>
      <c r="O1049" t="s">
        <v>924</v>
      </c>
      <c r="P1049">
        <f t="shared" si="101"/>
        <v>208</v>
      </c>
      <c r="Q1049">
        <v>5</v>
      </c>
    </row>
    <row r="1050" spans="1:18" x14ac:dyDescent="0.3">
      <c r="A1050" t="s">
        <v>1456</v>
      </c>
      <c r="B1050" t="s">
        <v>35</v>
      </c>
      <c r="C1050">
        <v>2005</v>
      </c>
      <c r="D1050">
        <f t="shared" si="96"/>
        <v>15</v>
      </c>
      <c r="E1050">
        <v>50000</v>
      </c>
      <c r="F1050" t="s">
        <v>22</v>
      </c>
      <c r="G1050">
        <f t="shared" si="97"/>
        <v>1</v>
      </c>
      <c r="H1050" t="s">
        <v>15</v>
      </c>
      <c r="I1050">
        <f t="shared" si="98"/>
        <v>1</v>
      </c>
      <c r="J1050" t="s">
        <v>23</v>
      </c>
      <c r="K1050" t="s">
        <v>631</v>
      </c>
      <c r="L1050">
        <f t="shared" si="99"/>
        <v>14.2</v>
      </c>
      <c r="M1050" t="s">
        <v>1457</v>
      </c>
      <c r="N1050">
        <f t="shared" si="100"/>
        <v>1389</v>
      </c>
      <c r="O1050" t="s">
        <v>1458</v>
      </c>
      <c r="P1050">
        <f t="shared" si="101"/>
        <v>88</v>
      </c>
      <c r="Q1050">
        <v>5</v>
      </c>
    </row>
    <row r="1051" spans="1:18" x14ac:dyDescent="0.3">
      <c r="A1051" t="s">
        <v>1082</v>
      </c>
      <c r="B1051" t="s">
        <v>48</v>
      </c>
      <c r="C1051">
        <v>2013</v>
      </c>
      <c r="D1051">
        <f t="shared" si="96"/>
        <v>7</v>
      </c>
      <c r="E1051">
        <v>105000</v>
      </c>
      <c r="F1051" t="s">
        <v>29</v>
      </c>
      <c r="G1051">
        <f t="shared" si="97"/>
        <v>0</v>
      </c>
      <c r="H1051" t="s">
        <v>49</v>
      </c>
      <c r="I1051">
        <f t="shared" si="98"/>
        <v>0</v>
      </c>
      <c r="J1051" t="s">
        <v>23</v>
      </c>
      <c r="K1051" t="s">
        <v>50</v>
      </c>
      <c r="L1051">
        <f t="shared" si="99"/>
        <v>12.55</v>
      </c>
      <c r="M1051" t="s">
        <v>51</v>
      </c>
      <c r="N1051">
        <f t="shared" si="100"/>
        <v>2982</v>
      </c>
      <c r="O1051" t="s">
        <v>911</v>
      </c>
      <c r="P1051">
        <f t="shared" si="101"/>
        <v>168.5</v>
      </c>
      <c r="Q1051">
        <v>7</v>
      </c>
    </row>
    <row r="1052" spans="1:18" x14ac:dyDescent="0.3">
      <c r="A1052" t="s">
        <v>1459</v>
      </c>
      <c r="B1052" t="s">
        <v>54</v>
      </c>
      <c r="C1052">
        <v>2016</v>
      </c>
      <c r="D1052">
        <f t="shared" si="96"/>
        <v>4</v>
      </c>
      <c r="E1052">
        <v>24000</v>
      </c>
      <c r="F1052" t="s">
        <v>22</v>
      </c>
      <c r="G1052">
        <f t="shared" si="97"/>
        <v>1</v>
      </c>
      <c r="H1052" t="s">
        <v>15</v>
      </c>
      <c r="I1052">
        <f t="shared" si="98"/>
        <v>1</v>
      </c>
      <c r="J1052" t="s">
        <v>16</v>
      </c>
      <c r="K1052" t="s">
        <v>154</v>
      </c>
      <c r="L1052">
        <f t="shared" si="99"/>
        <v>15.29</v>
      </c>
      <c r="M1052" t="s">
        <v>155</v>
      </c>
      <c r="N1052">
        <f t="shared" si="100"/>
        <v>1591</v>
      </c>
      <c r="O1052" t="s">
        <v>156</v>
      </c>
      <c r="P1052">
        <f t="shared" si="101"/>
        <v>121.3</v>
      </c>
      <c r="Q1052">
        <v>5</v>
      </c>
    </row>
    <row r="1053" spans="1:18" x14ac:dyDescent="0.3">
      <c r="A1053" t="s">
        <v>1460</v>
      </c>
      <c r="B1053" t="s">
        <v>21</v>
      </c>
      <c r="C1053">
        <v>2017</v>
      </c>
      <c r="D1053">
        <f t="shared" si="96"/>
        <v>3</v>
      </c>
      <c r="E1053">
        <v>23389</v>
      </c>
      <c r="F1053" t="s">
        <v>29</v>
      </c>
      <c r="G1053">
        <f t="shared" si="97"/>
        <v>0</v>
      </c>
      <c r="H1053" t="s">
        <v>15</v>
      </c>
      <c r="I1053">
        <f t="shared" si="98"/>
        <v>1</v>
      </c>
      <c r="J1053" t="s">
        <v>16</v>
      </c>
      <c r="K1053" t="s">
        <v>126</v>
      </c>
      <c r="L1053">
        <f t="shared" si="99"/>
        <v>21.66</v>
      </c>
      <c r="M1053" t="s">
        <v>123</v>
      </c>
      <c r="N1053">
        <f t="shared" si="100"/>
        <v>1498</v>
      </c>
      <c r="O1053" t="s">
        <v>241</v>
      </c>
      <c r="P1053">
        <f t="shared" si="101"/>
        <v>108.62</v>
      </c>
      <c r="Q1053">
        <v>5</v>
      </c>
      <c r="R1053" t="s">
        <v>1461</v>
      </c>
    </row>
    <row r="1054" spans="1:18" x14ac:dyDescent="0.3">
      <c r="A1054" t="s">
        <v>39</v>
      </c>
      <c r="B1054" t="s">
        <v>165</v>
      </c>
      <c r="C1054">
        <v>2009</v>
      </c>
      <c r="D1054">
        <f t="shared" si="96"/>
        <v>11</v>
      </c>
      <c r="E1054">
        <v>90000</v>
      </c>
      <c r="F1054" t="s">
        <v>22</v>
      </c>
      <c r="G1054">
        <f t="shared" si="97"/>
        <v>1</v>
      </c>
      <c r="H1054" t="s">
        <v>15</v>
      </c>
      <c r="I1054">
        <f t="shared" si="98"/>
        <v>1</v>
      </c>
      <c r="J1054" t="s">
        <v>16</v>
      </c>
      <c r="K1054" t="s">
        <v>40</v>
      </c>
      <c r="L1054">
        <f t="shared" si="99"/>
        <v>18.5</v>
      </c>
      <c r="M1054" t="s">
        <v>41</v>
      </c>
      <c r="N1054">
        <f t="shared" si="100"/>
        <v>1197</v>
      </c>
      <c r="O1054" t="s">
        <v>129</v>
      </c>
      <c r="P1054">
        <f t="shared" si="101"/>
        <v>80</v>
      </c>
      <c r="Q1054">
        <v>5</v>
      </c>
    </row>
    <row r="1055" spans="1:18" x14ac:dyDescent="0.3">
      <c r="A1055" t="s">
        <v>548</v>
      </c>
      <c r="B1055" t="s">
        <v>13</v>
      </c>
      <c r="C1055">
        <v>2013</v>
      </c>
      <c r="D1055">
        <f t="shared" si="96"/>
        <v>7</v>
      </c>
      <c r="E1055">
        <v>20000</v>
      </c>
      <c r="F1055" t="s">
        <v>29</v>
      </c>
      <c r="G1055">
        <f t="shared" si="97"/>
        <v>0</v>
      </c>
      <c r="H1055" t="s">
        <v>49</v>
      </c>
      <c r="I1055">
        <f t="shared" si="98"/>
        <v>0</v>
      </c>
      <c r="J1055" t="s">
        <v>16</v>
      </c>
      <c r="K1055" t="s">
        <v>549</v>
      </c>
      <c r="L1055">
        <f t="shared" si="99"/>
        <v>17.68</v>
      </c>
      <c r="M1055" t="s">
        <v>66</v>
      </c>
      <c r="N1055">
        <f t="shared" si="100"/>
        <v>1968</v>
      </c>
      <c r="O1055" t="s">
        <v>169</v>
      </c>
      <c r="P1055">
        <f t="shared" si="101"/>
        <v>174.33</v>
      </c>
      <c r="Q1055">
        <v>5</v>
      </c>
    </row>
    <row r="1056" spans="1:18" x14ac:dyDescent="0.3">
      <c r="A1056" t="s">
        <v>1462</v>
      </c>
      <c r="B1056" t="s">
        <v>54</v>
      </c>
      <c r="C1056">
        <v>2014</v>
      </c>
      <c r="D1056">
        <f t="shared" si="96"/>
        <v>6</v>
      </c>
      <c r="E1056">
        <v>62269</v>
      </c>
      <c r="F1056" t="s">
        <v>29</v>
      </c>
      <c r="G1056">
        <f t="shared" si="97"/>
        <v>0</v>
      </c>
      <c r="H1056" t="s">
        <v>15</v>
      </c>
      <c r="I1056">
        <f t="shared" si="98"/>
        <v>1</v>
      </c>
      <c r="J1056" t="s">
        <v>16</v>
      </c>
      <c r="K1056" t="s">
        <v>439</v>
      </c>
      <c r="L1056">
        <f t="shared" si="99"/>
        <v>24</v>
      </c>
      <c r="M1056" t="s">
        <v>440</v>
      </c>
      <c r="N1056">
        <f t="shared" si="100"/>
        <v>1120</v>
      </c>
      <c r="O1056" t="s">
        <v>117</v>
      </c>
      <c r="P1056">
        <f t="shared" si="101"/>
        <v>70</v>
      </c>
      <c r="Q1056">
        <v>5</v>
      </c>
    </row>
    <row r="1057" spans="1:18" x14ac:dyDescent="0.3">
      <c r="A1057" t="s">
        <v>341</v>
      </c>
      <c r="B1057" t="s">
        <v>72</v>
      </c>
      <c r="C1057">
        <v>2015</v>
      </c>
      <c r="D1057">
        <f t="shared" si="96"/>
        <v>5</v>
      </c>
      <c r="E1057">
        <v>69000</v>
      </c>
      <c r="F1057" t="s">
        <v>29</v>
      </c>
      <c r="G1057">
        <f t="shared" si="97"/>
        <v>0</v>
      </c>
      <c r="H1057" t="s">
        <v>15</v>
      </c>
      <c r="I1057">
        <f t="shared" si="98"/>
        <v>1</v>
      </c>
      <c r="J1057" t="s">
        <v>16</v>
      </c>
      <c r="K1057" t="s">
        <v>342</v>
      </c>
      <c r="L1057">
        <f t="shared" si="99"/>
        <v>17.32</v>
      </c>
      <c r="M1057" t="s">
        <v>66</v>
      </c>
      <c r="N1057">
        <f t="shared" si="100"/>
        <v>1968</v>
      </c>
      <c r="O1057" t="s">
        <v>343</v>
      </c>
      <c r="P1057">
        <f t="shared" si="101"/>
        <v>138.13</v>
      </c>
      <c r="Q1057">
        <v>5</v>
      </c>
    </row>
    <row r="1058" spans="1:18" x14ac:dyDescent="0.3">
      <c r="A1058" t="s">
        <v>1114</v>
      </c>
      <c r="B1058" t="s">
        <v>96</v>
      </c>
      <c r="C1058">
        <v>2015</v>
      </c>
      <c r="D1058">
        <f t="shared" si="96"/>
        <v>5</v>
      </c>
      <c r="E1058">
        <v>58898</v>
      </c>
      <c r="F1058" t="s">
        <v>29</v>
      </c>
      <c r="G1058">
        <f t="shared" si="97"/>
        <v>0</v>
      </c>
      <c r="H1058" t="s">
        <v>49</v>
      </c>
      <c r="I1058">
        <f t="shared" si="98"/>
        <v>0</v>
      </c>
      <c r="J1058" t="s">
        <v>16</v>
      </c>
      <c r="K1058" t="s">
        <v>1115</v>
      </c>
      <c r="L1058">
        <f t="shared" si="99"/>
        <v>14.69</v>
      </c>
      <c r="M1058" t="s">
        <v>359</v>
      </c>
      <c r="N1058">
        <f t="shared" si="100"/>
        <v>2993</v>
      </c>
      <c r="O1058" t="s">
        <v>929</v>
      </c>
      <c r="P1058">
        <f t="shared" si="101"/>
        <v>258</v>
      </c>
      <c r="Q1058">
        <v>5</v>
      </c>
    </row>
    <row r="1059" spans="1:18" x14ac:dyDescent="0.3">
      <c r="A1059" t="s">
        <v>1463</v>
      </c>
      <c r="B1059" t="s">
        <v>21</v>
      </c>
      <c r="C1059">
        <v>2018</v>
      </c>
      <c r="D1059">
        <f t="shared" si="96"/>
        <v>2</v>
      </c>
      <c r="E1059">
        <v>29110</v>
      </c>
      <c r="F1059" t="s">
        <v>29</v>
      </c>
      <c r="G1059">
        <f t="shared" si="97"/>
        <v>0</v>
      </c>
      <c r="H1059" t="s">
        <v>49</v>
      </c>
      <c r="I1059">
        <f t="shared" si="98"/>
        <v>0</v>
      </c>
      <c r="J1059" t="s">
        <v>16</v>
      </c>
      <c r="K1059" t="s">
        <v>367</v>
      </c>
      <c r="L1059">
        <f t="shared" si="99"/>
        <v>26.59</v>
      </c>
      <c r="M1059" t="s">
        <v>79</v>
      </c>
      <c r="N1059">
        <f t="shared" si="100"/>
        <v>1248</v>
      </c>
      <c r="O1059" t="s">
        <v>147</v>
      </c>
      <c r="P1059">
        <f t="shared" si="101"/>
        <v>74</v>
      </c>
      <c r="Q1059">
        <v>5</v>
      </c>
    </row>
    <row r="1060" spans="1:18" x14ac:dyDescent="0.3">
      <c r="A1060" t="s">
        <v>1464</v>
      </c>
      <c r="B1060" t="s">
        <v>96</v>
      </c>
      <c r="C1060">
        <v>2019</v>
      </c>
      <c r="D1060">
        <f t="shared" si="96"/>
        <v>1</v>
      </c>
      <c r="E1060">
        <v>34649</v>
      </c>
      <c r="F1060" t="s">
        <v>22</v>
      </c>
      <c r="G1060">
        <f t="shared" si="97"/>
        <v>1</v>
      </c>
      <c r="H1060" t="s">
        <v>49</v>
      </c>
      <c r="I1060">
        <f t="shared" si="98"/>
        <v>0</v>
      </c>
      <c r="J1060" t="s">
        <v>16</v>
      </c>
      <c r="K1060" t="s">
        <v>69</v>
      </c>
      <c r="L1060">
        <f t="shared" si="99"/>
        <v>18.899999999999999</v>
      </c>
      <c r="M1060" t="s">
        <v>41</v>
      </c>
      <c r="N1060">
        <f t="shared" si="100"/>
        <v>1197</v>
      </c>
      <c r="O1060" t="s">
        <v>271</v>
      </c>
      <c r="P1060">
        <f t="shared" si="101"/>
        <v>81.86</v>
      </c>
      <c r="Q1060">
        <v>5</v>
      </c>
      <c r="R1060" t="s">
        <v>1465</v>
      </c>
    </row>
    <row r="1061" spans="1:18" x14ac:dyDescent="0.3">
      <c r="A1061" t="s">
        <v>344</v>
      </c>
      <c r="B1061" t="s">
        <v>145</v>
      </c>
      <c r="C1061">
        <v>2017</v>
      </c>
      <c r="D1061">
        <f t="shared" si="96"/>
        <v>3</v>
      </c>
      <c r="E1061">
        <v>13000</v>
      </c>
      <c r="F1061" t="s">
        <v>29</v>
      </c>
      <c r="G1061">
        <f t="shared" si="97"/>
        <v>0</v>
      </c>
      <c r="H1061" t="s">
        <v>15</v>
      </c>
      <c r="I1061">
        <f t="shared" si="98"/>
        <v>1</v>
      </c>
      <c r="J1061" t="s">
        <v>16</v>
      </c>
      <c r="K1061" t="s">
        <v>331</v>
      </c>
      <c r="L1061">
        <f t="shared" si="99"/>
        <v>26</v>
      </c>
      <c r="M1061" t="s">
        <v>123</v>
      </c>
      <c r="N1061">
        <f t="shared" si="100"/>
        <v>1498</v>
      </c>
      <c r="O1061" t="s">
        <v>124</v>
      </c>
      <c r="P1061">
        <f t="shared" si="101"/>
        <v>98.6</v>
      </c>
      <c r="Q1061">
        <v>5</v>
      </c>
    </row>
    <row r="1062" spans="1:18" x14ac:dyDescent="0.3">
      <c r="A1062" t="s">
        <v>1466</v>
      </c>
      <c r="B1062" t="s">
        <v>54</v>
      </c>
      <c r="C1062">
        <v>2015</v>
      </c>
      <c r="D1062">
        <f t="shared" si="96"/>
        <v>5</v>
      </c>
      <c r="E1062">
        <v>25043</v>
      </c>
      <c r="F1062" t="s">
        <v>22</v>
      </c>
      <c r="G1062">
        <f t="shared" si="97"/>
        <v>1</v>
      </c>
      <c r="H1062" t="s">
        <v>15</v>
      </c>
      <c r="I1062">
        <f t="shared" si="98"/>
        <v>1</v>
      </c>
      <c r="J1062" t="s">
        <v>16</v>
      </c>
      <c r="K1062" t="s">
        <v>69</v>
      </c>
      <c r="L1062">
        <f t="shared" si="99"/>
        <v>18.899999999999999</v>
      </c>
      <c r="M1062" t="s">
        <v>41</v>
      </c>
      <c r="N1062">
        <f t="shared" si="100"/>
        <v>1197</v>
      </c>
      <c r="O1062" t="s">
        <v>271</v>
      </c>
      <c r="P1062">
        <f t="shared" si="101"/>
        <v>81.86</v>
      </c>
      <c r="Q1062">
        <v>5</v>
      </c>
      <c r="R1062" t="s">
        <v>1467</v>
      </c>
    </row>
    <row r="1063" spans="1:18" x14ac:dyDescent="0.3">
      <c r="A1063" t="s">
        <v>1081</v>
      </c>
      <c r="B1063" t="s">
        <v>21</v>
      </c>
      <c r="C1063">
        <v>2018</v>
      </c>
      <c r="D1063">
        <f t="shared" si="96"/>
        <v>2</v>
      </c>
      <c r="E1063">
        <v>36611</v>
      </c>
      <c r="F1063" t="s">
        <v>22</v>
      </c>
      <c r="G1063">
        <f t="shared" si="97"/>
        <v>1</v>
      </c>
      <c r="H1063" t="s">
        <v>49</v>
      </c>
      <c r="I1063">
        <f t="shared" si="98"/>
        <v>0</v>
      </c>
      <c r="J1063" t="s">
        <v>16</v>
      </c>
      <c r="K1063" t="s">
        <v>326</v>
      </c>
      <c r="L1063">
        <f t="shared" si="99"/>
        <v>19</v>
      </c>
      <c r="M1063" t="s">
        <v>235</v>
      </c>
      <c r="N1063">
        <f t="shared" si="100"/>
        <v>1199</v>
      </c>
      <c r="O1063" t="s">
        <v>552</v>
      </c>
      <c r="P1063">
        <f t="shared" si="101"/>
        <v>88.7</v>
      </c>
      <c r="Q1063">
        <v>5</v>
      </c>
    </row>
    <row r="1064" spans="1:18" x14ac:dyDescent="0.3">
      <c r="A1064" t="s">
        <v>1468</v>
      </c>
      <c r="B1064" t="s">
        <v>54</v>
      </c>
      <c r="C1064">
        <v>2008</v>
      </c>
      <c r="D1064">
        <f t="shared" si="96"/>
        <v>12</v>
      </c>
      <c r="E1064">
        <v>150000</v>
      </c>
      <c r="F1064" t="s">
        <v>29</v>
      </c>
      <c r="G1064">
        <f t="shared" si="97"/>
        <v>0</v>
      </c>
      <c r="H1064" t="s">
        <v>15</v>
      </c>
      <c r="I1064">
        <f t="shared" si="98"/>
        <v>1</v>
      </c>
      <c r="J1064" t="s">
        <v>23</v>
      </c>
      <c r="K1064" t="s">
        <v>78</v>
      </c>
      <c r="L1064">
        <f t="shared" si="99"/>
        <v>17.8</v>
      </c>
      <c r="M1064" t="s">
        <v>79</v>
      </c>
      <c r="N1064">
        <f t="shared" si="100"/>
        <v>1248</v>
      </c>
      <c r="O1064" t="s">
        <v>80</v>
      </c>
      <c r="P1064">
        <f t="shared" si="101"/>
        <v>75</v>
      </c>
      <c r="Q1064">
        <v>5</v>
      </c>
    </row>
    <row r="1065" spans="1:18" x14ac:dyDescent="0.3">
      <c r="A1065" t="s">
        <v>1323</v>
      </c>
      <c r="B1065" t="s">
        <v>165</v>
      </c>
      <c r="C1065">
        <v>2015</v>
      </c>
      <c r="D1065">
        <f t="shared" si="96"/>
        <v>5</v>
      </c>
      <c r="E1065">
        <v>82000</v>
      </c>
      <c r="F1065" t="s">
        <v>22</v>
      </c>
      <c r="G1065">
        <f t="shared" si="97"/>
        <v>1</v>
      </c>
      <c r="H1065" t="s">
        <v>15</v>
      </c>
      <c r="I1065">
        <f t="shared" si="98"/>
        <v>1</v>
      </c>
      <c r="J1065" t="s">
        <v>16</v>
      </c>
      <c r="K1065" t="s">
        <v>423</v>
      </c>
      <c r="L1065">
        <f t="shared" si="99"/>
        <v>22.5</v>
      </c>
      <c r="M1065" t="s">
        <v>18</v>
      </c>
      <c r="N1065">
        <f t="shared" si="100"/>
        <v>998</v>
      </c>
      <c r="O1065" t="s">
        <v>209</v>
      </c>
      <c r="P1065">
        <f t="shared" si="101"/>
        <v>67.040000000000006</v>
      </c>
      <c r="Q1065">
        <v>5</v>
      </c>
      <c r="R1065" t="s">
        <v>1469</v>
      </c>
    </row>
    <row r="1066" spans="1:18" x14ac:dyDescent="0.3">
      <c r="A1066" t="s">
        <v>1470</v>
      </c>
      <c r="B1066" t="s">
        <v>96</v>
      </c>
      <c r="C1066">
        <v>2017</v>
      </c>
      <c r="D1066">
        <f t="shared" si="96"/>
        <v>3</v>
      </c>
      <c r="E1066">
        <v>45158</v>
      </c>
      <c r="F1066" t="s">
        <v>29</v>
      </c>
      <c r="G1066">
        <f t="shared" si="97"/>
        <v>0</v>
      </c>
      <c r="H1066" t="s">
        <v>15</v>
      </c>
      <c r="I1066">
        <f t="shared" si="98"/>
        <v>1</v>
      </c>
      <c r="J1066" t="s">
        <v>23</v>
      </c>
      <c r="K1066" t="s">
        <v>1132</v>
      </c>
      <c r="L1066">
        <f t="shared" si="99"/>
        <v>28.09</v>
      </c>
      <c r="M1066" t="s">
        <v>79</v>
      </c>
      <c r="N1066">
        <f t="shared" si="100"/>
        <v>1248</v>
      </c>
      <c r="O1066" t="s">
        <v>177</v>
      </c>
      <c r="P1066">
        <f t="shared" si="101"/>
        <v>88.5</v>
      </c>
      <c r="Q1066">
        <v>5</v>
      </c>
    </row>
    <row r="1067" spans="1:18" x14ac:dyDescent="0.3">
      <c r="A1067" t="s">
        <v>1471</v>
      </c>
      <c r="B1067" t="s">
        <v>21</v>
      </c>
      <c r="C1067">
        <v>2016</v>
      </c>
      <c r="D1067">
        <f t="shared" si="96"/>
        <v>4</v>
      </c>
      <c r="E1067">
        <v>36968</v>
      </c>
      <c r="F1067" t="s">
        <v>22</v>
      </c>
      <c r="G1067">
        <f t="shared" si="97"/>
        <v>1</v>
      </c>
      <c r="H1067" t="s">
        <v>49</v>
      </c>
      <c r="I1067">
        <f t="shared" si="98"/>
        <v>0</v>
      </c>
      <c r="J1067" t="s">
        <v>16</v>
      </c>
      <c r="K1067" t="s">
        <v>1472</v>
      </c>
      <c r="L1067">
        <f t="shared" si="99"/>
        <v>16.93</v>
      </c>
      <c r="M1067" t="s">
        <v>41</v>
      </c>
      <c r="N1067">
        <f t="shared" si="100"/>
        <v>1197</v>
      </c>
      <c r="O1067" t="s">
        <v>290</v>
      </c>
      <c r="P1067">
        <f t="shared" si="101"/>
        <v>103.2</v>
      </c>
      <c r="Q1067">
        <v>5</v>
      </c>
    </row>
    <row r="1068" spans="1:18" x14ac:dyDescent="0.3">
      <c r="A1068" t="s">
        <v>1157</v>
      </c>
      <c r="B1068" t="s">
        <v>21</v>
      </c>
      <c r="C1068">
        <v>2015</v>
      </c>
      <c r="D1068">
        <f t="shared" si="96"/>
        <v>5</v>
      </c>
      <c r="E1068">
        <v>53556</v>
      </c>
      <c r="F1068" t="s">
        <v>22</v>
      </c>
      <c r="G1068">
        <f t="shared" si="97"/>
        <v>1</v>
      </c>
      <c r="H1068" t="s">
        <v>15</v>
      </c>
      <c r="I1068">
        <f t="shared" si="98"/>
        <v>1</v>
      </c>
      <c r="J1068" t="s">
        <v>16</v>
      </c>
      <c r="K1068" t="s">
        <v>775</v>
      </c>
      <c r="L1068">
        <f t="shared" si="99"/>
        <v>20.399999999999999</v>
      </c>
      <c r="M1068" t="s">
        <v>41</v>
      </c>
      <c r="N1068">
        <f t="shared" si="100"/>
        <v>1197</v>
      </c>
      <c r="O1068" t="s">
        <v>98</v>
      </c>
      <c r="P1068">
        <f t="shared" si="101"/>
        <v>81.8</v>
      </c>
      <c r="Q1068">
        <v>5</v>
      </c>
    </row>
    <row r="1069" spans="1:18" x14ac:dyDescent="0.3">
      <c r="A1069" t="s">
        <v>1473</v>
      </c>
      <c r="B1069" t="s">
        <v>110</v>
      </c>
      <c r="C1069">
        <v>2013</v>
      </c>
      <c r="D1069">
        <f t="shared" si="96"/>
        <v>7</v>
      </c>
      <c r="E1069">
        <v>78500</v>
      </c>
      <c r="F1069" t="s">
        <v>29</v>
      </c>
      <c r="G1069">
        <f t="shared" si="97"/>
        <v>0</v>
      </c>
      <c r="H1069" t="s">
        <v>49</v>
      </c>
      <c r="I1069">
        <f t="shared" si="98"/>
        <v>0</v>
      </c>
      <c r="J1069" t="s">
        <v>16</v>
      </c>
      <c r="K1069" t="s">
        <v>184</v>
      </c>
      <c r="L1069">
        <f t="shared" si="99"/>
        <v>20</v>
      </c>
      <c r="M1069" t="s">
        <v>66</v>
      </c>
      <c r="N1069">
        <f t="shared" si="100"/>
        <v>1968</v>
      </c>
      <c r="O1069" t="s">
        <v>221</v>
      </c>
      <c r="P1069">
        <f t="shared" si="101"/>
        <v>138.1</v>
      </c>
      <c r="Q1069">
        <v>5</v>
      </c>
    </row>
    <row r="1070" spans="1:18" x14ac:dyDescent="0.3">
      <c r="A1070" t="s">
        <v>1474</v>
      </c>
      <c r="B1070" t="s">
        <v>54</v>
      </c>
      <c r="C1070">
        <v>2017</v>
      </c>
      <c r="D1070">
        <f t="shared" si="96"/>
        <v>3</v>
      </c>
      <c r="E1070">
        <v>133000</v>
      </c>
      <c r="F1070" t="s">
        <v>29</v>
      </c>
      <c r="G1070">
        <f t="shared" si="97"/>
        <v>0</v>
      </c>
      <c r="H1070" t="s">
        <v>15</v>
      </c>
      <c r="I1070">
        <f t="shared" si="98"/>
        <v>1</v>
      </c>
      <c r="J1070" t="s">
        <v>16</v>
      </c>
      <c r="K1070" t="s">
        <v>1320</v>
      </c>
      <c r="L1070">
        <f t="shared" si="99"/>
        <v>24.4</v>
      </c>
      <c r="M1070" t="s">
        <v>440</v>
      </c>
      <c r="N1070">
        <f t="shared" si="100"/>
        <v>1120</v>
      </c>
      <c r="O1070" t="s">
        <v>479</v>
      </c>
      <c r="P1070">
        <f t="shared" si="101"/>
        <v>71</v>
      </c>
      <c r="Q1070">
        <v>5</v>
      </c>
    </row>
    <row r="1071" spans="1:18" x14ac:dyDescent="0.3">
      <c r="A1071" t="s">
        <v>596</v>
      </c>
      <c r="B1071" t="s">
        <v>21</v>
      </c>
      <c r="C1071">
        <v>2017</v>
      </c>
      <c r="D1071">
        <f t="shared" si="96"/>
        <v>3</v>
      </c>
      <c r="E1071">
        <v>33186</v>
      </c>
      <c r="F1071" t="s">
        <v>29</v>
      </c>
      <c r="G1071">
        <f t="shared" si="97"/>
        <v>0</v>
      </c>
      <c r="H1071" t="s">
        <v>15</v>
      </c>
      <c r="I1071">
        <f t="shared" si="98"/>
        <v>1</v>
      </c>
      <c r="J1071" t="s">
        <v>16</v>
      </c>
      <c r="K1071" t="s">
        <v>597</v>
      </c>
      <c r="L1071">
        <f t="shared" si="99"/>
        <v>19.670000000000002</v>
      </c>
      <c r="M1071" t="s">
        <v>286</v>
      </c>
      <c r="N1071">
        <f t="shared" si="100"/>
        <v>1582</v>
      </c>
      <c r="O1071" t="s">
        <v>567</v>
      </c>
      <c r="P1071">
        <f t="shared" si="101"/>
        <v>126.2</v>
      </c>
      <c r="Q1071">
        <v>5</v>
      </c>
    </row>
    <row r="1072" spans="1:18" x14ac:dyDescent="0.3">
      <c r="A1072" t="s">
        <v>1475</v>
      </c>
      <c r="B1072" t="s">
        <v>13</v>
      </c>
      <c r="C1072">
        <v>2012</v>
      </c>
      <c r="D1072">
        <f t="shared" si="96"/>
        <v>8</v>
      </c>
      <c r="E1072">
        <v>65000</v>
      </c>
      <c r="F1072" t="s">
        <v>22</v>
      </c>
      <c r="G1072">
        <f t="shared" si="97"/>
        <v>1</v>
      </c>
      <c r="H1072" t="s">
        <v>49</v>
      </c>
      <c r="I1072">
        <f t="shared" si="98"/>
        <v>0</v>
      </c>
      <c r="J1072" t="s">
        <v>16</v>
      </c>
      <c r="K1072" t="s">
        <v>1476</v>
      </c>
      <c r="L1072">
        <f t="shared" si="99"/>
        <v>11.74</v>
      </c>
      <c r="M1072" t="s">
        <v>669</v>
      </c>
      <c r="N1072">
        <f t="shared" si="100"/>
        <v>1796</v>
      </c>
      <c r="O1072" t="s">
        <v>1477</v>
      </c>
      <c r="P1072">
        <f t="shared" si="101"/>
        <v>186</v>
      </c>
      <c r="Q1072">
        <v>5</v>
      </c>
    </row>
    <row r="1073" spans="1:18" x14ac:dyDescent="0.3">
      <c r="A1073" t="s">
        <v>809</v>
      </c>
      <c r="B1073" t="s">
        <v>21</v>
      </c>
      <c r="C1073">
        <v>2015</v>
      </c>
      <c r="D1073">
        <f t="shared" si="96"/>
        <v>5</v>
      </c>
      <c r="E1073">
        <v>61903</v>
      </c>
      <c r="F1073" t="s">
        <v>29</v>
      </c>
      <c r="G1073">
        <f t="shared" si="97"/>
        <v>0</v>
      </c>
      <c r="H1073" t="s">
        <v>15</v>
      </c>
      <c r="I1073">
        <f t="shared" si="98"/>
        <v>1</v>
      </c>
      <c r="J1073" t="s">
        <v>16</v>
      </c>
      <c r="K1073" t="s">
        <v>675</v>
      </c>
      <c r="L1073">
        <f t="shared" si="99"/>
        <v>22.9</v>
      </c>
      <c r="M1073" t="s">
        <v>79</v>
      </c>
      <c r="N1073">
        <f t="shared" si="100"/>
        <v>1248</v>
      </c>
      <c r="O1073" t="s">
        <v>147</v>
      </c>
      <c r="P1073">
        <f t="shared" si="101"/>
        <v>74</v>
      </c>
      <c r="Q1073">
        <v>5</v>
      </c>
    </row>
    <row r="1074" spans="1:18" x14ac:dyDescent="0.3">
      <c r="A1074" t="s">
        <v>849</v>
      </c>
      <c r="B1074" t="s">
        <v>145</v>
      </c>
      <c r="C1074">
        <v>2011</v>
      </c>
      <c r="D1074">
        <f t="shared" si="96"/>
        <v>9</v>
      </c>
      <c r="E1074">
        <v>25000</v>
      </c>
      <c r="F1074" t="s">
        <v>22</v>
      </c>
      <c r="G1074">
        <f t="shared" si="97"/>
        <v>1</v>
      </c>
      <c r="H1074" t="s">
        <v>15</v>
      </c>
      <c r="I1074">
        <f t="shared" si="98"/>
        <v>1</v>
      </c>
      <c r="J1074" t="s">
        <v>16</v>
      </c>
      <c r="K1074" t="s">
        <v>850</v>
      </c>
      <c r="L1074">
        <f t="shared" si="99"/>
        <v>17.600000000000001</v>
      </c>
      <c r="M1074" t="s">
        <v>475</v>
      </c>
      <c r="N1074">
        <f t="shared" si="100"/>
        <v>1496</v>
      </c>
      <c r="O1074" t="s">
        <v>476</v>
      </c>
      <c r="P1074">
        <f t="shared" si="101"/>
        <v>88.73</v>
      </c>
      <c r="Q1074">
        <v>5</v>
      </c>
    </row>
    <row r="1075" spans="1:18" x14ac:dyDescent="0.3">
      <c r="A1075" t="s">
        <v>1478</v>
      </c>
      <c r="B1075" t="s">
        <v>21</v>
      </c>
      <c r="C1075">
        <v>2007</v>
      </c>
      <c r="D1075">
        <f t="shared" si="96"/>
        <v>13</v>
      </c>
      <c r="E1075">
        <v>64168</v>
      </c>
      <c r="F1075" t="s">
        <v>22</v>
      </c>
      <c r="G1075">
        <f t="shared" si="97"/>
        <v>1</v>
      </c>
      <c r="H1075" t="s">
        <v>49</v>
      </c>
      <c r="I1075">
        <f t="shared" si="98"/>
        <v>0</v>
      </c>
      <c r="J1075" t="s">
        <v>16</v>
      </c>
      <c r="K1075" t="s">
        <v>59</v>
      </c>
      <c r="L1075">
        <f t="shared" si="99"/>
        <v>17</v>
      </c>
      <c r="M1075" t="s">
        <v>138</v>
      </c>
      <c r="N1075">
        <f t="shared" si="100"/>
        <v>1086</v>
      </c>
      <c r="O1075" t="s">
        <v>38</v>
      </c>
      <c r="P1075">
        <f t="shared" si="101"/>
        <v>103</v>
      </c>
      <c r="Q1075">
        <v>5</v>
      </c>
    </row>
    <row r="1076" spans="1:18" x14ac:dyDescent="0.3">
      <c r="A1076" t="s">
        <v>1479</v>
      </c>
      <c r="B1076" t="s">
        <v>35</v>
      </c>
      <c r="C1076">
        <v>2017</v>
      </c>
      <c r="D1076">
        <f t="shared" si="96"/>
        <v>3</v>
      </c>
      <c r="E1076">
        <v>8044</v>
      </c>
      <c r="F1076" t="s">
        <v>22</v>
      </c>
      <c r="G1076">
        <f t="shared" si="97"/>
        <v>1</v>
      </c>
      <c r="H1076" t="s">
        <v>15</v>
      </c>
      <c r="I1076">
        <f t="shared" si="98"/>
        <v>1</v>
      </c>
      <c r="J1076" t="s">
        <v>16</v>
      </c>
      <c r="K1076" t="s">
        <v>1301</v>
      </c>
      <c r="L1076">
        <f t="shared" si="99"/>
        <v>20.85</v>
      </c>
      <c r="M1076" t="s">
        <v>41</v>
      </c>
      <c r="N1076">
        <f t="shared" si="100"/>
        <v>1197</v>
      </c>
      <c r="O1076" t="s">
        <v>1302</v>
      </c>
      <c r="P1076">
        <f t="shared" si="101"/>
        <v>83.14</v>
      </c>
      <c r="Q1076">
        <v>5</v>
      </c>
    </row>
    <row r="1077" spans="1:18" x14ac:dyDescent="0.3">
      <c r="A1077" t="s">
        <v>1480</v>
      </c>
      <c r="B1077" t="s">
        <v>110</v>
      </c>
      <c r="C1077">
        <v>2017</v>
      </c>
      <c r="D1077">
        <f t="shared" si="96"/>
        <v>3</v>
      </c>
      <c r="E1077">
        <v>18000</v>
      </c>
      <c r="F1077" t="s">
        <v>29</v>
      </c>
      <c r="G1077">
        <f t="shared" si="97"/>
        <v>0</v>
      </c>
      <c r="H1077" t="s">
        <v>49</v>
      </c>
      <c r="I1077">
        <f t="shared" si="98"/>
        <v>0</v>
      </c>
      <c r="J1077" t="s">
        <v>16</v>
      </c>
      <c r="K1077" t="s">
        <v>1481</v>
      </c>
      <c r="L1077">
        <f t="shared" si="99"/>
        <v>13.22</v>
      </c>
      <c r="M1077" t="s">
        <v>506</v>
      </c>
      <c r="N1077">
        <f t="shared" si="100"/>
        <v>2967</v>
      </c>
      <c r="O1077" t="s">
        <v>699</v>
      </c>
      <c r="P1077">
        <f t="shared" si="101"/>
        <v>241.4</v>
      </c>
      <c r="Q1077">
        <v>5</v>
      </c>
    </row>
    <row r="1078" spans="1:18" x14ac:dyDescent="0.3">
      <c r="A1078" t="s">
        <v>686</v>
      </c>
      <c r="B1078" t="s">
        <v>28</v>
      </c>
      <c r="C1078">
        <v>2013</v>
      </c>
      <c r="D1078">
        <f t="shared" si="96"/>
        <v>7</v>
      </c>
      <c r="E1078">
        <v>80000</v>
      </c>
      <c r="F1078" t="s">
        <v>22</v>
      </c>
      <c r="G1078">
        <f t="shared" si="97"/>
        <v>1</v>
      </c>
      <c r="H1078" t="s">
        <v>15</v>
      </c>
      <c r="I1078">
        <f t="shared" si="98"/>
        <v>1</v>
      </c>
      <c r="J1078" t="s">
        <v>16</v>
      </c>
      <c r="K1078" t="s">
        <v>545</v>
      </c>
      <c r="L1078">
        <f t="shared" si="99"/>
        <v>16.8</v>
      </c>
      <c r="M1078" t="s">
        <v>60</v>
      </c>
      <c r="N1078">
        <f t="shared" si="100"/>
        <v>1497</v>
      </c>
      <c r="O1078" t="s">
        <v>687</v>
      </c>
      <c r="P1078">
        <f t="shared" si="101"/>
        <v>116.3</v>
      </c>
      <c r="Q1078">
        <v>5</v>
      </c>
    </row>
    <row r="1079" spans="1:18" x14ac:dyDescent="0.3">
      <c r="A1079" t="s">
        <v>1482</v>
      </c>
      <c r="B1079" t="s">
        <v>72</v>
      </c>
      <c r="C1079">
        <v>2016</v>
      </c>
      <c r="D1079">
        <f t="shared" si="96"/>
        <v>4</v>
      </c>
      <c r="E1079">
        <v>45000</v>
      </c>
      <c r="F1079" t="s">
        <v>29</v>
      </c>
      <c r="G1079">
        <f t="shared" si="97"/>
        <v>0</v>
      </c>
      <c r="H1079" t="s">
        <v>15</v>
      </c>
      <c r="I1079">
        <f t="shared" si="98"/>
        <v>1</v>
      </c>
      <c r="J1079" t="s">
        <v>16</v>
      </c>
      <c r="K1079" t="s">
        <v>747</v>
      </c>
      <c r="L1079">
        <f t="shared" si="99"/>
        <v>25.32</v>
      </c>
      <c r="M1079" t="s">
        <v>108</v>
      </c>
      <c r="N1079">
        <f t="shared" si="100"/>
        <v>1198</v>
      </c>
      <c r="O1079" t="s">
        <v>748</v>
      </c>
      <c r="P1079">
        <f t="shared" si="101"/>
        <v>77</v>
      </c>
      <c r="Q1079">
        <v>5</v>
      </c>
    </row>
    <row r="1080" spans="1:18" x14ac:dyDescent="0.3">
      <c r="A1080" t="s">
        <v>869</v>
      </c>
      <c r="B1080" t="s">
        <v>28</v>
      </c>
      <c r="C1080">
        <v>2013</v>
      </c>
      <c r="D1080">
        <f t="shared" si="96"/>
        <v>7</v>
      </c>
      <c r="E1080">
        <v>78835</v>
      </c>
      <c r="F1080" t="s">
        <v>29</v>
      </c>
      <c r="G1080">
        <f t="shared" si="97"/>
        <v>0</v>
      </c>
      <c r="H1080" t="s">
        <v>15</v>
      </c>
      <c r="I1080">
        <f t="shared" si="98"/>
        <v>1</v>
      </c>
      <c r="J1080" t="s">
        <v>23</v>
      </c>
      <c r="K1080" t="s">
        <v>741</v>
      </c>
      <c r="L1080">
        <f t="shared" si="99"/>
        <v>14</v>
      </c>
      <c r="M1080" t="s">
        <v>599</v>
      </c>
      <c r="N1080">
        <f t="shared" si="100"/>
        <v>2498</v>
      </c>
      <c r="O1080" t="s">
        <v>656</v>
      </c>
      <c r="P1080">
        <f t="shared" si="101"/>
        <v>112</v>
      </c>
      <c r="Q1080">
        <v>8</v>
      </c>
    </row>
    <row r="1081" spans="1:18" x14ac:dyDescent="0.3">
      <c r="A1081" t="s">
        <v>1483</v>
      </c>
      <c r="B1081" t="s">
        <v>96</v>
      </c>
      <c r="C1081">
        <v>2017</v>
      </c>
      <c r="D1081">
        <f t="shared" si="96"/>
        <v>3</v>
      </c>
      <c r="E1081">
        <v>30631</v>
      </c>
      <c r="F1081" t="s">
        <v>22</v>
      </c>
      <c r="G1081">
        <f t="shared" si="97"/>
        <v>1</v>
      </c>
      <c r="H1081" t="s">
        <v>15</v>
      </c>
      <c r="I1081">
        <f t="shared" si="98"/>
        <v>1</v>
      </c>
      <c r="J1081" t="s">
        <v>16</v>
      </c>
      <c r="K1081" t="s">
        <v>258</v>
      </c>
      <c r="L1081">
        <f t="shared" si="99"/>
        <v>23.84</v>
      </c>
      <c r="M1081" t="s">
        <v>235</v>
      </c>
      <c r="N1081">
        <f t="shared" si="100"/>
        <v>1199</v>
      </c>
      <c r="O1081" t="s">
        <v>259</v>
      </c>
      <c r="P1081">
        <f t="shared" si="101"/>
        <v>84</v>
      </c>
      <c r="Q1081">
        <v>5</v>
      </c>
      <c r="R1081" t="s">
        <v>1484</v>
      </c>
    </row>
    <row r="1082" spans="1:18" x14ac:dyDescent="0.3">
      <c r="A1082" t="s">
        <v>1485</v>
      </c>
      <c r="B1082" t="s">
        <v>35</v>
      </c>
      <c r="C1082">
        <v>2011</v>
      </c>
      <c r="D1082">
        <f t="shared" si="96"/>
        <v>9</v>
      </c>
      <c r="E1082">
        <v>72573</v>
      </c>
      <c r="F1082" t="s">
        <v>29</v>
      </c>
      <c r="G1082">
        <f t="shared" si="97"/>
        <v>0</v>
      </c>
      <c r="H1082" t="s">
        <v>15</v>
      </c>
      <c r="I1082">
        <f t="shared" si="98"/>
        <v>1</v>
      </c>
      <c r="J1082" t="s">
        <v>16</v>
      </c>
      <c r="K1082" t="s">
        <v>1313</v>
      </c>
      <c r="L1082">
        <f t="shared" si="99"/>
        <v>12.05</v>
      </c>
      <c r="M1082" t="s">
        <v>45</v>
      </c>
      <c r="N1082">
        <f t="shared" si="100"/>
        <v>2179</v>
      </c>
      <c r="O1082" t="s">
        <v>239</v>
      </c>
      <c r="P1082">
        <f t="shared" si="101"/>
        <v>120</v>
      </c>
      <c r="Q1082">
        <v>8</v>
      </c>
    </row>
    <row r="1083" spans="1:18" x14ac:dyDescent="0.3">
      <c r="A1083" t="s">
        <v>1486</v>
      </c>
      <c r="B1083" t="s">
        <v>13</v>
      </c>
      <c r="C1083">
        <v>2016</v>
      </c>
      <c r="D1083">
        <f t="shared" si="96"/>
        <v>4</v>
      </c>
      <c r="E1083">
        <v>10000</v>
      </c>
      <c r="F1083" t="s">
        <v>29</v>
      </c>
      <c r="G1083">
        <f t="shared" si="97"/>
        <v>0</v>
      </c>
      <c r="H1083" t="s">
        <v>49</v>
      </c>
      <c r="I1083">
        <f t="shared" si="98"/>
        <v>0</v>
      </c>
      <c r="J1083" t="s">
        <v>16</v>
      </c>
      <c r="K1083" t="s">
        <v>1089</v>
      </c>
      <c r="L1083">
        <f t="shared" si="99"/>
        <v>11.36</v>
      </c>
      <c r="M1083" t="s">
        <v>755</v>
      </c>
      <c r="N1083">
        <f t="shared" si="100"/>
        <v>2755</v>
      </c>
      <c r="O1083" t="s">
        <v>1090</v>
      </c>
      <c r="P1083">
        <f t="shared" si="101"/>
        <v>171.5</v>
      </c>
      <c r="Q1083">
        <v>7</v>
      </c>
      <c r="R1083" t="s">
        <v>1487</v>
      </c>
    </row>
    <row r="1084" spans="1:18" x14ac:dyDescent="0.3">
      <c r="A1084" t="s">
        <v>1488</v>
      </c>
      <c r="B1084" t="s">
        <v>28</v>
      </c>
      <c r="C1084">
        <v>2011</v>
      </c>
      <c r="D1084">
        <f t="shared" si="96"/>
        <v>9</v>
      </c>
      <c r="E1084">
        <v>50215</v>
      </c>
      <c r="F1084" t="s">
        <v>22</v>
      </c>
      <c r="G1084">
        <f t="shared" si="97"/>
        <v>1</v>
      </c>
      <c r="H1084" t="s">
        <v>15</v>
      </c>
      <c r="I1084">
        <f t="shared" si="98"/>
        <v>1</v>
      </c>
      <c r="J1084" t="s">
        <v>16</v>
      </c>
      <c r="K1084" t="s">
        <v>69</v>
      </c>
      <c r="L1084">
        <f t="shared" si="99"/>
        <v>18.899999999999999</v>
      </c>
      <c r="M1084" t="s">
        <v>18</v>
      </c>
      <c r="N1084">
        <f t="shared" si="100"/>
        <v>998</v>
      </c>
      <c r="O1084" t="s">
        <v>244</v>
      </c>
      <c r="P1084">
        <f t="shared" si="101"/>
        <v>67.099999999999994</v>
      </c>
      <c r="Q1084">
        <v>5</v>
      </c>
    </row>
    <row r="1085" spans="1:18" x14ac:dyDescent="0.3">
      <c r="A1085" t="s">
        <v>671</v>
      </c>
      <c r="B1085" t="s">
        <v>145</v>
      </c>
      <c r="C1085">
        <v>2009</v>
      </c>
      <c r="D1085">
        <f t="shared" si="96"/>
        <v>11</v>
      </c>
      <c r="E1085">
        <v>9999</v>
      </c>
      <c r="F1085" t="s">
        <v>22</v>
      </c>
      <c r="G1085">
        <f t="shared" si="97"/>
        <v>1</v>
      </c>
      <c r="H1085" t="s">
        <v>15</v>
      </c>
      <c r="I1085">
        <f t="shared" si="98"/>
        <v>1</v>
      </c>
      <c r="J1085" t="s">
        <v>16</v>
      </c>
      <c r="K1085" t="s">
        <v>672</v>
      </c>
      <c r="L1085">
        <f t="shared" si="99"/>
        <v>16.100000000000001</v>
      </c>
      <c r="M1085" t="s">
        <v>25</v>
      </c>
      <c r="N1085">
        <f t="shared" si="100"/>
        <v>796</v>
      </c>
      <c r="O1085" t="s">
        <v>673</v>
      </c>
      <c r="P1085">
        <f t="shared" si="101"/>
        <v>37</v>
      </c>
      <c r="Q1085">
        <v>4</v>
      </c>
    </row>
    <row r="1086" spans="1:18" x14ac:dyDescent="0.3">
      <c r="A1086" t="s">
        <v>1489</v>
      </c>
      <c r="B1086" t="s">
        <v>48</v>
      </c>
      <c r="C1086">
        <v>2008</v>
      </c>
      <c r="D1086">
        <f t="shared" si="96"/>
        <v>12</v>
      </c>
      <c r="E1086">
        <v>110000</v>
      </c>
      <c r="F1086" t="s">
        <v>22</v>
      </c>
      <c r="G1086">
        <f t="shared" si="97"/>
        <v>1</v>
      </c>
      <c r="H1086" t="s">
        <v>15</v>
      </c>
      <c r="I1086">
        <f t="shared" si="98"/>
        <v>1</v>
      </c>
      <c r="J1086" t="s">
        <v>23</v>
      </c>
      <c r="K1086" t="s">
        <v>417</v>
      </c>
      <c r="L1086">
        <f t="shared" si="99"/>
        <v>13.5</v>
      </c>
      <c r="M1086" t="s">
        <v>113</v>
      </c>
      <c r="N1086">
        <f t="shared" si="100"/>
        <v>1799</v>
      </c>
      <c r="O1086" t="s">
        <v>418</v>
      </c>
      <c r="P1086">
        <f t="shared" si="101"/>
        <v>130</v>
      </c>
      <c r="Q1086">
        <v>5</v>
      </c>
    </row>
    <row r="1087" spans="1:18" x14ac:dyDescent="0.3">
      <c r="A1087" t="s">
        <v>370</v>
      </c>
      <c r="B1087" t="s">
        <v>54</v>
      </c>
      <c r="C1087">
        <v>2013</v>
      </c>
      <c r="D1087">
        <f t="shared" si="96"/>
        <v>7</v>
      </c>
      <c r="E1087">
        <v>81000</v>
      </c>
      <c r="F1087" t="s">
        <v>29</v>
      </c>
      <c r="G1087">
        <f t="shared" si="97"/>
        <v>0</v>
      </c>
      <c r="H1087" t="s">
        <v>15</v>
      </c>
      <c r="I1087">
        <f t="shared" si="98"/>
        <v>1</v>
      </c>
      <c r="J1087" t="s">
        <v>16</v>
      </c>
      <c r="K1087" t="s">
        <v>371</v>
      </c>
      <c r="L1087">
        <f t="shared" si="99"/>
        <v>25.44</v>
      </c>
      <c r="M1087" t="s">
        <v>372</v>
      </c>
      <c r="N1087">
        <f t="shared" si="100"/>
        <v>936</v>
      </c>
      <c r="O1087" t="s">
        <v>373</v>
      </c>
      <c r="P1087">
        <f t="shared" si="101"/>
        <v>57.6</v>
      </c>
      <c r="Q1087">
        <v>5</v>
      </c>
    </row>
    <row r="1088" spans="1:18" x14ac:dyDescent="0.3">
      <c r="A1088" t="s">
        <v>1490</v>
      </c>
      <c r="B1088" t="s">
        <v>13</v>
      </c>
      <c r="C1088">
        <v>2016</v>
      </c>
      <c r="D1088">
        <f t="shared" si="96"/>
        <v>4</v>
      </c>
      <c r="E1088">
        <v>11000</v>
      </c>
      <c r="F1088" t="s">
        <v>29</v>
      </c>
      <c r="G1088">
        <f t="shared" si="97"/>
        <v>0</v>
      </c>
      <c r="H1088" t="s">
        <v>15</v>
      </c>
      <c r="I1088">
        <f t="shared" si="98"/>
        <v>1</v>
      </c>
      <c r="J1088" t="s">
        <v>16</v>
      </c>
      <c r="K1088" t="s">
        <v>171</v>
      </c>
      <c r="L1088">
        <f t="shared" si="99"/>
        <v>16.55</v>
      </c>
      <c r="M1088" t="s">
        <v>599</v>
      </c>
      <c r="N1088">
        <f t="shared" si="100"/>
        <v>2498</v>
      </c>
      <c r="O1088" t="s">
        <v>486</v>
      </c>
      <c r="P1088">
        <f t="shared" si="101"/>
        <v>105</v>
      </c>
      <c r="Q1088">
        <v>6</v>
      </c>
      <c r="R1088" t="s">
        <v>1491</v>
      </c>
    </row>
    <row r="1089" spans="1:18" x14ac:dyDescent="0.3">
      <c r="A1089" t="s">
        <v>1492</v>
      </c>
      <c r="B1089" t="s">
        <v>145</v>
      </c>
      <c r="C1089">
        <v>2017</v>
      </c>
      <c r="D1089">
        <f t="shared" si="96"/>
        <v>3</v>
      </c>
      <c r="E1089">
        <v>59000</v>
      </c>
      <c r="F1089" t="s">
        <v>22</v>
      </c>
      <c r="G1089">
        <f t="shared" si="97"/>
        <v>1</v>
      </c>
      <c r="H1089" t="s">
        <v>15</v>
      </c>
      <c r="I1089">
        <f t="shared" si="98"/>
        <v>1</v>
      </c>
      <c r="J1089" t="s">
        <v>16</v>
      </c>
      <c r="K1089" t="s">
        <v>1493</v>
      </c>
      <c r="L1089">
        <f t="shared" si="99"/>
        <v>17.57</v>
      </c>
      <c r="M1089" t="s">
        <v>1494</v>
      </c>
      <c r="N1089">
        <f t="shared" si="100"/>
        <v>1193</v>
      </c>
      <c r="O1089" t="s">
        <v>552</v>
      </c>
      <c r="P1089">
        <f t="shared" si="101"/>
        <v>88.7</v>
      </c>
      <c r="Q1089">
        <v>5</v>
      </c>
      <c r="R1089" t="s">
        <v>1495</v>
      </c>
    </row>
    <row r="1090" spans="1:18" x14ac:dyDescent="0.3">
      <c r="A1090" t="s">
        <v>53</v>
      </c>
      <c r="B1090" t="s">
        <v>28</v>
      </c>
      <c r="C1090">
        <v>2015</v>
      </c>
      <c r="D1090">
        <f t="shared" si="96"/>
        <v>5</v>
      </c>
      <c r="E1090">
        <v>8300</v>
      </c>
      <c r="F1090" t="s">
        <v>22</v>
      </c>
      <c r="G1090">
        <f t="shared" si="97"/>
        <v>1</v>
      </c>
      <c r="H1090" t="s">
        <v>15</v>
      </c>
      <c r="I1090">
        <f t="shared" si="98"/>
        <v>1</v>
      </c>
      <c r="J1090" t="s">
        <v>16</v>
      </c>
      <c r="K1090" t="s">
        <v>55</v>
      </c>
      <c r="L1090">
        <f t="shared" si="99"/>
        <v>21.1</v>
      </c>
      <c r="M1090" t="s">
        <v>56</v>
      </c>
      <c r="N1090">
        <f t="shared" si="100"/>
        <v>814</v>
      </c>
      <c r="O1090" t="s">
        <v>57</v>
      </c>
      <c r="P1090">
        <f t="shared" si="101"/>
        <v>55.2</v>
      </c>
      <c r="Q1090">
        <v>5</v>
      </c>
    </row>
    <row r="1091" spans="1:18" x14ac:dyDescent="0.3">
      <c r="A1091" t="s">
        <v>1496</v>
      </c>
      <c r="B1091" t="s">
        <v>28</v>
      </c>
      <c r="C1091">
        <v>2016</v>
      </c>
      <c r="D1091">
        <f t="shared" ref="D1091:D1154" si="102">2020-C1091</f>
        <v>4</v>
      </c>
      <c r="E1091">
        <v>40000</v>
      </c>
      <c r="F1091" t="s">
        <v>29</v>
      </c>
      <c r="G1091">
        <f t="shared" ref="G1091:G1154" si="103">IF(F1091="Petrol",1,0)</f>
        <v>0</v>
      </c>
      <c r="H1091" t="s">
        <v>49</v>
      </c>
      <c r="I1091">
        <f t="shared" ref="I1091:I1154" si="104">IF(H1091="Manual",1,0)</f>
        <v>0</v>
      </c>
      <c r="J1091" t="s">
        <v>16</v>
      </c>
      <c r="K1091" t="s">
        <v>1497</v>
      </c>
      <c r="L1091">
        <f t="shared" ref="L1091:L1154" si="105">VALUE(LEFT(K1091,FIND(" ",K1091)-1))</f>
        <v>11.18</v>
      </c>
      <c r="M1091" t="s">
        <v>1498</v>
      </c>
      <c r="N1091">
        <f t="shared" ref="N1091:N1154" si="106">IFERROR(VALUE(SUBSTITUTE(M1091," CC","")),1197)</f>
        <v>2696</v>
      </c>
      <c r="O1091" t="s">
        <v>88</v>
      </c>
      <c r="P1091">
        <f t="shared" ref="P1091:P1154" si="107">IFERROR(VALUE(SUBSTITUTE(O1091," bhp","")),103)</f>
        <v>184</v>
      </c>
      <c r="Q1091">
        <v>7</v>
      </c>
    </row>
    <row r="1092" spans="1:18" x14ac:dyDescent="0.3">
      <c r="A1092" t="s">
        <v>926</v>
      </c>
      <c r="B1092" t="s">
        <v>48</v>
      </c>
      <c r="C1092">
        <v>2016</v>
      </c>
      <c r="D1092">
        <f t="shared" si="102"/>
        <v>4</v>
      </c>
      <c r="E1092">
        <v>83500</v>
      </c>
      <c r="F1092" t="s">
        <v>29</v>
      </c>
      <c r="G1092">
        <f t="shared" si="103"/>
        <v>0</v>
      </c>
      <c r="H1092" t="s">
        <v>15</v>
      </c>
      <c r="I1092">
        <f t="shared" si="104"/>
        <v>1</v>
      </c>
      <c r="J1092" t="s">
        <v>16</v>
      </c>
      <c r="K1092" t="s">
        <v>597</v>
      </c>
      <c r="L1092">
        <f t="shared" si="105"/>
        <v>19.670000000000002</v>
      </c>
      <c r="M1092" t="s">
        <v>286</v>
      </c>
      <c r="N1092">
        <f t="shared" si="106"/>
        <v>1582</v>
      </c>
      <c r="O1092" t="s">
        <v>567</v>
      </c>
      <c r="P1092">
        <f t="shared" si="107"/>
        <v>126.2</v>
      </c>
      <c r="Q1092">
        <v>5</v>
      </c>
    </row>
    <row r="1093" spans="1:18" x14ac:dyDescent="0.3">
      <c r="A1093" t="s">
        <v>1499</v>
      </c>
      <c r="B1093" t="s">
        <v>145</v>
      </c>
      <c r="C1093">
        <v>2017</v>
      </c>
      <c r="D1093">
        <f t="shared" si="102"/>
        <v>3</v>
      </c>
      <c r="E1093">
        <v>22000</v>
      </c>
      <c r="F1093" t="s">
        <v>29</v>
      </c>
      <c r="G1093">
        <f t="shared" si="103"/>
        <v>0</v>
      </c>
      <c r="H1093" t="s">
        <v>15</v>
      </c>
      <c r="I1093">
        <f t="shared" si="104"/>
        <v>1</v>
      </c>
      <c r="J1093" t="s">
        <v>16</v>
      </c>
      <c r="K1093" t="s">
        <v>1500</v>
      </c>
      <c r="L1093">
        <f t="shared" si="105"/>
        <v>22.95</v>
      </c>
      <c r="M1093" t="s">
        <v>79</v>
      </c>
      <c r="N1093">
        <f t="shared" si="106"/>
        <v>1248</v>
      </c>
      <c r="O1093" t="s">
        <v>147</v>
      </c>
      <c r="P1093">
        <f t="shared" si="107"/>
        <v>74</v>
      </c>
      <c r="Q1093">
        <v>5</v>
      </c>
      <c r="R1093" t="s">
        <v>1501</v>
      </c>
    </row>
    <row r="1094" spans="1:18" x14ac:dyDescent="0.3">
      <c r="A1094" t="s">
        <v>1502</v>
      </c>
      <c r="B1094" t="s">
        <v>28</v>
      </c>
      <c r="C1094">
        <v>2013</v>
      </c>
      <c r="D1094">
        <f t="shared" si="102"/>
        <v>7</v>
      </c>
      <c r="E1094">
        <v>39000</v>
      </c>
      <c r="F1094" t="s">
        <v>22</v>
      </c>
      <c r="G1094">
        <f t="shared" si="103"/>
        <v>1</v>
      </c>
      <c r="H1094" t="s">
        <v>15</v>
      </c>
      <c r="I1094">
        <f t="shared" si="104"/>
        <v>1</v>
      </c>
      <c r="J1094" t="s">
        <v>16</v>
      </c>
      <c r="K1094" t="s">
        <v>663</v>
      </c>
      <c r="L1094">
        <f t="shared" si="105"/>
        <v>13.7</v>
      </c>
      <c r="M1094" t="s">
        <v>93</v>
      </c>
      <c r="N1094">
        <f t="shared" si="106"/>
        <v>1399</v>
      </c>
      <c r="O1094" t="s">
        <v>1503</v>
      </c>
      <c r="P1094">
        <f t="shared" si="107"/>
        <v>98.82</v>
      </c>
      <c r="Q1094">
        <v>7</v>
      </c>
    </row>
    <row r="1095" spans="1:18" x14ac:dyDescent="0.3">
      <c r="A1095" t="s">
        <v>1504</v>
      </c>
      <c r="B1095" t="s">
        <v>48</v>
      </c>
      <c r="C1095">
        <v>2013</v>
      </c>
      <c r="D1095">
        <f t="shared" si="102"/>
        <v>7</v>
      </c>
      <c r="E1095">
        <v>90000</v>
      </c>
      <c r="F1095" t="s">
        <v>29</v>
      </c>
      <c r="G1095">
        <f t="shared" si="103"/>
        <v>0</v>
      </c>
      <c r="H1095" t="s">
        <v>49</v>
      </c>
      <c r="I1095">
        <f t="shared" si="104"/>
        <v>0</v>
      </c>
      <c r="J1095" t="s">
        <v>16</v>
      </c>
      <c r="K1095" t="s">
        <v>1505</v>
      </c>
      <c r="L1095">
        <f t="shared" si="105"/>
        <v>17.2</v>
      </c>
      <c r="M1095" t="s">
        <v>66</v>
      </c>
      <c r="N1095">
        <f t="shared" si="106"/>
        <v>1968</v>
      </c>
      <c r="O1095" t="s">
        <v>221</v>
      </c>
      <c r="P1095">
        <f t="shared" si="107"/>
        <v>138.1</v>
      </c>
      <c r="Q1095">
        <v>5</v>
      </c>
    </row>
    <row r="1096" spans="1:18" x14ac:dyDescent="0.3">
      <c r="A1096" t="s">
        <v>1506</v>
      </c>
      <c r="B1096" t="s">
        <v>48</v>
      </c>
      <c r="C1096">
        <v>2012</v>
      </c>
      <c r="D1096">
        <f t="shared" si="102"/>
        <v>8</v>
      </c>
      <c r="E1096">
        <v>134487</v>
      </c>
      <c r="F1096" t="s">
        <v>29</v>
      </c>
      <c r="G1096">
        <f t="shared" si="103"/>
        <v>0</v>
      </c>
      <c r="H1096" t="s">
        <v>15</v>
      </c>
      <c r="I1096">
        <f t="shared" si="104"/>
        <v>1</v>
      </c>
      <c r="J1096" t="s">
        <v>16</v>
      </c>
      <c r="K1096" t="s">
        <v>364</v>
      </c>
      <c r="L1096">
        <f t="shared" si="105"/>
        <v>21.9</v>
      </c>
      <c r="M1096" t="s">
        <v>213</v>
      </c>
      <c r="N1096">
        <f t="shared" si="106"/>
        <v>1396</v>
      </c>
      <c r="O1096" t="s">
        <v>228</v>
      </c>
      <c r="P1096">
        <f t="shared" si="107"/>
        <v>88.8</v>
      </c>
      <c r="Q1096">
        <v>5</v>
      </c>
    </row>
    <row r="1097" spans="1:18" x14ac:dyDescent="0.3">
      <c r="A1097" t="s">
        <v>836</v>
      </c>
      <c r="B1097" t="s">
        <v>110</v>
      </c>
      <c r="C1097">
        <v>2014</v>
      </c>
      <c r="D1097">
        <f t="shared" si="102"/>
        <v>6</v>
      </c>
      <c r="E1097">
        <v>65000</v>
      </c>
      <c r="F1097" t="s">
        <v>29</v>
      </c>
      <c r="G1097">
        <f t="shared" si="103"/>
        <v>0</v>
      </c>
      <c r="H1097" t="s">
        <v>49</v>
      </c>
      <c r="I1097">
        <f t="shared" si="104"/>
        <v>0</v>
      </c>
      <c r="J1097" t="s">
        <v>16</v>
      </c>
      <c r="K1097" t="s">
        <v>837</v>
      </c>
      <c r="L1097">
        <f t="shared" si="105"/>
        <v>15.73</v>
      </c>
      <c r="M1097" t="s">
        <v>66</v>
      </c>
      <c r="N1097">
        <f t="shared" si="106"/>
        <v>1968</v>
      </c>
      <c r="O1097" t="s">
        <v>169</v>
      </c>
      <c r="P1097">
        <f t="shared" si="107"/>
        <v>174.33</v>
      </c>
      <c r="Q1097">
        <v>5</v>
      </c>
    </row>
    <row r="1098" spans="1:18" x14ac:dyDescent="0.3">
      <c r="A1098" t="s">
        <v>1507</v>
      </c>
      <c r="B1098" t="s">
        <v>165</v>
      </c>
      <c r="C1098">
        <v>2015</v>
      </c>
      <c r="D1098">
        <f t="shared" si="102"/>
        <v>5</v>
      </c>
      <c r="E1098">
        <v>48000</v>
      </c>
      <c r="F1098" t="s">
        <v>29</v>
      </c>
      <c r="G1098">
        <f t="shared" si="103"/>
        <v>0</v>
      </c>
      <c r="H1098" t="s">
        <v>15</v>
      </c>
      <c r="I1098">
        <f t="shared" si="104"/>
        <v>1</v>
      </c>
      <c r="J1098" t="s">
        <v>16</v>
      </c>
      <c r="K1098" t="s">
        <v>238</v>
      </c>
      <c r="L1098">
        <f t="shared" si="105"/>
        <v>15.4</v>
      </c>
      <c r="M1098" t="s">
        <v>45</v>
      </c>
      <c r="N1098">
        <f t="shared" si="106"/>
        <v>2179</v>
      </c>
      <c r="O1098" t="s">
        <v>239</v>
      </c>
      <c r="P1098">
        <f t="shared" si="107"/>
        <v>120</v>
      </c>
      <c r="Q1098">
        <v>7</v>
      </c>
    </row>
    <row r="1099" spans="1:18" x14ac:dyDescent="0.3">
      <c r="A1099" t="s">
        <v>935</v>
      </c>
      <c r="B1099" t="s">
        <v>110</v>
      </c>
      <c r="C1099">
        <v>2011</v>
      </c>
      <c r="D1099">
        <f t="shared" si="102"/>
        <v>9</v>
      </c>
      <c r="E1099">
        <v>60000</v>
      </c>
      <c r="F1099" t="s">
        <v>29</v>
      </c>
      <c r="G1099">
        <f t="shared" si="103"/>
        <v>0</v>
      </c>
      <c r="H1099" t="s">
        <v>49</v>
      </c>
      <c r="I1099">
        <f t="shared" si="104"/>
        <v>0</v>
      </c>
      <c r="J1099" t="s">
        <v>16</v>
      </c>
      <c r="K1099" t="s">
        <v>646</v>
      </c>
      <c r="L1099">
        <f t="shared" si="105"/>
        <v>13.2</v>
      </c>
      <c r="M1099" t="s">
        <v>87</v>
      </c>
      <c r="N1099">
        <f t="shared" si="106"/>
        <v>1995</v>
      </c>
      <c r="O1099" t="s">
        <v>661</v>
      </c>
      <c r="P1099">
        <f t="shared" si="107"/>
        <v>170</v>
      </c>
      <c r="Q1099">
        <v>5</v>
      </c>
    </row>
    <row r="1100" spans="1:18" x14ac:dyDescent="0.3">
      <c r="A1100" t="s">
        <v>1508</v>
      </c>
      <c r="B1100" t="s">
        <v>96</v>
      </c>
      <c r="C1100">
        <v>2015</v>
      </c>
      <c r="D1100">
        <f t="shared" si="102"/>
        <v>5</v>
      </c>
      <c r="E1100">
        <v>23742</v>
      </c>
      <c r="F1100" t="s">
        <v>22</v>
      </c>
      <c r="G1100">
        <f t="shared" si="103"/>
        <v>1</v>
      </c>
      <c r="H1100" t="s">
        <v>49</v>
      </c>
      <c r="I1100">
        <f t="shared" si="104"/>
        <v>0</v>
      </c>
      <c r="J1100" t="s">
        <v>16</v>
      </c>
      <c r="K1100" t="s">
        <v>497</v>
      </c>
      <c r="L1100">
        <f t="shared" si="105"/>
        <v>15.04</v>
      </c>
      <c r="M1100" t="s">
        <v>965</v>
      </c>
      <c r="N1100">
        <f t="shared" si="106"/>
        <v>1991</v>
      </c>
      <c r="O1100" t="s">
        <v>1509</v>
      </c>
      <c r="P1100">
        <f t="shared" si="107"/>
        <v>360</v>
      </c>
      <c r="Q1100">
        <v>5</v>
      </c>
    </row>
    <row r="1101" spans="1:18" x14ac:dyDescent="0.3">
      <c r="A1101" t="s">
        <v>58</v>
      </c>
      <c r="B1101" t="s">
        <v>35</v>
      </c>
      <c r="C1101">
        <v>2010</v>
      </c>
      <c r="D1101">
        <f t="shared" si="102"/>
        <v>10</v>
      </c>
      <c r="E1101">
        <v>60268</v>
      </c>
      <c r="F1101" t="s">
        <v>22</v>
      </c>
      <c r="G1101">
        <f t="shared" si="103"/>
        <v>1</v>
      </c>
      <c r="H1101" t="s">
        <v>15</v>
      </c>
      <c r="I1101">
        <f t="shared" si="104"/>
        <v>1</v>
      </c>
      <c r="J1101" t="s">
        <v>16</v>
      </c>
      <c r="K1101" t="s">
        <v>59</v>
      </c>
      <c r="L1101">
        <f t="shared" si="105"/>
        <v>17</v>
      </c>
      <c r="M1101" t="s">
        <v>60</v>
      </c>
      <c r="N1101">
        <f t="shared" si="106"/>
        <v>1497</v>
      </c>
      <c r="O1101" t="s">
        <v>61</v>
      </c>
      <c r="P1101">
        <f t="shared" si="107"/>
        <v>118</v>
      </c>
      <c r="Q1101">
        <v>5</v>
      </c>
    </row>
    <row r="1102" spans="1:18" x14ac:dyDescent="0.3">
      <c r="A1102" t="s">
        <v>205</v>
      </c>
      <c r="B1102" t="s">
        <v>35</v>
      </c>
      <c r="C1102">
        <v>2016</v>
      </c>
      <c r="D1102">
        <f t="shared" si="102"/>
        <v>4</v>
      </c>
      <c r="E1102">
        <v>70746</v>
      </c>
      <c r="F1102" t="s">
        <v>29</v>
      </c>
      <c r="G1102">
        <f t="shared" si="103"/>
        <v>0</v>
      </c>
      <c r="H1102" t="s">
        <v>15</v>
      </c>
      <c r="I1102">
        <f t="shared" si="104"/>
        <v>1</v>
      </c>
      <c r="J1102" t="s">
        <v>16</v>
      </c>
      <c r="K1102" t="s">
        <v>206</v>
      </c>
      <c r="L1102">
        <f t="shared" si="105"/>
        <v>24.3</v>
      </c>
      <c r="M1102" t="s">
        <v>79</v>
      </c>
      <c r="N1102">
        <f t="shared" si="106"/>
        <v>1248</v>
      </c>
      <c r="O1102" t="s">
        <v>177</v>
      </c>
      <c r="P1102">
        <f t="shared" si="107"/>
        <v>88.5</v>
      </c>
      <c r="Q1102">
        <v>5</v>
      </c>
      <c r="R1102" t="s">
        <v>207</v>
      </c>
    </row>
    <row r="1103" spans="1:18" x14ac:dyDescent="0.3">
      <c r="A1103" t="s">
        <v>1510</v>
      </c>
      <c r="B1103" t="s">
        <v>13</v>
      </c>
      <c r="C1103">
        <v>2014</v>
      </c>
      <c r="D1103">
        <f t="shared" si="102"/>
        <v>6</v>
      </c>
      <c r="E1103">
        <v>61000</v>
      </c>
      <c r="F1103" t="s">
        <v>22</v>
      </c>
      <c r="G1103">
        <f t="shared" si="103"/>
        <v>1</v>
      </c>
      <c r="H1103" t="s">
        <v>49</v>
      </c>
      <c r="I1103">
        <f t="shared" si="104"/>
        <v>0</v>
      </c>
      <c r="J1103" t="s">
        <v>16</v>
      </c>
      <c r="K1103" t="s">
        <v>1511</v>
      </c>
      <c r="L1103">
        <f t="shared" si="105"/>
        <v>12.98</v>
      </c>
      <c r="M1103" t="s">
        <v>158</v>
      </c>
      <c r="N1103">
        <f t="shared" si="106"/>
        <v>2494</v>
      </c>
      <c r="O1103" t="s">
        <v>1512</v>
      </c>
      <c r="P1103">
        <f t="shared" si="107"/>
        <v>178.4</v>
      </c>
      <c r="Q1103">
        <v>5</v>
      </c>
    </row>
    <row r="1104" spans="1:18" x14ac:dyDescent="0.3">
      <c r="A1104" t="s">
        <v>77</v>
      </c>
      <c r="B1104" t="s">
        <v>48</v>
      </c>
      <c r="C1104">
        <v>2007</v>
      </c>
      <c r="D1104">
        <f t="shared" si="102"/>
        <v>13</v>
      </c>
      <c r="E1104">
        <v>102000</v>
      </c>
      <c r="F1104" t="s">
        <v>29</v>
      </c>
      <c r="G1104">
        <f t="shared" si="103"/>
        <v>0</v>
      </c>
      <c r="H1104" t="s">
        <v>15</v>
      </c>
      <c r="I1104">
        <f t="shared" si="104"/>
        <v>1</v>
      </c>
      <c r="J1104" t="s">
        <v>16</v>
      </c>
      <c r="K1104" t="s">
        <v>78</v>
      </c>
      <c r="L1104">
        <f t="shared" si="105"/>
        <v>17.8</v>
      </c>
      <c r="M1104" t="s">
        <v>79</v>
      </c>
      <c r="N1104">
        <f t="shared" si="106"/>
        <v>1248</v>
      </c>
      <c r="O1104" t="s">
        <v>80</v>
      </c>
      <c r="P1104">
        <f t="shared" si="107"/>
        <v>75</v>
      </c>
      <c r="Q1104">
        <v>5</v>
      </c>
    </row>
    <row r="1105" spans="1:18" x14ac:dyDescent="0.3">
      <c r="A1105" t="s">
        <v>1255</v>
      </c>
      <c r="B1105" t="s">
        <v>110</v>
      </c>
      <c r="C1105">
        <v>2016</v>
      </c>
      <c r="D1105">
        <f t="shared" si="102"/>
        <v>4</v>
      </c>
      <c r="E1105">
        <v>25000</v>
      </c>
      <c r="F1105" t="s">
        <v>22</v>
      </c>
      <c r="G1105">
        <f t="shared" si="103"/>
        <v>1</v>
      </c>
      <c r="H1105" t="s">
        <v>49</v>
      </c>
      <c r="I1105">
        <f t="shared" si="104"/>
        <v>0</v>
      </c>
      <c r="J1105" t="s">
        <v>23</v>
      </c>
      <c r="K1105" t="s">
        <v>1256</v>
      </c>
      <c r="L1105">
        <f t="shared" si="105"/>
        <v>14.5</v>
      </c>
      <c r="M1105" t="s">
        <v>583</v>
      </c>
      <c r="N1105">
        <f t="shared" si="106"/>
        <v>1797</v>
      </c>
      <c r="O1105" t="s">
        <v>1257</v>
      </c>
      <c r="P1105">
        <f t="shared" si="107"/>
        <v>147.4</v>
      </c>
      <c r="Q1105">
        <v>5</v>
      </c>
    </row>
    <row r="1106" spans="1:18" x14ac:dyDescent="0.3">
      <c r="A1106" t="s">
        <v>625</v>
      </c>
      <c r="B1106" t="s">
        <v>13</v>
      </c>
      <c r="C1106">
        <v>2013</v>
      </c>
      <c r="D1106">
        <f t="shared" si="102"/>
        <v>7</v>
      </c>
      <c r="E1106">
        <v>64000</v>
      </c>
      <c r="F1106" t="s">
        <v>29</v>
      </c>
      <c r="G1106">
        <f t="shared" si="103"/>
        <v>0</v>
      </c>
      <c r="H1106" t="s">
        <v>15</v>
      </c>
      <c r="I1106">
        <f t="shared" si="104"/>
        <v>1</v>
      </c>
      <c r="J1106" t="s">
        <v>16</v>
      </c>
      <c r="K1106" t="s">
        <v>626</v>
      </c>
      <c r="L1106">
        <f t="shared" si="105"/>
        <v>20.46</v>
      </c>
      <c r="M1106" t="s">
        <v>266</v>
      </c>
      <c r="N1106">
        <f t="shared" si="106"/>
        <v>1461</v>
      </c>
      <c r="O1106" t="s">
        <v>627</v>
      </c>
      <c r="P1106">
        <f t="shared" si="107"/>
        <v>83.8</v>
      </c>
      <c r="Q1106">
        <v>5</v>
      </c>
    </row>
    <row r="1107" spans="1:18" x14ac:dyDescent="0.3">
      <c r="A1107" t="s">
        <v>1513</v>
      </c>
      <c r="B1107" t="s">
        <v>35</v>
      </c>
      <c r="C1107">
        <v>2010</v>
      </c>
      <c r="D1107">
        <f t="shared" si="102"/>
        <v>10</v>
      </c>
      <c r="E1107">
        <v>78265</v>
      </c>
      <c r="F1107" t="s">
        <v>29</v>
      </c>
      <c r="G1107">
        <f t="shared" si="103"/>
        <v>0</v>
      </c>
      <c r="H1107" t="s">
        <v>49</v>
      </c>
      <c r="I1107">
        <f t="shared" si="104"/>
        <v>0</v>
      </c>
      <c r="J1107" t="s">
        <v>16</v>
      </c>
      <c r="K1107" t="s">
        <v>1514</v>
      </c>
      <c r="L1107">
        <f t="shared" si="105"/>
        <v>12.19</v>
      </c>
      <c r="M1107" t="s">
        <v>506</v>
      </c>
      <c r="N1107">
        <f t="shared" si="106"/>
        <v>2967</v>
      </c>
      <c r="O1107" t="s">
        <v>1515</v>
      </c>
      <c r="P1107">
        <f t="shared" si="107"/>
        <v>236</v>
      </c>
      <c r="Q1107">
        <v>5</v>
      </c>
    </row>
    <row r="1108" spans="1:18" x14ac:dyDescent="0.3">
      <c r="A1108" t="s">
        <v>1516</v>
      </c>
      <c r="B1108" t="s">
        <v>48</v>
      </c>
      <c r="C1108">
        <v>2006</v>
      </c>
      <c r="D1108">
        <f t="shared" si="102"/>
        <v>14</v>
      </c>
      <c r="E1108">
        <v>76560</v>
      </c>
      <c r="F1108" t="s">
        <v>22</v>
      </c>
      <c r="G1108">
        <f t="shared" si="103"/>
        <v>1</v>
      </c>
      <c r="H1108" t="s">
        <v>15</v>
      </c>
      <c r="I1108">
        <f t="shared" si="104"/>
        <v>1</v>
      </c>
      <c r="J1108" t="s">
        <v>73</v>
      </c>
      <c r="K1108" t="s">
        <v>1517</v>
      </c>
      <c r="L1108">
        <f t="shared" si="105"/>
        <v>15.9</v>
      </c>
      <c r="M1108" t="s">
        <v>101</v>
      </c>
      <c r="N1108">
        <f t="shared" si="106"/>
        <v>1298</v>
      </c>
      <c r="O1108" t="s">
        <v>1518</v>
      </c>
      <c r="P1108">
        <f t="shared" si="107"/>
        <v>85</v>
      </c>
      <c r="Q1108">
        <v>5</v>
      </c>
    </row>
    <row r="1109" spans="1:18" x14ac:dyDescent="0.3">
      <c r="A1109" t="s">
        <v>1519</v>
      </c>
      <c r="B1109" t="s">
        <v>145</v>
      </c>
      <c r="C1109">
        <v>2017</v>
      </c>
      <c r="D1109">
        <f t="shared" si="102"/>
        <v>3</v>
      </c>
      <c r="E1109">
        <v>10000</v>
      </c>
      <c r="F1109" t="s">
        <v>29</v>
      </c>
      <c r="G1109">
        <f t="shared" si="103"/>
        <v>0</v>
      </c>
      <c r="H1109" t="s">
        <v>15</v>
      </c>
      <c r="I1109">
        <f t="shared" si="104"/>
        <v>1</v>
      </c>
      <c r="J1109" t="s">
        <v>16</v>
      </c>
      <c r="K1109" t="s">
        <v>616</v>
      </c>
      <c r="L1109">
        <f t="shared" si="105"/>
        <v>17.100000000000001</v>
      </c>
      <c r="M1109" t="s">
        <v>1034</v>
      </c>
      <c r="N1109">
        <f t="shared" si="106"/>
        <v>1956</v>
      </c>
      <c r="O1109" t="s">
        <v>661</v>
      </c>
      <c r="P1109">
        <f t="shared" si="107"/>
        <v>170</v>
      </c>
      <c r="Q1109">
        <v>5</v>
      </c>
      <c r="R1109" t="s">
        <v>1520</v>
      </c>
    </row>
    <row r="1110" spans="1:18" x14ac:dyDescent="0.3">
      <c r="A1110" t="s">
        <v>1521</v>
      </c>
      <c r="B1110" t="s">
        <v>28</v>
      </c>
      <c r="C1110">
        <v>2010</v>
      </c>
      <c r="D1110">
        <f t="shared" si="102"/>
        <v>10</v>
      </c>
      <c r="E1110">
        <v>52000</v>
      </c>
      <c r="F1110" t="s">
        <v>22</v>
      </c>
      <c r="G1110">
        <f t="shared" si="103"/>
        <v>1</v>
      </c>
      <c r="H1110" t="s">
        <v>49</v>
      </c>
      <c r="I1110">
        <f t="shared" si="104"/>
        <v>0</v>
      </c>
      <c r="J1110" t="s">
        <v>16</v>
      </c>
      <c r="K1110" t="s">
        <v>545</v>
      </c>
      <c r="L1110">
        <f t="shared" si="105"/>
        <v>16.8</v>
      </c>
      <c r="M1110" t="s">
        <v>60</v>
      </c>
      <c r="N1110">
        <f t="shared" si="106"/>
        <v>1497</v>
      </c>
      <c r="O1110" t="s">
        <v>61</v>
      </c>
      <c r="P1110">
        <f t="shared" si="107"/>
        <v>118</v>
      </c>
      <c r="Q1110">
        <v>5</v>
      </c>
    </row>
    <row r="1111" spans="1:18" x14ac:dyDescent="0.3">
      <c r="A1111" t="s">
        <v>1499</v>
      </c>
      <c r="B1111" t="s">
        <v>54</v>
      </c>
      <c r="C1111">
        <v>2018</v>
      </c>
      <c r="D1111">
        <f t="shared" si="102"/>
        <v>2</v>
      </c>
      <c r="E1111">
        <v>45000</v>
      </c>
      <c r="F1111" t="s">
        <v>29</v>
      </c>
      <c r="G1111">
        <f t="shared" si="103"/>
        <v>0</v>
      </c>
      <c r="H1111" t="s">
        <v>15</v>
      </c>
      <c r="I1111">
        <f t="shared" si="104"/>
        <v>1</v>
      </c>
      <c r="J1111" t="s">
        <v>16</v>
      </c>
      <c r="K1111" t="s">
        <v>1500</v>
      </c>
      <c r="L1111">
        <f t="shared" si="105"/>
        <v>22.95</v>
      </c>
      <c r="M1111" t="s">
        <v>79</v>
      </c>
      <c r="N1111">
        <f t="shared" si="106"/>
        <v>1248</v>
      </c>
      <c r="O1111" t="s">
        <v>147</v>
      </c>
      <c r="P1111">
        <f t="shared" si="107"/>
        <v>74</v>
      </c>
      <c r="Q1111">
        <v>5</v>
      </c>
      <c r="R1111" t="s">
        <v>1501</v>
      </c>
    </row>
    <row r="1112" spans="1:18" x14ac:dyDescent="0.3">
      <c r="A1112" t="s">
        <v>997</v>
      </c>
      <c r="B1112" t="s">
        <v>96</v>
      </c>
      <c r="C1112">
        <v>2018</v>
      </c>
      <c r="D1112">
        <f t="shared" si="102"/>
        <v>2</v>
      </c>
      <c r="E1112">
        <v>29562</v>
      </c>
      <c r="F1112" t="s">
        <v>22</v>
      </c>
      <c r="G1112">
        <f t="shared" si="103"/>
        <v>1</v>
      </c>
      <c r="H1112" t="s">
        <v>15</v>
      </c>
      <c r="I1112">
        <f t="shared" si="104"/>
        <v>1</v>
      </c>
      <c r="J1112" t="s">
        <v>16</v>
      </c>
      <c r="K1112" t="s">
        <v>315</v>
      </c>
      <c r="L1112">
        <f t="shared" si="105"/>
        <v>21.4</v>
      </c>
      <c r="M1112" t="s">
        <v>41</v>
      </c>
      <c r="N1112">
        <f t="shared" si="106"/>
        <v>1197</v>
      </c>
      <c r="O1112" t="s">
        <v>316</v>
      </c>
      <c r="P1112">
        <f t="shared" si="107"/>
        <v>83.1</v>
      </c>
      <c r="Q1112">
        <v>5</v>
      </c>
    </row>
    <row r="1113" spans="1:18" x14ac:dyDescent="0.3">
      <c r="A1113" t="s">
        <v>310</v>
      </c>
      <c r="B1113" t="s">
        <v>145</v>
      </c>
      <c r="C1113">
        <v>2014</v>
      </c>
      <c r="D1113">
        <f t="shared" si="102"/>
        <v>6</v>
      </c>
      <c r="E1113">
        <v>32000</v>
      </c>
      <c r="F1113" t="s">
        <v>29</v>
      </c>
      <c r="G1113">
        <f t="shared" si="103"/>
        <v>0</v>
      </c>
      <c r="H1113" t="s">
        <v>15</v>
      </c>
      <c r="I1113">
        <f t="shared" si="104"/>
        <v>1</v>
      </c>
      <c r="J1113" t="s">
        <v>16</v>
      </c>
      <c r="K1113" t="s">
        <v>367</v>
      </c>
      <c r="L1113">
        <f t="shared" si="105"/>
        <v>26.59</v>
      </c>
      <c r="M1113" t="s">
        <v>79</v>
      </c>
      <c r="N1113">
        <f t="shared" si="106"/>
        <v>1248</v>
      </c>
      <c r="O1113" t="s">
        <v>147</v>
      </c>
      <c r="P1113">
        <f t="shared" si="107"/>
        <v>74</v>
      </c>
      <c r="Q1113">
        <v>5</v>
      </c>
    </row>
    <row r="1114" spans="1:18" x14ac:dyDescent="0.3">
      <c r="A1114" t="s">
        <v>352</v>
      </c>
      <c r="B1114" t="s">
        <v>21</v>
      </c>
      <c r="C1114">
        <v>2016</v>
      </c>
      <c r="D1114">
        <f t="shared" si="102"/>
        <v>4</v>
      </c>
      <c r="E1114">
        <v>22003</v>
      </c>
      <c r="F1114" t="s">
        <v>22</v>
      </c>
      <c r="G1114">
        <f t="shared" si="103"/>
        <v>1</v>
      </c>
      <c r="H1114" t="s">
        <v>15</v>
      </c>
      <c r="I1114">
        <f t="shared" si="104"/>
        <v>1</v>
      </c>
      <c r="J1114" t="s">
        <v>16</v>
      </c>
      <c r="K1114" t="s">
        <v>579</v>
      </c>
      <c r="L1114">
        <f t="shared" si="105"/>
        <v>16.2</v>
      </c>
      <c r="M1114" t="s">
        <v>235</v>
      </c>
      <c r="N1114">
        <f t="shared" si="106"/>
        <v>1199</v>
      </c>
      <c r="O1114" t="s">
        <v>147</v>
      </c>
      <c r="P1114">
        <f t="shared" si="107"/>
        <v>74</v>
      </c>
      <c r="Q1114">
        <v>5</v>
      </c>
    </row>
    <row r="1115" spans="1:18" x14ac:dyDescent="0.3">
      <c r="A1115" t="s">
        <v>1522</v>
      </c>
      <c r="B1115" t="s">
        <v>48</v>
      </c>
      <c r="C1115">
        <v>2017</v>
      </c>
      <c r="D1115">
        <f t="shared" si="102"/>
        <v>3</v>
      </c>
      <c r="E1115">
        <v>2890</v>
      </c>
      <c r="F1115" t="s">
        <v>22</v>
      </c>
      <c r="G1115">
        <f t="shared" si="103"/>
        <v>1</v>
      </c>
      <c r="H1115" t="s">
        <v>15</v>
      </c>
      <c r="I1115">
        <f t="shared" si="104"/>
        <v>1</v>
      </c>
      <c r="J1115" t="s">
        <v>16</v>
      </c>
      <c r="K1115" t="s">
        <v>92</v>
      </c>
      <c r="L1115">
        <f t="shared" si="105"/>
        <v>13.8</v>
      </c>
      <c r="M1115" t="s">
        <v>840</v>
      </c>
      <c r="N1115">
        <f t="shared" si="106"/>
        <v>1998</v>
      </c>
      <c r="O1115" t="s">
        <v>1523</v>
      </c>
      <c r="P1115">
        <f t="shared" si="107"/>
        <v>192</v>
      </c>
      <c r="Q1115">
        <v>5</v>
      </c>
      <c r="R1115" t="s">
        <v>1524</v>
      </c>
    </row>
    <row r="1116" spans="1:18" x14ac:dyDescent="0.3">
      <c r="A1116" t="s">
        <v>882</v>
      </c>
      <c r="B1116" t="s">
        <v>28</v>
      </c>
      <c r="C1116">
        <v>2015</v>
      </c>
      <c r="D1116">
        <f t="shared" si="102"/>
        <v>5</v>
      </c>
      <c r="E1116">
        <v>52000</v>
      </c>
      <c r="F1116" t="s">
        <v>29</v>
      </c>
      <c r="G1116">
        <f t="shared" si="103"/>
        <v>0</v>
      </c>
      <c r="H1116" t="s">
        <v>49</v>
      </c>
      <c r="I1116">
        <f t="shared" si="104"/>
        <v>0</v>
      </c>
      <c r="J1116" t="s">
        <v>16</v>
      </c>
      <c r="K1116" t="s">
        <v>417</v>
      </c>
      <c r="L1116">
        <f t="shared" si="105"/>
        <v>13.5</v>
      </c>
      <c r="M1116" t="s">
        <v>560</v>
      </c>
      <c r="N1116">
        <f t="shared" si="106"/>
        <v>2477</v>
      </c>
      <c r="O1116" t="s">
        <v>561</v>
      </c>
      <c r="P1116">
        <f t="shared" si="107"/>
        <v>175.56</v>
      </c>
      <c r="Q1116">
        <v>7</v>
      </c>
      <c r="R1116" t="s">
        <v>1525</v>
      </c>
    </row>
    <row r="1117" spans="1:18" x14ac:dyDescent="0.3">
      <c r="A1117" t="s">
        <v>1526</v>
      </c>
      <c r="B1117" t="s">
        <v>48</v>
      </c>
      <c r="C1117">
        <v>2008</v>
      </c>
      <c r="D1117">
        <f t="shared" si="102"/>
        <v>12</v>
      </c>
      <c r="E1117">
        <v>100000</v>
      </c>
      <c r="F1117" t="s">
        <v>22</v>
      </c>
      <c r="G1117">
        <f t="shared" si="103"/>
        <v>1</v>
      </c>
      <c r="H1117" t="s">
        <v>15</v>
      </c>
      <c r="I1117">
        <f t="shared" si="104"/>
        <v>1</v>
      </c>
      <c r="J1117" t="s">
        <v>23</v>
      </c>
      <c r="K1117" t="s">
        <v>216</v>
      </c>
      <c r="L1117">
        <f t="shared" si="105"/>
        <v>17.7</v>
      </c>
      <c r="M1117" t="s">
        <v>60</v>
      </c>
      <c r="N1117">
        <f t="shared" si="106"/>
        <v>1497</v>
      </c>
      <c r="O1117" t="s">
        <v>217</v>
      </c>
      <c r="P1117">
        <f t="shared" si="107"/>
        <v>78</v>
      </c>
      <c r="Q1117">
        <v>5</v>
      </c>
    </row>
    <row r="1118" spans="1:18" x14ac:dyDescent="0.3">
      <c r="A1118" t="s">
        <v>53</v>
      </c>
      <c r="B1118" t="s">
        <v>54</v>
      </c>
      <c r="C1118">
        <v>2013</v>
      </c>
      <c r="D1118">
        <f t="shared" si="102"/>
        <v>7</v>
      </c>
      <c r="E1118">
        <v>60000</v>
      </c>
      <c r="F1118" t="s">
        <v>22</v>
      </c>
      <c r="G1118">
        <f t="shared" si="103"/>
        <v>1</v>
      </c>
      <c r="H1118" t="s">
        <v>15</v>
      </c>
      <c r="I1118">
        <f t="shared" si="104"/>
        <v>1</v>
      </c>
      <c r="J1118" t="s">
        <v>23</v>
      </c>
      <c r="K1118" t="s">
        <v>55</v>
      </c>
      <c r="L1118">
        <f t="shared" si="105"/>
        <v>21.1</v>
      </c>
      <c r="M1118" t="s">
        <v>56</v>
      </c>
      <c r="N1118">
        <f t="shared" si="106"/>
        <v>814</v>
      </c>
      <c r="O1118" t="s">
        <v>57</v>
      </c>
      <c r="P1118">
        <f t="shared" si="107"/>
        <v>55.2</v>
      </c>
      <c r="Q1118">
        <v>5</v>
      </c>
    </row>
    <row r="1119" spans="1:18" x14ac:dyDescent="0.3">
      <c r="A1119" t="s">
        <v>1527</v>
      </c>
      <c r="B1119" t="s">
        <v>54</v>
      </c>
      <c r="C1119">
        <v>2010</v>
      </c>
      <c r="D1119">
        <f t="shared" si="102"/>
        <v>10</v>
      </c>
      <c r="E1119">
        <v>6512</v>
      </c>
      <c r="F1119" t="s">
        <v>22</v>
      </c>
      <c r="G1119">
        <f t="shared" si="103"/>
        <v>1</v>
      </c>
      <c r="H1119" t="s">
        <v>15</v>
      </c>
      <c r="I1119">
        <f t="shared" si="104"/>
        <v>1</v>
      </c>
      <c r="J1119" t="s">
        <v>16</v>
      </c>
      <c r="K1119" t="s">
        <v>44</v>
      </c>
      <c r="L1119">
        <f t="shared" si="105"/>
        <v>16</v>
      </c>
      <c r="M1119" t="s">
        <v>835</v>
      </c>
      <c r="N1119">
        <f t="shared" si="106"/>
        <v>995</v>
      </c>
      <c r="O1119" t="s">
        <v>891</v>
      </c>
      <c r="P1119">
        <f t="shared" si="107"/>
        <v>63</v>
      </c>
      <c r="Q1119">
        <v>5</v>
      </c>
    </row>
    <row r="1120" spans="1:18" x14ac:dyDescent="0.3">
      <c r="A1120" t="s">
        <v>483</v>
      </c>
      <c r="B1120" t="s">
        <v>145</v>
      </c>
      <c r="C1120">
        <v>2008</v>
      </c>
      <c r="D1120">
        <f t="shared" si="102"/>
        <v>12</v>
      </c>
      <c r="E1120">
        <v>39008</v>
      </c>
      <c r="F1120" t="s">
        <v>22</v>
      </c>
      <c r="G1120">
        <f t="shared" si="103"/>
        <v>1</v>
      </c>
      <c r="H1120" t="s">
        <v>15</v>
      </c>
      <c r="I1120">
        <f t="shared" si="104"/>
        <v>1</v>
      </c>
      <c r="J1120" t="s">
        <v>16</v>
      </c>
      <c r="K1120" t="s">
        <v>119</v>
      </c>
      <c r="L1120">
        <f t="shared" si="105"/>
        <v>19.7</v>
      </c>
      <c r="M1120" t="s">
        <v>25</v>
      </c>
      <c r="N1120">
        <f t="shared" si="106"/>
        <v>796</v>
      </c>
      <c r="O1120" t="s">
        <v>120</v>
      </c>
      <c r="P1120">
        <f t="shared" si="107"/>
        <v>46.3</v>
      </c>
      <c r="Q1120">
        <v>5</v>
      </c>
    </row>
    <row r="1121" spans="1:18" x14ac:dyDescent="0.3">
      <c r="A1121" t="s">
        <v>1442</v>
      </c>
      <c r="B1121" t="s">
        <v>72</v>
      </c>
      <c r="C1121">
        <v>2003</v>
      </c>
      <c r="D1121">
        <f t="shared" si="102"/>
        <v>17</v>
      </c>
      <c r="E1121">
        <v>136441</v>
      </c>
      <c r="F1121" t="s">
        <v>22</v>
      </c>
      <c r="G1121">
        <f t="shared" si="103"/>
        <v>1</v>
      </c>
      <c r="H1121" t="s">
        <v>15</v>
      </c>
      <c r="I1121">
        <f t="shared" si="104"/>
        <v>1</v>
      </c>
      <c r="J1121" t="s">
        <v>16</v>
      </c>
      <c r="K1121" t="s">
        <v>74</v>
      </c>
      <c r="L1121">
        <f t="shared" si="105"/>
        <v>13.4</v>
      </c>
      <c r="M1121" t="s">
        <v>75</v>
      </c>
      <c r="N1121">
        <f t="shared" si="106"/>
        <v>1794</v>
      </c>
      <c r="O1121" t="s">
        <v>76</v>
      </c>
      <c r="P1121">
        <f t="shared" si="107"/>
        <v>125</v>
      </c>
      <c r="Q1121">
        <v>5</v>
      </c>
    </row>
    <row r="1122" spans="1:18" x14ac:dyDescent="0.3">
      <c r="A1122" t="s">
        <v>295</v>
      </c>
      <c r="B1122" t="s">
        <v>145</v>
      </c>
      <c r="C1122">
        <v>2012</v>
      </c>
      <c r="D1122">
        <f t="shared" si="102"/>
        <v>8</v>
      </c>
      <c r="E1122">
        <v>36200</v>
      </c>
      <c r="F1122" t="s">
        <v>22</v>
      </c>
      <c r="G1122">
        <f t="shared" si="103"/>
        <v>1</v>
      </c>
      <c r="H1122" t="s">
        <v>15</v>
      </c>
      <c r="I1122">
        <f t="shared" si="104"/>
        <v>1</v>
      </c>
      <c r="J1122" t="s">
        <v>16</v>
      </c>
      <c r="K1122" t="s">
        <v>59</v>
      </c>
      <c r="L1122">
        <f t="shared" si="105"/>
        <v>17</v>
      </c>
      <c r="M1122" t="s">
        <v>41</v>
      </c>
      <c r="N1122">
        <f t="shared" si="106"/>
        <v>1197</v>
      </c>
      <c r="O1122" t="s">
        <v>129</v>
      </c>
      <c r="P1122">
        <f t="shared" si="107"/>
        <v>80</v>
      </c>
      <c r="Q1122">
        <v>5</v>
      </c>
    </row>
    <row r="1123" spans="1:18" x14ac:dyDescent="0.3">
      <c r="A1123" t="s">
        <v>1428</v>
      </c>
      <c r="B1123" t="s">
        <v>145</v>
      </c>
      <c r="C1123">
        <v>2015</v>
      </c>
      <c r="D1123">
        <f t="shared" si="102"/>
        <v>5</v>
      </c>
      <c r="E1123">
        <v>32506</v>
      </c>
      <c r="F1123" t="s">
        <v>29</v>
      </c>
      <c r="G1123">
        <f t="shared" si="103"/>
        <v>0</v>
      </c>
      <c r="H1123" t="s">
        <v>15</v>
      </c>
      <c r="I1123">
        <f t="shared" si="104"/>
        <v>1</v>
      </c>
      <c r="J1123" t="s">
        <v>16</v>
      </c>
      <c r="K1123" t="s">
        <v>1429</v>
      </c>
      <c r="L1123">
        <f t="shared" si="105"/>
        <v>24.8</v>
      </c>
      <c r="M1123" t="s">
        <v>213</v>
      </c>
      <c r="N1123">
        <f t="shared" si="106"/>
        <v>1396</v>
      </c>
      <c r="O1123" t="s">
        <v>552</v>
      </c>
      <c r="P1123">
        <f t="shared" si="107"/>
        <v>88.7</v>
      </c>
      <c r="Q1123">
        <v>5</v>
      </c>
    </row>
    <row r="1124" spans="1:18" x14ac:dyDescent="0.3">
      <c r="A1124" t="s">
        <v>1528</v>
      </c>
      <c r="B1124" t="s">
        <v>48</v>
      </c>
      <c r="C1124">
        <v>2016</v>
      </c>
      <c r="D1124">
        <f t="shared" si="102"/>
        <v>4</v>
      </c>
      <c r="E1124">
        <v>67000</v>
      </c>
      <c r="F1124" t="s">
        <v>22</v>
      </c>
      <c r="G1124">
        <f t="shared" si="103"/>
        <v>1</v>
      </c>
      <c r="H1124" t="s">
        <v>15</v>
      </c>
      <c r="I1124">
        <f t="shared" si="104"/>
        <v>1</v>
      </c>
      <c r="J1124" t="s">
        <v>16</v>
      </c>
      <c r="K1124" t="s">
        <v>663</v>
      </c>
      <c r="L1124">
        <f t="shared" si="105"/>
        <v>13.7</v>
      </c>
      <c r="M1124" t="s">
        <v>93</v>
      </c>
      <c r="N1124">
        <f t="shared" si="106"/>
        <v>1399</v>
      </c>
      <c r="O1124" t="s">
        <v>1529</v>
      </c>
      <c r="P1124">
        <f t="shared" si="107"/>
        <v>98.79</v>
      </c>
      <c r="Q1124">
        <v>8</v>
      </c>
    </row>
    <row r="1125" spans="1:18" x14ac:dyDescent="0.3">
      <c r="A1125" t="s">
        <v>1530</v>
      </c>
      <c r="B1125" t="s">
        <v>48</v>
      </c>
      <c r="C1125">
        <v>2011</v>
      </c>
      <c r="D1125">
        <f t="shared" si="102"/>
        <v>9</v>
      </c>
      <c r="E1125">
        <v>59800</v>
      </c>
      <c r="F1125" t="s">
        <v>22</v>
      </c>
      <c r="G1125">
        <f t="shared" si="103"/>
        <v>1</v>
      </c>
      <c r="H1125" t="s">
        <v>15</v>
      </c>
      <c r="I1125">
        <f t="shared" si="104"/>
        <v>1</v>
      </c>
      <c r="J1125" t="s">
        <v>23</v>
      </c>
      <c r="K1125" t="s">
        <v>551</v>
      </c>
      <c r="L1125">
        <f t="shared" si="105"/>
        <v>14.6</v>
      </c>
      <c r="M1125" t="s">
        <v>298</v>
      </c>
      <c r="N1125">
        <f t="shared" si="106"/>
        <v>1368</v>
      </c>
      <c r="O1125" t="s">
        <v>552</v>
      </c>
      <c r="P1125">
        <f t="shared" si="107"/>
        <v>88.7</v>
      </c>
      <c r="Q1125">
        <v>5</v>
      </c>
    </row>
    <row r="1126" spans="1:18" x14ac:dyDescent="0.3">
      <c r="A1126" t="s">
        <v>204</v>
      </c>
      <c r="B1126" t="s">
        <v>21</v>
      </c>
      <c r="C1126">
        <v>2015</v>
      </c>
      <c r="D1126">
        <f t="shared" si="102"/>
        <v>5</v>
      </c>
      <c r="E1126">
        <v>63008</v>
      </c>
      <c r="F1126" t="s">
        <v>29</v>
      </c>
      <c r="G1126">
        <f t="shared" si="103"/>
        <v>0</v>
      </c>
      <c r="H1126" t="s">
        <v>15</v>
      </c>
      <c r="I1126">
        <f t="shared" si="104"/>
        <v>1</v>
      </c>
      <c r="J1126" t="s">
        <v>16</v>
      </c>
      <c r="K1126" t="s">
        <v>63</v>
      </c>
      <c r="L1126">
        <f t="shared" si="105"/>
        <v>15.1</v>
      </c>
      <c r="M1126" t="s">
        <v>45</v>
      </c>
      <c r="N1126">
        <f t="shared" si="106"/>
        <v>2179</v>
      </c>
      <c r="O1126" t="s">
        <v>46</v>
      </c>
      <c r="P1126">
        <f t="shared" si="107"/>
        <v>140</v>
      </c>
      <c r="Q1126">
        <v>7</v>
      </c>
    </row>
    <row r="1127" spans="1:18" x14ac:dyDescent="0.3">
      <c r="A1127" t="s">
        <v>1531</v>
      </c>
      <c r="B1127" t="s">
        <v>21</v>
      </c>
      <c r="C1127">
        <v>2018</v>
      </c>
      <c r="D1127">
        <f t="shared" si="102"/>
        <v>2</v>
      </c>
      <c r="E1127">
        <v>57804</v>
      </c>
      <c r="F1127" t="s">
        <v>29</v>
      </c>
      <c r="G1127">
        <f t="shared" si="103"/>
        <v>0</v>
      </c>
      <c r="H1127" t="s">
        <v>49</v>
      </c>
      <c r="I1127">
        <f t="shared" si="104"/>
        <v>0</v>
      </c>
      <c r="J1127" t="s">
        <v>16</v>
      </c>
      <c r="K1127" t="s">
        <v>206</v>
      </c>
      <c r="L1127">
        <f t="shared" si="105"/>
        <v>24.3</v>
      </c>
      <c r="M1127" t="s">
        <v>79</v>
      </c>
      <c r="N1127">
        <f t="shared" si="106"/>
        <v>1248</v>
      </c>
      <c r="O1127" t="s">
        <v>177</v>
      </c>
      <c r="P1127">
        <f t="shared" si="107"/>
        <v>88.5</v>
      </c>
      <c r="Q1127">
        <v>5</v>
      </c>
      <c r="R1127" t="s">
        <v>1532</v>
      </c>
    </row>
    <row r="1128" spans="1:18" x14ac:dyDescent="0.3">
      <c r="A1128" t="s">
        <v>1373</v>
      </c>
      <c r="B1128" t="s">
        <v>145</v>
      </c>
      <c r="C1128">
        <v>2012</v>
      </c>
      <c r="D1128">
        <f t="shared" si="102"/>
        <v>8</v>
      </c>
      <c r="E1128">
        <v>37212</v>
      </c>
      <c r="F1128" t="s">
        <v>22</v>
      </c>
      <c r="G1128">
        <f t="shared" si="103"/>
        <v>1</v>
      </c>
      <c r="H1128" t="s">
        <v>15</v>
      </c>
      <c r="I1128">
        <f t="shared" si="104"/>
        <v>1</v>
      </c>
      <c r="J1128" t="s">
        <v>16</v>
      </c>
      <c r="K1128" t="s">
        <v>979</v>
      </c>
      <c r="L1128">
        <f t="shared" si="105"/>
        <v>18.3</v>
      </c>
      <c r="M1128" t="s">
        <v>41</v>
      </c>
      <c r="N1128">
        <f t="shared" si="106"/>
        <v>1197</v>
      </c>
      <c r="O1128" t="s">
        <v>38</v>
      </c>
      <c r="P1128">
        <f t="shared" si="107"/>
        <v>103</v>
      </c>
      <c r="Q1128">
        <v>5</v>
      </c>
    </row>
    <row r="1129" spans="1:18" x14ac:dyDescent="0.3">
      <c r="A1129" t="s">
        <v>596</v>
      </c>
      <c r="B1129" t="s">
        <v>54</v>
      </c>
      <c r="C1129">
        <v>2015</v>
      </c>
      <c r="D1129">
        <f t="shared" si="102"/>
        <v>5</v>
      </c>
      <c r="E1129">
        <v>65000</v>
      </c>
      <c r="F1129" t="s">
        <v>29</v>
      </c>
      <c r="G1129">
        <f t="shared" si="103"/>
        <v>0</v>
      </c>
      <c r="H1129" t="s">
        <v>15</v>
      </c>
      <c r="I1129">
        <f t="shared" si="104"/>
        <v>1</v>
      </c>
      <c r="J1129" t="s">
        <v>16</v>
      </c>
      <c r="K1129" t="s">
        <v>597</v>
      </c>
      <c r="L1129">
        <f t="shared" si="105"/>
        <v>19.670000000000002</v>
      </c>
      <c r="M1129" t="s">
        <v>286</v>
      </c>
      <c r="N1129">
        <f t="shared" si="106"/>
        <v>1582</v>
      </c>
      <c r="O1129" t="s">
        <v>567</v>
      </c>
      <c r="P1129">
        <f t="shared" si="107"/>
        <v>126.2</v>
      </c>
      <c r="Q1129">
        <v>5</v>
      </c>
    </row>
    <row r="1130" spans="1:18" x14ac:dyDescent="0.3">
      <c r="A1130" t="s">
        <v>311</v>
      </c>
      <c r="B1130" t="s">
        <v>21</v>
      </c>
      <c r="C1130">
        <v>2009</v>
      </c>
      <c r="D1130">
        <f t="shared" si="102"/>
        <v>11</v>
      </c>
      <c r="E1130">
        <v>61259</v>
      </c>
      <c r="F1130" t="s">
        <v>22</v>
      </c>
      <c r="G1130">
        <f t="shared" si="103"/>
        <v>1</v>
      </c>
      <c r="H1130" t="s">
        <v>15</v>
      </c>
      <c r="I1130">
        <f t="shared" si="104"/>
        <v>1</v>
      </c>
      <c r="J1130" t="s">
        <v>16</v>
      </c>
      <c r="K1130" t="s">
        <v>312</v>
      </c>
      <c r="L1130">
        <f t="shared" si="105"/>
        <v>17.920000000000002</v>
      </c>
      <c r="M1130" t="s">
        <v>138</v>
      </c>
      <c r="N1130">
        <f t="shared" si="106"/>
        <v>1086</v>
      </c>
      <c r="O1130" t="s">
        <v>313</v>
      </c>
      <c r="P1130">
        <f t="shared" si="107"/>
        <v>62.1</v>
      </c>
      <c r="Q1130">
        <v>5</v>
      </c>
    </row>
    <row r="1131" spans="1:18" x14ac:dyDescent="0.3">
      <c r="A1131" t="s">
        <v>1533</v>
      </c>
      <c r="B1131" t="s">
        <v>72</v>
      </c>
      <c r="C1131">
        <v>2010</v>
      </c>
      <c r="D1131">
        <f t="shared" si="102"/>
        <v>10</v>
      </c>
      <c r="E1131">
        <v>50000</v>
      </c>
      <c r="F1131" t="s">
        <v>22</v>
      </c>
      <c r="G1131">
        <f t="shared" si="103"/>
        <v>1</v>
      </c>
      <c r="H1131" t="s">
        <v>49</v>
      </c>
      <c r="I1131">
        <f t="shared" si="104"/>
        <v>0</v>
      </c>
      <c r="J1131" t="s">
        <v>23</v>
      </c>
      <c r="K1131" t="s">
        <v>443</v>
      </c>
      <c r="L1131">
        <f t="shared" si="105"/>
        <v>15</v>
      </c>
      <c r="M1131" t="s">
        <v>213</v>
      </c>
      <c r="N1131">
        <f t="shared" si="106"/>
        <v>1396</v>
      </c>
      <c r="O1131" t="s">
        <v>269</v>
      </c>
      <c r="P1131">
        <f t="shared" si="107"/>
        <v>100</v>
      </c>
      <c r="Q1131">
        <v>5</v>
      </c>
    </row>
    <row r="1132" spans="1:18" x14ac:dyDescent="0.3">
      <c r="A1132" t="s">
        <v>1534</v>
      </c>
      <c r="B1132" t="s">
        <v>28</v>
      </c>
      <c r="C1132">
        <v>2006</v>
      </c>
      <c r="D1132">
        <f t="shared" si="102"/>
        <v>14</v>
      </c>
      <c r="E1132">
        <v>183513</v>
      </c>
      <c r="F1132" t="s">
        <v>29</v>
      </c>
      <c r="G1132">
        <f t="shared" si="103"/>
        <v>0</v>
      </c>
      <c r="H1132" t="s">
        <v>15</v>
      </c>
      <c r="I1132">
        <f t="shared" si="104"/>
        <v>1</v>
      </c>
      <c r="J1132" t="s">
        <v>23</v>
      </c>
      <c r="K1132" t="s">
        <v>1535</v>
      </c>
      <c r="L1132">
        <f t="shared" si="105"/>
        <v>14.9</v>
      </c>
      <c r="M1132" t="s">
        <v>965</v>
      </c>
      <c r="N1132">
        <f t="shared" si="106"/>
        <v>1991</v>
      </c>
      <c r="O1132" t="s">
        <v>1536</v>
      </c>
      <c r="P1132">
        <f t="shared" si="107"/>
        <v>112.2</v>
      </c>
      <c r="Q1132">
        <v>5</v>
      </c>
    </row>
    <row r="1133" spans="1:18" x14ac:dyDescent="0.3">
      <c r="A1133" t="s">
        <v>1537</v>
      </c>
      <c r="B1133" t="s">
        <v>13</v>
      </c>
      <c r="C1133">
        <v>2015</v>
      </c>
      <c r="D1133">
        <f t="shared" si="102"/>
        <v>5</v>
      </c>
      <c r="E1133">
        <v>66000</v>
      </c>
      <c r="F1133" t="s">
        <v>29</v>
      </c>
      <c r="G1133">
        <f t="shared" si="103"/>
        <v>0</v>
      </c>
      <c r="H1133" t="s">
        <v>15</v>
      </c>
      <c r="I1133">
        <f t="shared" si="104"/>
        <v>1</v>
      </c>
      <c r="J1133" t="s">
        <v>16</v>
      </c>
      <c r="K1133" t="s">
        <v>44</v>
      </c>
      <c r="L1133">
        <f t="shared" si="105"/>
        <v>16</v>
      </c>
      <c r="M1133" t="s">
        <v>45</v>
      </c>
      <c r="N1133">
        <f t="shared" si="106"/>
        <v>2179</v>
      </c>
      <c r="O1133" t="s">
        <v>46</v>
      </c>
      <c r="P1133">
        <f t="shared" si="107"/>
        <v>140</v>
      </c>
      <c r="Q1133">
        <v>7</v>
      </c>
    </row>
    <row r="1134" spans="1:18" x14ac:dyDescent="0.3">
      <c r="A1134" t="s">
        <v>1538</v>
      </c>
      <c r="B1134" t="s">
        <v>96</v>
      </c>
      <c r="C1134">
        <v>2012</v>
      </c>
      <c r="D1134">
        <f t="shared" si="102"/>
        <v>8</v>
      </c>
      <c r="E1134">
        <v>78979</v>
      </c>
      <c r="F1134" t="s">
        <v>29</v>
      </c>
      <c r="G1134">
        <f t="shared" si="103"/>
        <v>0</v>
      </c>
      <c r="H1134" t="s">
        <v>49</v>
      </c>
      <c r="I1134">
        <f t="shared" si="104"/>
        <v>0</v>
      </c>
      <c r="J1134" t="s">
        <v>16</v>
      </c>
      <c r="K1134" t="s">
        <v>1241</v>
      </c>
      <c r="L1134">
        <f t="shared" si="105"/>
        <v>18.53</v>
      </c>
      <c r="M1134" t="s">
        <v>66</v>
      </c>
      <c r="N1134">
        <f t="shared" si="106"/>
        <v>1968</v>
      </c>
      <c r="O1134" t="s">
        <v>785</v>
      </c>
      <c r="P1134">
        <f t="shared" si="107"/>
        <v>187.74</v>
      </c>
      <c r="Q1134">
        <v>5</v>
      </c>
    </row>
    <row r="1135" spans="1:18" x14ac:dyDescent="0.3">
      <c r="A1135" t="s">
        <v>1539</v>
      </c>
      <c r="B1135" t="s">
        <v>110</v>
      </c>
      <c r="C1135">
        <v>2016</v>
      </c>
      <c r="D1135">
        <f t="shared" si="102"/>
        <v>4</v>
      </c>
      <c r="E1135">
        <v>30010</v>
      </c>
      <c r="F1135" t="s">
        <v>22</v>
      </c>
      <c r="G1135">
        <f t="shared" si="103"/>
        <v>1</v>
      </c>
      <c r="H1135" t="s">
        <v>15</v>
      </c>
      <c r="I1135">
        <f t="shared" si="104"/>
        <v>1</v>
      </c>
      <c r="J1135" t="s">
        <v>16</v>
      </c>
      <c r="K1135" t="s">
        <v>258</v>
      </c>
      <c r="L1135">
        <f t="shared" si="105"/>
        <v>23.84</v>
      </c>
      <c r="M1135" t="s">
        <v>235</v>
      </c>
      <c r="N1135">
        <f t="shared" si="106"/>
        <v>1199</v>
      </c>
      <c r="O1135" t="s">
        <v>259</v>
      </c>
      <c r="P1135">
        <f t="shared" si="107"/>
        <v>84</v>
      </c>
      <c r="Q1135">
        <v>5</v>
      </c>
      <c r="R1135" t="s">
        <v>1540</v>
      </c>
    </row>
    <row r="1136" spans="1:18" x14ac:dyDescent="0.3">
      <c r="A1136" t="s">
        <v>1541</v>
      </c>
      <c r="B1136" t="s">
        <v>96</v>
      </c>
      <c r="C1136">
        <v>2016</v>
      </c>
      <c r="D1136">
        <f t="shared" si="102"/>
        <v>4</v>
      </c>
      <c r="E1136">
        <v>27508</v>
      </c>
      <c r="F1136" t="s">
        <v>29</v>
      </c>
      <c r="G1136">
        <f t="shared" si="103"/>
        <v>0</v>
      </c>
      <c r="H1136" t="s">
        <v>49</v>
      </c>
      <c r="I1136">
        <f t="shared" si="104"/>
        <v>0</v>
      </c>
      <c r="J1136" t="s">
        <v>16</v>
      </c>
      <c r="K1136" t="s">
        <v>184</v>
      </c>
      <c r="L1136">
        <f t="shared" si="105"/>
        <v>20</v>
      </c>
      <c r="M1136" t="s">
        <v>185</v>
      </c>
      <c r="N1136">
        <f t="shared" si="106"/>
        <v>2143</v>
      </c>
      <c r="O1136" t="s">
        <v>1355</v>
      </c>
      <c r="P1136">
        <f t="shared" si="107"/>
        <v>107.3</v>
      </c>
      <c r="Q1136">
        <v>5</v>
      </c>
    </row>
    <row r="1137" spans="1:18" x14ac:dyDescent="0.3">
      <c r="A1137" t="s">
        <v>615</v>
      </c>
      <c r="B1137" t="s">
        <v>28</v>
      </c>
      <c r="C1137">
        <v>2014</v>
      </c>
      <c r="D1137">
        <f t="shared" si="102"/>
        <v>6</v>
      </c>
      <c r="E1137">
        <v>28000</v>
      </c>
      <c r="F1137" t="s">
        <v>22</v>
      </c>
      <c r="G1137">
        <f t="shared" si="103"/>
        <v>1</v>
      </c>
      <c r="H1137" t="s">
        <v>49</v>
      </c>
      <c r="I1137">
        <f t="shared" si="104"/>
        <v>0</v>
      </c>
      <c r="J1137" t="s">
        <v>16</v>
      </c>
      <c r="K1137" t="s">
        <v>616</v>
      </c>
      <c r="L1137">
        <f t="shared" si="105"/>
        <v>17.100000000000001</v>
      </c>
      <c r="M1137" t="s">
        <v>155</v>
      </c>
      <c r="N1137">
        <f t="shared" si="106"/>
        <v>1591</v>
      </c>
      <c r="O1137" t="s">
        <v>617</v>
      </c>
      <c r="P1137">
        <f t="shared" si="107"/>
        <v>121.4</v>
      </c>
      <c r="Q1137">
        <v>5</v>
      </c>
    </row>
    <row r="1138" spans="1:18" x14ac:dyDescent="0.3">
      <c r="A1138" t="s">
        <v>540</v>
      </c>
      <c r="B1138" t="s">
        <v>28</v>
      </c>
      <c r="C1138">
        <v>2014</v>
      </c>
      <c r="D1138">
        <f t="shared" si="102"/>
        <v>6</v>
      </c>
      <c r="E1138">
        <v>45000</v>
      </c>
      <c r="F1138" t="s">
        <v>29</v>
      </c>
      <c r="G1138">
        <f t="shared" si="103"/>
        <v>0</v>
      </c>
      <c r="H1138" t="s">
        <v>49</v>
      </c>
      <c r="I1138">
        <f t="shared" si="104"/>
        <v>0</v>
      </c>
      <c r="J1138" t="s">
        <v>16</v>
      </c>
      <c r="K1138" t="s">
        <v>541</v>
      </c>
      <c r="L1138">
        <f t="shared" si="105"/>
        <v>19.27</v>
      </c>
      <c r="M1138" t="s">
        <v>185</v>
      </c>
      <c r="N1138">
        <f t="shared" si="106"/>
        <v>2143</v>
      </c>
      <c r="O1138" t="s">
        <v>542</v>
      </c>
      <c r="P1138">
        <f t="shared" si="107"/>
        <v>167.62</v>
      </c>
      <c r="Q1138">
        <v>5</v>
      </c>
    </row>
    <row r="1139" spans="1:18" x14ac:dyDescent="0.3">
      <c r="A1139" t="s">
        <v>1542</v>
      </c>
      <c r="B1139" t="s">
        <v>96</v>
      </c>
      <c r="C1139">
        <v>2013</v>
      </c>
      <c r="D1139">
        <f t="shared" si="102"/>
        <v>7</v>
      </c>
      <c r="E1139">
        <v>86107</v>
      </c>
      <c r="F1139" t="s">
        <v>22</v>
      </c>
      <c r="G1139">
        <f t="shared" si="103"/>
        <v>1</v>
      </c>
      <c r="H1139" t="s">
        <v>49</v>
      </c>
      <c r="I1139">
        <f t="shared" si="104"/>
        <v>0</v>
      </c>
      <c r="J1139" t="s">
        <v>16</v>
      </c>
      <c r="K1139" t="s">
        <v>1543</v>
      </c>
      <c r="L1139">
        <f t="shared" si="105"/>
        <v>8.4499999999999993</v>
      </c>
      <c r="M1139" t="s">
        <v>1544</v>
      </c>
      <c r="N1139">
        <f t="shared" si="106"/>
        <v>2979</v>
      </c>
      <c r="O1139" t="s">
        <v>1545</v>
      </c>
      <c r="P1139">
        <f t="shared" si="107"/>
        <v>321</v>
      </c>
      <c r="Q1139">
        <v>5</v>
      </c>
    </row>
    <row r="1140" spans="1:18" x14ac:dyDescent="0.3">
      <c r="A1140" t="s">
        <v>1546</v>
      </c>
      <c r="B1140" t="s">
        <v>35</v>
      </c>
      <c r="C1140">
        <v>2015</v>
      </c>
      <c r="D1140">
        <f t="shared" si="102"/>
        <v>5</v>
      </c>
      <c r="E1140">
        <v>49000</v>
      </c>
      <c r="F1140" t="s">
        <v>29</v>
      </c>
      <c r="G1140">
        <f t="shared" si="103"/>
        <v>0</v>
      </c>
      <c r="H1140" t="s">
        <v>49</v>
      </c>
      <c r="I1140">
        <f t="shared" si="104"/>
        <v>0</v>
      </c>
      <c r="J1140" t="s">
        <v>23</v>
      </c>
      <c r="K1140" t="s">
        <v>848</v>
      </c>
      <c r="L1140">
        <f t="shared" si="105"/>
        <v>12.7</v>
      </c>
      <c r="M1140" t="s">
        <v>45</v>
      </c>
      <c r="N1140">
        <f t="shared" si="106"/>
        <v>2179</v>
      </c>
      <c r="O1140" t="s">
        <v>436</v>
      </c>
      <c r="P1140">
        <f t="shared" si="107"/>
        <v>187.7</v>
      </c>
      <c r="Q1140">
        <v>5</v>
      </c>
    </row>
    <row r="1141" spans="1:18" x14ac:dyDescent="0.3">
      <c r="A1141" t="s">
        <v>1547</v>
      </c>
      <c r="B1141" t="s">
        <v>21</v>
      </c>
      <c r="C1141">
        <v>2018</v>
      </c>
      <c r="D1141">
        <f t="shared" si="102"/>
        <v>2</v>
      </c>
      <c r="E1141">
        <v>32746</v>
      </c>
      <c r="F1141" t="s">
        <v>22</v>
      </c>
      <c r="G1141">
        <f t="shared" si="103"/>
        <v>1</v>
      </c>
      <c r="H1141" t="s">
        <v>49</v>
      </c>
      <c r="I1141">
        <f t="shared" si="104"/>
        <v>0</v>
      </c>
      <c r="J1141" t="s">
        <v>16</v>
      </c>
      <c r="K1141" t="s">
        <v>453</v>
      </c>
      <c r="L1141">
        <f t="shared" si="105"/>
        <v>13</v>
      </c>
      <c r="M1141" t="s">
        <v>155</v>
      </c>
      <c r="N1141">
        <f t="shared" si="106"/>
        <v>1591</v>
      </c>
      <c r="O1141" t="s">
        <v>156</v>
      </c>
      <c r="P1141">
        <f t="shared" si="107"/>
        <v>121.3</v>
      </c>
      <c r="Q1141">
        <v>5</v>
      </c>
    </row>
    <row r="1142" spans="1:18" x14ac:dyDescent="0.3">
      <c r="A1142" t="s">
        <v>1548</v>
      </c>
      <c r="B1142" t="s">
        <v>28</v>
      </c>
      <c r="C1142">
        <v>2013</v>
      </c>
      <c r="D1142">
        <f t="shared" si="102"/>
        <v>7</v>
      </c>
      <c r="E1142">
        <v>42758</v>
      </c>
      <c r="F1142" t="s">
        <v>22</v>
      </c>
      <c r="G1142">
        <f t="shared" si="103"/>
        <v>1</v>
      </c>
      <c r="H1142" t="s">
        <v>49</v>
      </c>
      <c r="I1142">
        <f t="shared" si="104"/>
        <v>0</v>
      </c>
      <c r="J1142" t="s">
        <v>16</v>
      </c>
      <c r="K1142" t="s">
        <v>1472</v>
      </c>
      <c r="L1142">
        <f t="shared" si="105"/>
        <v>16.93</v>
      </c>
      <c r="M1142" t="s">
        <v>41</v>
      </c>
      <c r="N1142">
        <f t="shared" si="106"/>
        <v>1197</v>
      </c>
      <c r="O1142" t="s">
        <v>290</v>
      </c>
      <c r="P1142">
        <f t="shared" si="107"/>
        <v>103.2</v>
      </c>
      <c r="Q1142">
        <v>5</v>
      </c>
    </row>
    <row r="1143" spans="1:18" x14ac:dyDescent="0.3">
      <c r="A1143" t="s">
        <v>1549</v>
      </c>
      <c r="B1143" t="s">
        <v>35</v>
      </c>
      <c r="C1143">
        <v>2013</v>
      </c>
      <c r="D1143">
        <f t="shared" si="102"/>
        <v>7</v>
      </c>
      <c r="E1143">
        <v>50000</v>
      </c>
      <c r="F1143" t="s">
        <v>29</v>
      </c>
      <c r="G1143">
        <f t="shared" si="103"/>
        <v>0</v>
      </c>
      <c r="H1143" t="s">
        <v>49</v>
      </c>
      <c r="I1143">
        <f t="shared" si="104"/>
        <v>0</v>
      </c>
      <c r="J1143" t="s">
        <v>16</v>
      </c>
      <c r="K1143" t="s">
        <v>1550</v>
      </c>
      <c r="L1143">
        <f t="shared" si="105"/>
        <v>23.8</v>
      </c>
      <c r="M1143" t="s">
        <v>840</v>
      </c>
      <c r="N1143">
        <f t="shared" si="106"/>
        <v>1998</v>
      </c>
      <c r="O1143" t="s">
        <v>656</v>
      </c>
      <c r="P1143">
        <f t="shared" si="107"/>
        <v>112</v>
      </c>
      <c r="Q1143">
        <v>5</v>
      </c>
    </row>
    <row r="1144" spans="1:18" x14ac:dyDescent="0.3">
      <c r="A1144" t="s">
        <v>1551</v>
      </c>
      <c r="B1144" t="s">
        <v>21</v>
      </c>
      <c r="C1144">
        <v>2016</v>
      </c>
      <c r="D1144">
        <f t="shared" si="102"/>
        <v>4</v>
      </c>
      <c r="E1144">
        <v>90904</v>
      </c>
      <c r="F1144" t="s">
        <v>29</v>
      </c>
      <c r="G1144">
        <f t="shared" si="103"/>
        <v>0</v>
      </c>
      <c r="H1144" t="s">
        <v>49</v>
      </c>
      <c r="I1144">
        <f t="shared" si="104"/>
        <v>0</v>
      </c>
      <c r="J1144" t="s">
        <v>16</v>
      </c>
      <c r="K1144" t="s">
        <v>1552</v>
      </c>
      <c r="L1144">
        <f t="shared" si="105"/>
        <v>9</v>
      </c>
      <c r="M1144" t="s">
        <v>923</v>
      </c>
      <c r="N1144">
        <f t="shared" si="106"/>
        <v>1984</v>
      </c>
      <c r="O1144" t="s">
        <v>576</v>
      </c>
      <c r="P1144">
        <f t="shared" si="107"/>
        <v>181</v>
      </c>
      <c r="Q1144">
        <v>5</v>
      </c>
    </row>
    <row r="1145" spans="1:18" x14ac:dyDescent="0.3">
      <c r="A1145" t="s">
        <v>1446</v>
      </c>
      <c r="B1145" t="s">
        <v>145</v>
      </c>
      <c r="C1145">
        <v>2012</v>
      </c>
      <c r="D1145">
        <f t="shared" si="102"/>
        <v>8</v>
      </c>
      <c r="E1145">
        <v>52612</v>
      </c>
      <c r="F1145" t="s">
        <v>29</v>
      </c>
      <c r="G1145">
        <f t="shared" si="103"/>
        <v>0</v>
      </c>
      <c r="H1145" t="s">
        <v>15</v>
      </c>
      <c r="I1145">
        <f t="shared" si="104"/>
        <v>1</v>
      </c>
      <c r="J1145" t="s">
        <v>16</v>
      </c>
      <c r="K1145" t="s">
        <v>265</v>
      </c>
      <c r="L1145">
        <f t="shared" si="105"/>
        <v>23.08</v>
      </c>
      <c r="M1145" t="s">
        <v>266</v>
      </c>
      <c r="N1145">
        <f t="shared" si="106"/>
        <v>1461</v>
      </c>
      <c r="O1145" t="s">
        <v>1121</v>
      </c>
      <c r="P1145">
        <f t="shared" si="107"/>
        <v>63.12</v>
      </c>
      <c r="Q1145">
        <v>5</v>
      </c>
    </row>
    <row r="1146" spans="1:18" x14ac:dyDescent="0.3">
      <c r="A1146" t="s">
        <v>1185</v>
      </c>
      <c r="B1146" t="s">
        <v>145</v>
      </c>
      <c r="C1146">
        <v>2015</v>
      </c>
      <c r="D1146">
        <f t="shared" si="102"/>
        <v>5</v>
      </c>
      <c r="E1146">
        <v>40000</v>
      </c>
      <c r="F1146" t="s">
        <v>22</v>
      </c>
      <c r="G1146">
        <f t="shared" si="103"/>
        <v>1</v>
      </c>
      <c r="H1146" t="s">
        <v>15</v>
      </c>
      <c r="I1146">
        <f t="shared" si="104"/>
        <v>1</v>
      </c>
      <c r="J1146" t="s">
        <v>16</v>
      </c>
      <c r="K1146" t="s">
        <v>420</v>
      </c>
      <c r="L1146">
        <f t="shared" si="105"/>
        <v>18</v>
      </c>
      <c r="M1146" t="s">
        <v>108</v>
      </c>
      <c r="N1146">
        <f t="shared" si="106"/>
        <v>1198</v>
      </c>
      <c r="O1146" t="s">
        <v>739</v>
      </c>
      <c r="P1146">
        <f t="shared" si="107"/>
        <v>86.7</v>
      </c>
      <c r="Q1146">
        <v>5</v>
      </c>
    </row>
    <row r="1147" spans="1:18" x14ac:dyDescent="0.3">
      <c r="A1147" t="s">
        <v>1510</v>
      </c>
      <c r="B1147" t="s">
        <v>13</v>
      </c>
      <c r="C1147">
        <v>2012</v>
      </c>
      <c r="D1147">
        <f t="shared" si="102"/>
        <v>8</v>
      </c>
      <c r="E1147">
        <v>80724</v>
      </c>
      <c r="F1147" t="s">
        <v>22</v>
      </c>
      <c r="G1147">
        <f t="shared" si="103"/>
        <v>1</v>
      </c>
      <c r="H1147" t="s">
        <v>49</v>
      </c>
      <c r="I1147">
        <f t="shared" si="104"/>
        <v>0</v>
      </c>
      <c r="J1147" t="s">
        <v>16</v>
      </c>
      <c r="K1147" t="s">
        <v>1511</v>
      </c>
      <c r="L1147">
        <f t="shared" si="105"/>
        <v>12.98</v>
      </c>
      <c r="M1147" t="s">
        <v>158</v>
      </c>
      <c r="N1147">
        <f t="shared" si="106"/>
        <v>2494</v>
      </c>
      <c r="O1147" t="s">
        <v>1512</v>
      </c>
      <c r="P1147">
        <f t="shared" si="107"/>
        <v>178.4</v>
      </c>
      <c r="Q1147">
        <v>5</v>
      </c>
    </row>
    <row r="1148" spans="1:18" x14ac:dyDescent="0.3">
      <c r="A1148" t="s">
        <v>483</v>
      </c>
      <c r="B1148" t="s">
        <v>35</v>
      </c>
      <c r="C1148">
        <v>2009</v>
      </c>
      <c r="D1148">
        <f t="shared" si="102"/>
        <v>11</v>
      </c>
      <c r="E1148">
        <v>62659</v>
      </c>
      <c r="F1148" t="s">
        <v>22</v>
      </c>
      <c r="G1148">
        <f t="shared" si="103"/>
        <v>1</v>
      </c>
      <c r="H1148" t="s">
        <v>15</v>
      </c>
      <c r="I1148">
        <f t="shared" si="104"/>
        <v>1</v>
      </c>
      <c r="J1148" t="s">
        <v>16</v>
      </c>
      <c r="K1148" t="s">
        <v>119</v>
      </c>
      <c r="L1148">
        <f t="shared" si="105"/>
        <v>19.7</v>
      </c>
      <c r="M1148" t="s">
        <v>25</v>
      </c>
      <c r="N1148">
        <f t="shared" si="106"/>
        <v>796</v>
      </c>
      <c r="O1148" t="s">
        <v>120</v>
      </c>
      <c r="P1148">
        <f t="shared" si="107"/>
        <v>46.3</v>
      </c>
      <c r="Q1148">
        <v>5</v>
      </c>
    </row>
    <row r="1149" spans="1:18" x14ac:dyDescent="0.3">
      <c r="A1149" t="s">
        <v>1138</v>
      </c>
      <c r="B1149" t="s">
        <v>96</v>
      </c>
      <c r="C1149">
        <v>2011</v>
      </c>
      <c r="D1149">
        <f t="shared" si="102"/>
        <v>9</v>
      </c>
      <c r="E1149">
        <v>72734</v>
      </c>
      <c r="F1149" t="s">
        <v>22</v>
      </c>
      <c r="G1149">
        <f t="shared" si="103"/>
        <v>1</v>
      </c>
      <c r="H1149" t="s">
        <v>49</v>
      </c>
      <c r="I1149">
        <f t="shared" si="104"/>
        <v>0</v>
      </c>
      <c r="J1149" t="s">
        <v>23</v>
      </c>
      <c r="K1149" t="s">
        <v>1139</v>
      </c>
      <c r="L1149">
        <f t="shared" si="105"/>
        <v>14.67</v>
      </c>
      <c r="M1149" t="s">
        <v>220</v>
      </c>
      <c r="N1149">
        <f t="shared" si="106"/>
        <v>1798</v>
      </c>
      <c r="O1149" t="s">
        <v>1140</v>
      </c>
      <c r="P1149">
        <f t="shared" si="107"/>
        <v>177.46</v>
      </c>
      <c r="Q1149">
        <v>5</v>
      </c>
      <c r="R1149" t="s">
        <v>1141</v>
      </c>
    </row>
    <row r="1150" spans="1:18" x14ac:dyDescent="0.3">
      <c r="A1150" t="s">
        <v>1553</v>
      </c>
      <c r="B1150" t="s">
        <v>48</v>
      </c>
      <c r="C1150">
        <v>2015</v>
      </c>
      <c r="D1150">
        <f t="shared" si="102"/>
        <v>5</v>
      </c>
      <c r="E1150">
        <v>15000</v>
      </c>
      <c r="F1150" t="s">
        <v>22</v>
      </c>
      <c r="G1150">
        <f t="shared" si="103"/>
        <v>1</v>
      </c>
      <c r="H1150" t="s">
        <v>15</v>
      </c>
      <c r="I1150">
        <f t="shared" si="104"/>
        <v>1</v>
      </c>
      <c r="J1150" t="s">
        <v>16</v>
      </c>
      <c r="K1150" t="s">
        <v>100</v>
      </c>
      <c r="L1150">
        <f t="shared" si="105"/>
        <v>17.5</v>
      </c>
      <c r="M1150" t="s">
        <v>180</v>
      </c>
      <c r="N1150">
        <f t="shared" si="106"/>
        <v>1373</v>
      </c>
      <c r="O1150" t="s">
        <v>181</v>
      </c>
      <c r="P1150">
        <f t="shared" si="107"/>
        <v>91.1</v>
      </c>
      <c r="Q1150">
        <v>7</v>
      </c>
    </row>
    <row r="1151" spans="1:18" x14ac:dyDescent="0.3">
      <c r="A1151" t="s">
        <v>821</v>
      </c>
      <c r="B1151" t="s">
        <v>110</v>
      </c>
      <c r="C1151">
        <v>2014</v>
      </c>
      <c r="D1151">
        <f t="shared" si="102"/>
        <v>6</v>
      </c>
      <c r="E1151">
        <v>65475</v>
      </c>
      <c r="F1151" t="s">
        <v>29</v>
      </c>
      <c r="G1151">
        <f t="shared" si="103"/>
        <v>0</v>
      </c>
      <c r="H1151" t="s">
        <v>49</v>
      </c>
      <c r="I1151">
        <f t="shared" si="104"/>
        <v>0</v>
      </c>
      <c r="J1151" t="s">
        <v>16</v>
      </c>
      <c r="K1151" t="s">
        <v>171</v>
      </c>
      <c r="L1151">
        <f t="shared" si="105"/>
        <v>16.55</v>
      </c>
      <c r="M1151" t="s">
        <v>66</v>
      </c>
      <c r="N1151">
        <f t="shared" si="106"/>
        <v>1968</v>
      </c>
      <c r="O1151" t="s">
        <v>376</v>
      </c>
      <c r="P1151">
        <f t="shared" si="107"/>
        <v>147.51</v>
      </c>
      <c r="Q1151">
        <v>5</v>
      </c>
    </row>
    <row r="1152" spans="1:18" x14ac:dyDescent="0.3">
      <c r="A1152" t="s">
        <v>695</v>
      </c>
      <c r="B1152" t="s">
        <v>72</v>
      </c>
      <c r="C1152">
        <v>2012</v>
      </c>
      <c r="D1152">
        <f t="shared" si="102"/>
        <v>8</v>
      </c>
      <c r="E1152">
        <v>71000</v>
      </c>
      <c r="F1152" t="s">
        <v>29</v>
      </c>
      <c r="G1152">
        <f t="shared" si="103"/>
        <v>0</v>
      </c>
      <c r="H1152" t="s">
        <v>15</v>
      </c>
      <c r="I1152">
        <f t="shared" si="104"/>
        <v>1</v>
      </c>
      <c r="J1152" t="s">
        <v>16</v>
      </c>
      <c r="K1152" t="s">
        <v>696</v>
      </c>
      <c r="L1152">
        <f t="shared" si="105"/>
        <v>20.77</v>
      </c>
      <c r="M1152" t="s">
        <v>79</v>
      </c>
      <c r="N1152">
        <f t="shared" si="106"/>
        <v>1248</v>
      </c>
      <c r="O1152" t="s">
        <v>299</v>
      </c>
      <c r="P1152">
        <f t="shared" si="107"/>
        <v>88.76</v>
      </c>
      <c r="Q1152">
        <v>7</v>
      </c>
    </row>
    <row r="1153" spans="1:18" x14ac:dyDescent="0.3">
      <c r="A1153" t="s">
        <v>1554</v>
      </c>
      <c r="B1153" t="s">
        <v>110</v>
      </c>
      <c r="C1153">
        <v>2016</v>
      </c>
      <c r="D1153">
        <f t="shared" si="102"/>
        <v>4</v>
      </c>
      <c r="E1153">
        <v>16000</v>
      </c>
      <c r="F1153" t="s">
        <v>29</v>
      </c>
      <c r="G1153">
        <f t="shared" si="103"/>
        <v>0</v>
      </c>
      <c r="H1153" t="s">
        <v>49</v>
      </c>
      <c r="I1153">
        <f t="shared" si="104"/>
        <v>0</v>
      </c>
      <c r="J1153" t="s">
        <v>16</v>
      </c>
      <c r="K1153" t="s">
        <v>541</v>
      </c>
      <c r="L1153">
        <f t="shared" si="105"/>
        <v>19.27</v>
      </c>
      <c r="M1153" t="s">
        <v>185</v>
      </c>
      <c r="N1153">
        <f t="shared" si="106"/>
        <v>2143</v>
      </c>
      <c r="O1153" t="s">
        <v>542</v>
      </c>
      <c r="P1153">
        <f t="shared" si="107"/>
        <v>167.62</v>
      </c>
      <c r="Q1153">
        <v>5</v>
      </c>
    </row>
    <row r="1154" spans="1:18" x14ac:dyDescent="0.3">
      <c r="A1154" t="s">
        <v>1555</v>
      </c>
      <c r="B1154" t="s">
        <v>13</v>
      </c>
      <c r="C1154">
        <v>2011</v>
      </c>
      <c r="D1154">
        <f t="shared" si="102"/>
        <v>9</v>
      </c>
      <c r="E1154">
        <v>72329</v>
      </c>
      <c r="F1154" t="s">
        <v>22</v>
      </c>
      <c r="G1154">
        <f t="shared" si="103"/>
        <v>1</v>
      </c>
      <c r="H1154" t="s">
        <v>15</v>
      </c>
      <c r="I1154">
        <f t="shared" si="104"/>
        <v>1</v>
      </c>
      <c r="J1154" t="s">
        <v>16</v>
      </c>
      <c r="K1154" t="s">
        <v>100</v>
      </c>
      <c r="L1154">
        <f t="shared" si="105"/>
        <v>17.5</v>
      </c>
      <c r="M1154" t="s">
        <v>41</v>
      </c>
      <c r="N1154">
        <f t="shared" si="106"/>
        <v>1197</v>
      </c>
      <c r="O1154" t="s">
        <v>102</v>
      </c>
      <c r="P1154">
        <f t="shared" si="107"/>
        <v>85.8</v>
      </c>
      <c r="Q1154">
        <v>5</v>
      </c>
    </row>
    <row r="1155" spans="1:18" x14ac:dyDescent="0.3">
      <c r="A1155" t="s">
        <v>1556</v>
      </c>
      <c r="B1155" t="s">
        <v>21</v>
      </c>
      <c r="C1155">
        <v>2016</v>
      </c>
      <c r="D1155">
        <f t="shared" ref="D1155:D1218" si="108">2020-C1155</f>
        <v>4</v>
      </c>
      <c r="E1155">
        <v>49398</v>
      </c>
      <c r="F1155" t="s">
        <v>29</v>
      </c>
      <c r="G1155">
        <f t="shared" ref="G1155:G1218" si="109">IF(F1155="Petrol",1,0)</f>
        <v>0</v>
      </c>
      <c r="H1155" t="s">
        <v>49</v>
      </c>
      <c r="I1155">
        <f t="shared" ref="I1155:I1218" si="110">IF(H1155="Manual",1,0)</f>
        <v>0</v>
      </c>
      <c r="J1155" t="s">
        <v>16</v>
      </c>
      <c r="K1155" t="s">
        <v>867</v>
      </c>
      <c r="L1155">
        <f t="shared" ref="L1155:L1218" si="111">VALUE(LEFT(K1155,FIND(" ",K1155)-1))</f>
        <v>17.899999999999999</v>
      </c>
      <c r="M1155" t="s">
        <v>185</v>
      </c>
      <c r="N1155">
        <f t="shared" ref="N1155:N1218" si="112">IFERROR(VALUE(SUBSTITUTE(M1155," CC","")),1197)</f>
        <v>2143</v>
      </c>
      <c r="O1155" t="s">
        <v>186</v>
      </c>
      <c r="P1155">
        <f t="shared" ref="P1155:P1218" si="113">IFERROR(VALUE(SUBSTITUTE(O1155," bhp","")),103)</f>
        <v>136</v>
      </c>
      <c r="Q1155">
        <v>5</v>
      </c>
    </row>
    <row r="1156" spans="1:18" x14ac:dyDescent="0.3">
      <c r="A1156" t="s">
        <v>1557</v>
      </c>
      <c r="B1156" t="s">
        <v>54</v>
      </c>
      <c r="C1156">
        <v>2016</v>
      </c>
      <c r="D1156">
        <f t="shared" si="108"/>
        <v>4</v>
      </c>
      <c r="E1156">
        <v>44147</v>
      </c>
      <c r="F1156" t="s">
        <v>22</v>
      </c>
      <c r="G1156">
        <f t="shared" si="109"/>
        <v>1</v>
      </c>
      <c r="H1156" t="s">
        <v>15</v>
      </c>
      <c r="I1156">
        <f t="shared" si="110"/>
        <v>1</v>
      </c>
      <c r="J1156" t="s">
        <v>16</v>
      </c>
      <c r="K1156" t="s">
        <v>78</v>
      </c>
      <c r="L1156">
        <f t="shared" si="111"/>
        <v>17.8</v>
      </c>
      <c r="M1156" t="s">
        <v>60</v>
      </c>
      <c r="N1156">
        <f t="shared" si="112"/>
        <v>1497</v>
      </c>
      <c r="O1156" t="s">
        <v>459</v>
      </c>
      <c r="P1156">
        <f t="shared" si="113"/>
        <v>117.3</v>
      </c>
      <c r="Q1156">
        <v>5</v>
      </c>
    </row>
    <row r="1157" spans="1:18" x14ac:dyDescent="0.3">
      <c r="A1157" t="s">
        <v>1558</v>
      </c>
      <c r="B1157" t="s">
        <v>165</v>
      </c>
      <c r="C1157">
        <v>2007</v>
      </c>
      <c r="D1157">
        <f t="shared" si="108"/>
        <v>13</v>
      </c>
      <c r="E1157">
        <v>45000</v>
      </c>
      <c r="F1157" t="s">
        <v>22</v>
      </c>
      <c r="G1157">
        <f t="shared" si="109"/>
        <v>1</v>
      </c>
      <c r="H1157" t="s">
        <v>15</v>
      </c>
      <c r="I1157">
        <f t="shared" si="110"/>
        <v>1</v>
      </c>
      <c r="J1157" t="s">
        <v>16</v>
      </c>
      <c r="K1157" t="s">
        <v>119</v>
      </c>
      <c r="L1157">
        <f t="shared" si="111"/>
        <v>19.7</v>
      </c>
      <c r="M1157" t="s">
        <v>25</v>
      </c>
      <c r="N1157">
        <f t="shared" si="112"/>
        <v>796</v>
      </c>
      <c r="O1157" t="s">
        <v>120</v>
      </c>
      <c r="P1157">
        <f t="shared" si="113"/>
        <v>46.3</v>
      </c>
      <c r="Q1157">
        <v>5</v>
      </c>
    </row>
    <row r="1158" spans="1:18" x14ac:dyDescent="0.3">
      <c r="A1158" t="s">
        <v>678</v>
      </c>
      <c r="B1158" t="s">
        <v>13</v>
      </c>
      <c r="C1158">
        <v>2011</v>
      </c>
      <c r="D1158">
        <f t="shared" si="108"/>
        <v>9</v>
      </c>
      <c r="E1158">
        <v>75000</v>
      </c>
      <c r="F1158" t="s">
        <v>29</v>
      </c>
      <c r="G1158">
        <f t="shared" si="109"/>
        <v>0</v>
      </c>
      <c r="H1158" t="s">
        <v>15</v>
      </c>
      <c r="I1158">
        <f t="shared" si="110"/>
        <v>1</v>
      </c>
      <c r="J1158" t="s">
        <v>16</v>
      </c>
      <c r="K1158" t="s">
        <v>679</v>
      </c>
      <c r="L1158">
        <f t="shared" si="111"/>
        <v>11.5</v>
      </c>
      <c r="M1158" t="s">
        <v>51</v>
      </c>
      <c r="N1158">
        <f t="shared" si="112"/>
        <v>2982</v>
      </c>
      <c r="O1158" t="s">
        <v>680</v>
      </c>
      <c r="P1158">
        <f t="shared" si="113"/>
        <v>171</v>
      </c>
      <c r="Q1158">
        <v>7</v>
      </c>
    </row>
    <row r="1159" spans="1:18" x14ac:dyDescent="0.3">
      <c r="A1159" t="s">
        <v>536</v>
      </c>
      <c r="B1159" t="s">
        <v>21</v>
      </c>
      <c r="C1159">
        <v>2017</v>
      </c>
      <c r="D1159">
        <f t="shared" si="108"/>
        <v>3</v>
      </c>
      <c r="E1159">
        <v>22574</v>
      </c>
      <c r="F1159" t="s">
        <v>29</v>
      </c>
      <c r="G1159">
        <f t="shared" si="109"/>
        <v>0</v>
      </c>
      <c r="H1159" t="s">
        <v>49</v>
      </c>
      <c r="I1159">
        <f t="shared" si="110"/>
        <v>0</v>
      </c>
      <c r="J1159" t="s">
        <v>16</v>
      </c>
      <c r="K1159" t="s">
        <v>537</v>
      </c>
      <c r="L1159">
        <f t="shared" si="111"/>
        <v>21.76</v>
      </c>
      <c r="M1159" t="s">
        <v>87</v>
      </c>
      <c r="N1159">
        <f t="shared" si="112"/>
        <v>1995</v>
      </c>
      <c r="O1159" t="s">
        <v>162</v>
      </c>
      <c r="P1159">
        <f t="shared" si="113"/>
        <v>190</v>
      </c>
      <c r="Q1159">
        <v>5</v>
      </c>
      <c r="R1159" t="s">
        <v>538</v>
      </c>
    </row>
    <row r="1160" spans="1:18" x14ac:dyDescent="0.3">
      <c r="A1160" t="s">
        <v>1559</v>
      </c>
      <c r="B1160" t="s">
        <v>96</v>
      </c>
      <c r="C1160">
        <v>2016</v>
      </c>
      <c r="D1160">
        <f t="shared" si="108"/>
        <v>4</v>
      </c>
      <c r="E1160">
        <v>26642</v>
      </c>
      <c r="F1160" t="s">
        <v>22</v>
      </c>
      <c r="G1160">
        <f t="shared" si="109"/>
        <v>1</v>
      </c>
      <c r="H1160" t="s">
        <v>15</v>
      </c>
      <c r="I1160">
        <f t="shared" si="110"/>
        <v>1</v>
      </c>
      <c r="J1160" t="s">
        <v>16</v>
      </c>
      <c r="K1160" t="s">
        <v>224</v>
      </c>
      <c r="L1160">
        <f t="shared" si="111"/>
        <v>18.600000000000001</v>
      </c>
      <c r="M1160" t="s">
        <v>41</v>
      </c>
      <c r="N1160">
        <f t="shared" si="112"/>
        <v>1197</v>
      </c>
      <c r="O1160" t="s">
        <v>271</v>
      </c>
      <c r="P1160">
        <f t="shared" si="113"/>
        <v>81.86</v>
      </c>
      <c r="Q1160">
        <v>5</v>
      </c>
    </row>
    <row r="1161" spans="1:18" x14ac:dyDescent="0.3">
      <c r="A1161" t="s">
        <v>1560</v>
      </c>
      <c r="B1161" t="s">
        <v>35</v>
      </c>
      <c r="C1161">
        <v>2013</v>
      </c>
      <c r="D1161">
        <f t="shared" si="108"/>
        <v>7</v>
      </c>
      <c r="E1161">
        <v>81304</v>
      </c>
      <c r="F1161" t="s">
        <v>29</v>
      </c>
      <c r="G1161">
        <f t="shared" si="109"/>
        <v>0</v>
      </c>
      <c r="H1161" t="s">
        <v>15</v>
      </c>
      <c r="I1161">
        <f t="shared" si="110"/>
        <v>1</v>
      </c>
      <c r="J1161" t="s">
        <v>16</v>
      </c>
      <c r="K1161" t="s">
        <v>335</v>
      </c>
      <c r="L1161">
        <f t="shared" si="111"/>
        <v>25.8</v>
      </c>
      <c r="M1161" t="s">
        <v>123</v>
      </c>
      <c r="N1161">
        <f t="shared" si="112"/>
        <v>1498</v>
      </c>
      <c r="O1161" t="s">
        <v>124</v>
      </c>
      <c r="P1161">
        <f t="shared" si="113"/>
        <v>98.6</v>
      </c>
      <c r="Q1161">
        <v>5</v>
      </c>
    </row>
    <row r="1162" spans="1:18" x14ac:dyDescent="0.3">
      <c r="A1162" t="s">
        <v>1561</v>
      </c>
      <c r="B1162" t="s">
        <v>145</v>
      </c>
      <c r="C1162">
        <v>2013</v>
      </c>
      <c r="D1162">
        <f t="shared" si="108"/>
        <v>7</v>
      </c>
      <c r="E1162">
        <v>46000</v>
      </c>
      <c r="F1162" t="s">
        <v>29</v>
      </c>
      <c r="G1162">
        <f t="shared" si="109"/>
        <v>0</v>
      </c>
      <c r="H1162" t="s">
        <v>15</v>
      </c>
      <c r="I1162">
        <f t="shared" si="110"/>
        <v>1</v>
      </c>
      <c r="J1162" t="s">
        <v>16</v>
      </c>
      <c r="K1162" t="s">
        <v>443</v>
      </c>
      <c r="L1162">
        <f t="shared" si="111"/>
        <v>15</v>
      </c>
      <c r="M1162" t="s">
        <v>485</v>
      </c>
      <c r="N1162">
        <f t="shared" si="112"/>
        <v>1896</v>
      </c>
      <c r="O1162" t="s">
        <v>486</v>
      </c>
      <c r="P1162">
        <f t="shared" si="113"/>
        <v>105</v>
      </c>
      <c r="Q1162">
        <v>5</v>
      </c>
    </row>
    <row r="1163" spans="1:18" x14ac:dyDescent="0.3">
      <c r="A1163" t="s">
        <v>1562</v>
      </c>
      <c r="B1163" t="s">
        <v>35</v>
      </c>
      <c r="C1163">
        <v>2007</v>
      </c>
      <c r="D1163">
        <f t="shared" si="108"/>
        <v>13</v>
      </c>
      <c r="E1163">
        <v>99000</v>
      </c>
      <c r="F1163" t="s">
        <v>22</v>
      </c>
      <c r="G1163">
        <f t="shared" si="109"/>
        <v>1</v>
      </c>
      <c r="H1163" t="s">
        <v>15</v>
      </c>
      <c r="I1163">
        <f t="shared" si="110"/>
        <v>1</v>
      </c>
      <c r="J1163" t="s">
        <v>16</v>
      </c>
      <c r="K1163" t="s">
        <v>453</v>
      </c>
      <c r="L1163">
        <f t="shared" si="111"/>
        <v>13</v>
      </c>
      <c r="M1163" t="s">
        <v>380</v>
      </c>
      <c r="N1163">
        <f t="shared" si="112"/>
        <v>2987</v>
      </c>
      <c r="O1163" t="s">
        <v>1084</v>
      </c>
      <c r="P1163">
        <f t="shared" si="113"/>
        <v>210</v>
      </c>
      <c r="Q1163">
        <v>5</v>
      </c>
    </row>
    <row r="1164" spans="1:18" x14ac:dyDescent="0.3">
      <c r="A1164" t="s">
        <v>441</v>
      </c>
      <c r="B1164" t="s">
        <v>48</v>
      </c>
      <c r="C1164">
        <v>2012</v>
      </c>
      <c r="D1164">
        <f t="shared" si="108"/>
        <v>8</v>
      </c>
      <c r="E1164">
        <v>36317</v>
      </c>
      <c r="F1164" t="s">
        <v>22</v>
      </c>
      <c r="G1164">
        <f t="shared" si="109"/>
        <v>1</v>
      </c>
      <c r="H1164" t="s">
        <v>15</v>
      </c>
      <c r="I1164">
        <f t="shared" si="110"/>
        <v>1</v>
      </c>
      <c r="J1164" t="s">
        <v>16</v>
      </c>
      <c r="K1164" t="s">
        <v>55</v>
      </c>
      <c r="L1164">
        <f t="shared" si="111"/>
        <v>21.1</v>
      </c>
      <c r="M1164" t="s">
        <v>56</v>
      </c>
      <c r="N1164">
        <f t="shared" si="112"/>
        <v>814</v>
      </c>
      <c r="O1164" t="s">
        <v>57</v>
      </c>
      <c r="P1164">
        <f t="shared" si="113"/>
        <v>55.2</v>
      </c>
      <c r="Q1164">
        <v>5</v>
      </c>
    </row>
    <row r="1165" spans="1:18" x14ac:dyDescent="0.3">
      <c r="A1165" t="s">
        <v>1563</v>
      </c>
      <c r="B1165" t="s">
        <v>48</v>
      </c>
      <c r="C1165">
        <v>2008</v>
      </c>
      <c r="D1165">
        <f t="shared" si="108"/>
        <v>12</v>
      </c>
      <c r="E1165">
        <v>70000</v>
      </c>
      <c r="F1165" t="s">
        <v>22</v>
      </c>
      <c r="G1165">
        <f t="shared" si="109"/>
        <v>1</v>
      </c>
      <c r="H1165" t="s">
        <v>15</v>
      </c>
      <c r="I1165">
        <f t="shared" si="110"/>
        <v>1</v>
      </c>
      <c r="J1165" t="s">
        <v>16</v>
      </c>
      <c r="K1165" t="s">
        <v>234</v>
      </c>
      <c r="L1165">
        <f t="shared" si="111"/>
        <v>18.2</v>
      </c>
      <c r="M1165" t="s">
        <v>18</v>
      </c>
      <c r="N1165">
        <f t="shared" si="112"/>
        <v>998</v>
      </c>
      <c r="O1165" t="s">
        <v>244</v>
      </c>
      <c r="P1165">
        <f t="shared" si="113"/>
        <v>67.099999999999994</v>
      </c>
      <c r="Q1165">
        <v>5</v>
      </c>
    </row>
    <row r="1166" spans="1:18" x14ac:dyDescent="0.3">
      <c r="A1166" t="s">
        <v>1564</v>
      </c>
      <c r="B1166" t="s">
        <v>35</v>
      </c>
      <c r="C1166">
        <v>2009</v>
      </c>
      <c r="D1166">
        <f t="shared" si="108"/>
        <v>11</v>
      </c>
      <c r="E1166">
        <v>137711</v>
      </c>
      <c r="F1166" t="s">
        <v>29</v>
      </c>
      <c r="G1166">
        <f t="shared" si="109"/>
        <v>0</v>
      </c>
      <c r="H1166" t="s">
        <v>15</v>
      </c>
      <c r="I1166">
        <f t="shared" si="110"/>
        <v>1</v>
      </c>
      <c r="J1166" t="s">
        <v>16</v>
      </c>
      <c r="K1166" t="s">
        <v>545</v>
      </c>
      <c r="L1166">
        <f t="shared" si="111"/>
        <v>16.8</v>
      </c>
      <c r="M1166" t="s">
        <v>432</v>
      </c>
      <c r="N1166">
        <f t="shared" si="112"/>
        <v>1493</v>
      </c>
      <c r="O1166" t="s">
        <v>511</v>
      </c>
      <c r="P1166">
        <f t="shared" si="113"/>
        <v>110</v>
      </c>
      <c r="Q1166">
        <v>5</v>
      </c>
    </row>
    <row r="1167" spans="1:18" x14ac:dyDescent="0.3">
      <c r="A1167" t="s">
        <v>1565</v>
      </c>
      <c r="B1167" t="s">
        <v>28</v>
      </c>
      <c r="C1167">
        <v>2018</v>
      </c>
      <c r="D1167">
        <f t="shared" si="108"/>
        <v>2</v>
      </c>
      <c r="E1167">
        <v>18980</v>
      </c>
      <c r="F1167" t="s">
        <v>22</v>
      </c>
      <c r="G1167">
        <f t="shared" si="109"/>
        <v>1</v>
      </c>
      <c r="H1167" t="s">
        <v>49</v>
      </c>
      <c r="I1167">
        <f t="shared" si="110"/>
        <v>0</v>
      </c>
      <c r="J1167" t="s">
        <v>16</v>
      </c>
      <c r="K1167" t="s">
        <v>59</v>
      </c>
      <c r="L1167">
        <f t="shared" si="111"/>
        <v>17</v>
      </c>
      <c r="M1167" t="s">
        <v>155</v>
      </c>
      <c r="N1167">
        <f t="shared" si="112"/>
        <v>1591</v>
      </c>
      <c r="O1167" t="s">
        <v>156</v>
      </c>
      <c r="P1167">
        <f t="shared" si="113"/>
        <v>121.3</v>
      </c>
      <c r="Q1167">
        <v>5</v>
      </c>
      <c r="R1167" t="s">
        <v>1566</v>
      </c>
    </row>
    <row r="1168" spans="1:18" x14ac:dyDescent="0.3">
      <c r="A1168" t="s">
        <v>346</v>
      </c>
      <c r="B1168" t="s">
        <v>28</v>
      </c>
      <c r="C1168">
        <v>2015</v>
      </c>
      <c r="D1168">
        <f t="shared" si="108"/>
        <v>5</v>
      </c>
      <c r="E1168">
        <v>31293</v>
      </c>
      <c r="F1168" t="s">
        <v>22</v>
      </c>
      <c r="G1168">
        <f t="shared" si="109"/>
        <v>1</v>
      </c>
      <c r="H1168" t="s">
        <v>15</v>
      </c>
      <c r="I1168">
        <f t="shared" si="110"/>
        <v>1</v>
      </c>
      <c r="J1168" t="s">
        <v>16</v>
      </c>
      <c r="K1168" t="s">
        <v>224</v>
      </c>
      <c r="L1168">
        <f t="shared" si="111"/>
        <v>18.600000000000001</v>
      </c>
      <c r="M1168" t="s">
        <v>41</v>
      </c>
      <c r="N1168">
        <f t="shared" si="112"/>
        <v>1197</v>
      </c>
      <c r="O1168" t="s">
        <v>225</v>
      </c>
      <c r="P1168">
        <f t="shared" si="113"/>
        <v>81.83</v>
      </c>
      <c r="Q1168">
        <v>5</v>
      </c>
    </row>
    <row r="1169" spans="1:18" x14ac:dyDescent="0.3">
      <c r="A1169" t="s">
        <v>1567</v>
      </c>
      <c r="B1169" t="s">
        <v>48</v>
      </c>
      <c r="C1169">
        <v>2004</v>
      </c>
      <c r="D1169">
        <f t="shared" si="108"/>
        <v>16</v>
      </c>
      <c r="E1169">
        <v>43000</v>
      </c>
      <c r="F1169" t="s">
        <v>22</v>
      </c>
      <c r="G1169">
        <f t="shared" si="109"/>
        <v>1</v>
      </c>
      <c r="H1169" t="s">
        <v>15</v>
      </c>
      <c r="I1169">
        <f t="shared" si="110"/>
        <v>1</v>
      </c>
      <c r="J1169" t="s">
        <v>23</v>
      </c>
      <c r="K1169" t="s">
        <v>238</v>
      </c>
      <c r="L1169">
        <f t="shared" si="111"/>
        <v>15.4</v>
      </c>
      <c r="M1169" t="s">
        <v>1568</v>
      </c>
      <c r="N1169">
        <f t="shared" si="112"/>
        <v>1590</v>
      </c>
      <c r="O1169" t="s">
        <v>648</v>
      </c>
      <c r="P1169">
        <f t="shared" si="113"/>
        <v>94</v>
      </c>
      <c r="Q1169">
        <v>5</v>
      </c>
    </row>
    <row r="1170" spans="1:18" x14ac:dyDescent="0.3">
      <c r="A1170" t="s">
        <v>1128</v>
      </c>
      <c r="B1170" t="s">
        <v>165</v>
      </c>
      <c r="C1170">
        <v>2016</v>
      </c>
      <c r="D1170">
        <f t="shared" si="108"/>
        <v>4</v>
      </c>
      <c r="E1170">
        <v>45000</v>
      </c>
      <c r="F1170" t="s">
        <v>29</v>
      </c>
      <c r="G1170">
        <f t="shared" si="109"/>
        <v>0</v>
      </c>
      <c r="H1170" t="s">
        <v>15</v>
      </c>
      <c r="I1170">
        <f t="shared" si="110"/>
        <v>1</v>
      </c>
      <c r="J1170" t="s">
        <v>16</v>
      </c>
      <c r="K1170" t="s">
        <v>122</v>
      </c>
      <c r="L1170">
        <f t="shared" si="111"/>
        <v>27.3</v>
      </c>
      <c r="M1170" t="s">
        <v>123</v>
      </c>
      <c r="N1170">
        <f t="shared" si="112"/>
        <v>1498</v>
      </c>
      <c r="O1170" t="s">
        <v>124</v>
      </c>
      <c r="P1170">
        <f t="shared" si="113"/>
        <v>98.6</v>
      </c>
      <c r="Q1170">
        <v>5</v>
      </c>
    </row>
    <row r="1171" spans="1:18" x14ac:dyDescent="0.3">
      <c r="A1171" t="s">
        <v>1569</v>
      </c>
      <c r="B1171" t="s">
        <v>145</v>
      </c>
      <c r="C1171">
        <v>2012</v>
      </c>
      <c r="D1171">
        <f t="shared" si="108"/>
        <v>8</v>
      </c>
      <c r="E1171">
        <v>53000</v>
      </c>
      <c r="F1171" t="s">
        <v>29</v>
      </c>
      <c r="G1171">
        <f t="shared" si="109"/>
        <v>0</v>
      </c>
      <c r="H1171" t="s">
        <v>15</v>
      </c>
      <c r="I1171">
        <f t="shared" si="110"/>
        <v>1</v>
      </c>
      <c r="J1171" t="s">
        <v>16</v>
      </c>
      <c r="K1171" t="s">
        <v>412</v>
      </c>
      <c r="L1171">
        <f t="shared" si="111"/>
        <v>20.54</v>
      </c>
      <c r="M1171" t="s">
        <v>83</v>
      </c>
      <c r="N1171">
        <f t="shared" si="112"/>
        <v>1598</v>
      </c>
      <c r="O1171" t="s">
        <v>135</v>
      </c>
      <c r="P1171">
        <f t="shared" si="113"/>
        <v>103.6</v>
      </c>
      <c r="Q1171">
        <v>5</v>
      </c>
    </row>
    <row r="1172" spans="1:18" x14ac:dyDescent="0.3">
      <c r="A1172" t="s">
        <v>1570</v>
      </c>
      <c r="B1172" t="s">
        <v>48</v>
      </c>
      <c r="C1172">
        <v>2011</v>
      </c>
      <c r="D1172">
        <f t="shared" si="108"/>
        <v>9</v>
      </c>
      <c r="E1172">
        <v>30000</v>
      </c>
      <c r="F1172" t="s">
        <v>22</v>
      </c>
      <c r="G1172">
        <f t="shared" si="109"/>
        <v>1</v>
      </c>
      <c r="H1172" t="s">
        <v>15</v>
      </c>
      <c r="I1172">
        <f t="shared" si="110"/>
        <v>1</v>
      </c>
      <c r="J1172" t="s">
        <v>16</v>
      </c>
      <c r="K1172" t="s">
        <v>137</v>
      </c>
      <c r="L1172">
        <f t="shared" si="111"/>
        <v>19.809999999999999</v>
      </c>
      <c r="M1172" t="s">
        <v>138</v>
      </c>
      <c r="N1172">
        <f t="shared" si="112"/>
        <v>1086</v>
      </c>
      <c r="O1172" t="s">
        <v>139</v>
      </c>
      <c r="P1172">
        <f t="shared" si="113"/>
        <v>68.05</v>
      </c>
      <c r="Q1172">
        <v>5</v>
      </c>
    </row>
    <row r="1173" spans="1:18" x14ac:dyDescent="0.3">
      <c r="A1173" t="s">
        <v>1571</v>
      </c>
      <c r="B1173" t="s">
        <v>13</v>
      </c>
      <c r="C1173">
        <v>2017</v>
      </c>
      <c r="D1173">
        <f t="shared" si="108"/>
        <v>3</v>
      </c>
      <c r="E1173">
        <v>13000</v>
      </c>
      <c r="F1173" t="s">
        <v>29</v>
      </c>
      <c r="G1173">
        <f t="shared" si="109"/>
        <v>0</v>
      </c>
      <c r="H1173" t="s">
        <v>15</v>
      </c>
      <c r="I1173">
        <f t="shared" si="110"/>
        <v>1</v>
      </c>
      <c r="J1173" t="s">
        <v>16</v>
      </c>
      <c r="K1173" t="s">
        <v>616</v>
      </c>
      <c r="L1173">
        <f t="shared" si="111"/>
        <v>17.100000000000001</v>
      </c>
      <c r="M1173" t="s">
        <v>1034</v>
      </c>
      <c r="N1173">
        <f t="shared" si="112"/>
        <v>1956</v>
      </c>
      <c r="O1173" t="s">
        <v>661</v>
      </c>
      <c r="P1173">
        <f t="shared" si="113"/>
        <v>170</v>
      </c>
      <c r="Q1173">
        <v>5</v>
      </c>
      <c r="R1173" t="s">
        <v>1572</v>
      </c>
    </row>
    <row r="1174" spans="1:18" x14ac:dyDescent="0.3">
      <c r="A1174" t="s">
        <v>524</v>
      </c>
      <c r="B1174" t="s">
        <v>13</v>
      </c>
      <c r="C1174">
        <v>2013</v>
      </c>
      <c r="D1174">
        <f t="shared" si="108"/>
        <v>7</v>
      </c>
      <c r="E1174">
        <v>62000</v>
      </c>
      <c r="F1174" t="s">
        <v>29</v>
      </c>
      <c r="G1174">
        <f t="shared" si="109"/>
        <v>0</v>
      </c>
      <c r="H1174" t="s">
        <v>15</v>
      </c>
      <c r="I1174">
        <f t="shared" si="110"/>
        <v>1</v>
      </c>
      <c r="J1174" t="s">
        <v>16</v>
      </c>
      <c r="K1174" t="s">
        <v>525</v>
      </c>
      <c r="L1174">
        <f t="shared" si="111"/>
        <v>19.010000000000002</v>
      </c>
      <c r="M1174" t="s">
        <v>266</v>
      </c>
      <c r="N1174">
        <f t="shared" si="112"/>
        <v>1461</v>
      </c>
      <c r="O1174" t="s">
        <v>526</v>
      </c>
      <c r="P1174">
        <f t="shared" si="113"/>
        <v>108.45</v>
      </c>
      <c r="Q1174">
        <v>5</v>
      </c>
    </row>
    <row r="1175" spans="1:18" x14ac:dyDescent="0.3">
      <c r="A1175" t="s">
        <v>99</v>
      </c>
      <c r="B1175" t="s">
        <v>72</v>
      </c>
      <c r="C1175">
        <v>2012</v>
      </c>
      <c r="D1175">
        <f t="shared" si="108"/>
        <v>8</v>
      </c>
      <c r="E1175">
        <v>35161</v>
      </c>
      <c r="F1175" t="s">
        <v>22</v>
      </c>
      <c r="G1175">
        <f t="shared" si="109"/>
        <v>1</v>
      </c>
      <c r="H1175" t="s">
        <v>15</v>
      </c>
      <c r="I1175">
        <f t="shared" si="110"/>
        <v>1</v>
      </c>
      <c r="J1175" t="s">
        <v>16</v>
      </c>
      <c r="K1175" t="s">
        <v>100</v>
      </c>
      <c r="L1175">
        <f t="shared" si="111"/>
        <v>17.5</v>
      </c>
      <c r="M1175" t="s">
        <v>101</v>
      </c>
      <c r="N1175">
        <f t="shared" si="112"/>
        <v>1298</v>
      </c>
      <c r="O1175" t="s">
        <v>102</v>
      </c>
      <c r="P1175">
        <f t="shared" si="113"/>
        <v>85.8</v>
      </c>
      <c r="Q1175">
        <v>5</v>
      </c>
    </row>
    <row r="1176" spans="1:18" x14ac:dyDescent="0.3">
      <c r="A1176" t="s">
        <v>483</v>
      </c>
      <c r="B1176" t="s">
        <v>54</v>
      </c>
      <c r="C1176">
        <v>2006</v>
      </c>
      <c r="D1176">
        <f t="shared" si="108"/>
        <v>14</v>
      </c>
      <c r="E1176">
        <v>75000</v>
      </c>
      <c r="F1176" t="s">
        <v>22</v>
      </c>
      <c r="G1176">
        <f t="shared" si="109"/>
        <v>1</v>
      </c>
      <c r="H1176" t="s">
        <v>15</v>
      </c>
      <c r="I1176">
        <f t="shared" si="110"/>
        <v>1</v>
      </c>
      <c r="J1176" t="s">
        <v>16</v>
      </c>
      <c r="K1176" t="s">
        <v>119</v>
      </c>
      <c r="L1176">
        <f t="shared" si="111"/>
        <v>19.7</v>
      </c>
      <c r="M1176" t="s">
        <v>25</v>
      </c>
      <c r="N1176">
        <f t="shared" si="112"/>
        <v>796</v>
      </c>
      <c r="O1176" t="s">
        <v>120</v>
      </c>
      <c r="P1176">
        <f t="shared" si="113"/>
        <v>46.3</v>
      </c>
      <c r="Q1176">
        <v>5</v>
      </c>
    </row>
    <row r="1177" spans="1:18" x14ac:dyDescent="0.3">
      <c r="A1177" t="s">
        <v>1248</v>
      </c>
      <c r="B1177" t="s">
        <v>21</v>
      </c>
      <c r="C1177">
        <v>2016</v>
      </c>
      <c r="D1177">
        <f t="shared" si="108"/>
        <v>4</v>
      </c>
      <c r="E1177">
        <v>53590</v>
      </c>
      <c r="F1177" t="s">
        <v>22</v>
      </c>
      <c r="G1177">
        <f t="shared" si="109"/>
        <v>1</v>
      </c>
      <c r="H1177" t="s">
        <v>49</v>
      </c>
      <c r="I1177">
        <f t="shared" si="110"/>
        <v>0</v>
      </c>
      <c r="J1177" t="s">
        <v>16</v>
      </c>
      <c r="K1177" t="s">
        <v>364</v>
      </c>
      <c r="L1177">
        <f t="shared" si="111"/>
        <v>21.9</v>
      </c>
      <c r="M1177" t="s">
        <v>332</v>
      </c>
      <c r="N1177">
        <f t="shared" si="112"/>
        <v>624</v>
      </c>
      <c r="O1177" t="s">
        <v>515</v>
      </c>
      <c r="P1177">
        <f t="shared" si="113"/>
        <v>37.479999999999997</v>
      </c>
      <c r="Q1177">
        <v>4</v>
      </c>
    </row>
    <row r="1178" spans="1:18" x14ac:dyDescent="0.3">
      <c r="A1178" t="s">
        <v>1573</v>
      </c>
      <c r="B1178" t="s">
        <v>72</v>
      </c>
      <c r="C1178">
        <v>2008</v>
      </c>
      <c r="D1178">
        <f t="shared" si="108"/>
        <v>12</v>
      </c>
      <c r="E1178">
        <v>71467</v>
      </c>
      <c r="F1178" t="s">
        <v>22</v>
      </c>
      <c r="G1178">
        <f t="shared" si="109"/>
        <v>1</v>
      </c>
      <c r="H1178" t="s">
        <v>15</v>
      </c>
      <c r="I1178">
        <f t="shared" si="110"/>
        <v>1</v>
      </c>
      <c r="J1178" t="s">
        <v>16</v>
      </c>
      <c r="K1178" t="s">
        <v>137</v>
      </c>
      <c r="L1178">
        <f t="shared" si="111"/>
        <v>19.809999999999999</v>
      </c>
      <c r="M1178" t="s">
        <v>138</v>
      </c>
      <c r="N1178">
        <f t="shared" si="112"/>
        <v>1086</v>
      </c>
      <c r="O1178" t="s">
        <v>139</v>
      </c>
      <c r="P1178">
        <f t="shared" si="113"/>
        <v>68.05</v>
      </c>
      <c r="Q1178">
        <v>5</v>
      </c>
    </row>
    <row r="1179" spans="1:18" x14ac:dyDescent="0.3">
      <c r="A1179" t="s">
        <v>1574</v>
      </c>
      <c r="B1179" t="s">
        <v>96</v>
      </c>
      <c r="C1179">
        <v>2011</v>
      </c>
      <c r="D1179">
        <f t="shared" si="108"/>
        <v>9</v>
      </c>
      <c r="E1179">
        <v>66287</v>
      </c>
      <c r="F1179" t="s">
        <v>22</v>
      </c>
      <c r="G1179">
        <f t="shared" si="109"/>
        <v>1</v>
      </c>
      <c r="H1179" t="s">
        <v>15</v>
      </c>
      <c r="I1179">
        <f t="shared" si="110"/>
        <v>1</v>
      </c>
      <c r="J1179" t="s">
        <v>16</v>
      </c>
      <c r="K1179" t="s">
        <v>119</v>
      </c>
      <c r="L1179">
        <f t="shared" si="111"/>
        <v>19.7</v>
      </c>
      <c r="M1179" t="s">
        <v>25</v>
      </c>
      <c r="N1179">
        <f t="shared" si="112"/>
        <v>796</v>
      </c>
      <c r="O1179" t="s">
        <v>120</v>
      </c>
      <c r="P1179">
        <f t="shared" si="113"/>
        <v>46.3</v>
      </c>
      <c r="Q1179">
        <v>5</v>
      </c>
    </row>
    <row r="1180" spans="1:18" x14ac:dyDescent="0.3">
      <c r="A1180" t="s">
        <v>1575</v>
      </c>
      <c r="B1180" t="s">
        <v>54</v>
      </c>
      <c r="C1180">
        <v>2012</v>
      </c>
      <c r="D1180">
        <f t="shared" si="108"/>
        <v>8</v>
      </c>
      <c r="E1180">
        <v>85000</v>
      </c>
      <c r="F1180" t="s">
        <v>29</v>
      </c>
      <c r="G1180">
        <f t="shared" si="109"/>
        <v>0</v>
      </c>
      <c r="H1180" t="s">
        <v>15</v>
      </c>
      <c r="I1180">
        <f t="shared" si="110"/>
        <v>1</v>
      </c>
      <c r="J1180" t="s">
        <v>23</v>
      </c>
      <c r="K1180" t="s">
        <v>184</v>
      </c>
      <c r="L1180">
        <f t="shared" si="111"/>
        <v>20</v>
      </c>
      <c r="M1180" t="s">
        <v>93</v>
      </c>
      <c r="N1180">
        <f t="shared" si="112"/>
        <v>1399</v>
      </c>
      <c r="O1180" t="s">
        <v>94</v>
      </c>
      <c r="P1180">
        <f t="shared" si="113"/>
        <v>68</v>
      </c>
      <c r="Q1180">
        <v>5</v>
      </c>
    </row>
    <row r="1181" spans="1:18" x14ac:dyDescent="0.3">
      <c r="A1181" t="s">
        <v>1576</v>
      </c>
      <c r="B1181" t="s">
        <v>35</v>
      </c>
      <c r="C1181">
        <v>2012</v>
      </c>
      <c r="D1181">
        <f t="shared" si="108"/>
        <v>8</v>
      </c>
      <c r="E1181">
        <v>147202</v>
      </c>
      <c r="F1181" t="s">
        <v>29</v>
      </c>
      <c r="G1181">
        <f t="shared" si="109"/>
        <v>0</v>
      </c>
      <c r="H1181" t="s">
        <v>49</v>
      </c>
      <c r="I1181">
        <f t="shared" si="110"/>
        <v>0</v>
      </c>
      <c r="J1181" t="s">
        <v>16</v>
      </c>
      <c r="K1181" t="s">
        <v>505</v>
      </c>
      <c r="L1181">
        <f t="shared" si="111"/>
        <v>11.8</v>
      </c>
      <c r="M1181" t="s">
        <v>359</v>
      </c>
      <c r="N1181">
        <f t="shared" si="112"/>
        <v>2993</v>
      </c>
      <c r="O1181" t="s">
        <v>1577</v>
      </c>
      <c r="P1181">
        <f t="shared" si="113"/>
        <v>241.6</v>
      </c>
      <c r="Q1181">
        <v>7</v>
      </c>
    </row>
    <row r="1182" spans="1:18" x14ac:dyDescent="0.3">
      <c r="A1182" t="s">
        <v>1368</v>
      </c>
      <c r="B1182" t="s">
        <v>21</v>
      </c>
      <c r="C1182">
        <v>2016</v>
      </c>
      <c r="D1182">
        <f t="shared" si="108"/>
        <v>4</v>
      </c>
      <c r="E1182">
        <v>72566</v>
      </c>
      <c r="F1182" t="s">
        <v>29</v>
      </c>
      <c r="G1182">
        <f t="shared" si="109"/>
        <v>0</v>
      </c>
      <c r="H1182" t="s">
        <v>15</v>
      </c>
      <c r="I1182">
        <f t="shared" si="110"/>
        <v>1</v>
      </c>
      <c r="J1182" t="s">
        <v>16</v>
      </c>
      <c r="K1182" t="s">
        <v>331</v>
      </c>
      <c r="L1182">
        <f t="shared" si="111"/>
        <v>26</v>
      </c>
      <c r="M1182" t="s">
        <v>123</v>
      </c>
      <c r="N1182">
        <f t="shared" si="112"/>
        <v>1498</v>
      </c>
      <c r="O1182" t="s">
        <v>124</v>
      </c>
      <c r="P1182">
        <f t="shared" si="113"/>
        <v>98.6</v>
      </c>
      <c r="Q1182">
        <v>5</v>
      </c>
    </row>
    <row r="1183" spans="1:18" x14ac:dyDescent="0.3">
      <c r="A1183" t="s">
        <v>103</v>
      </c>
      <c r="B1183" t="s">
        <v>48</v>
      </c>
      <c r="C1183">
        <v>2015</v>
      </c>
      <c r="D1183">
        <f t="shared" si="108"/>
        <v>5</v>
      </c>
      <c r="E1183">
        <v>190000</v>
      </c>
      <c r="F1183" t="s">
        <v>29</v>
      </c>
      <c r="G1183">
        <f t="shared" si="109"/>
        <v>0</v>
      </c>
      <c r="H1183" t="s">
        <v>15</v>
      </c>
      <c r="I1183">
        <f t="shared" si="110"/>
        <v>1</v>
      </c>
      <c r="J1183" t="s">
        <v>16</v>
      </c>
      <c r="K1183" t="s">
        <v>104</v>
      </c>
      <c r="L1183">
        <f t="shared" si="111"/>
        <v>23.2</v>
      </c>
      <c r="M1183" t="s">
        <v>79</v>
      </c>
      <c r="N1183">
        <f t="shared" si="112"/>
        <v>1248</v>
      </c>
      <c r="O1183" t="s">
        <v>105</v>
      </c>
      <c r="P1183">
        <f t="shared" si="113"/>
        <v>73.94</v>
      </c>
      <c r="Q1183">
        <v>5</v>
      </c>
    </row>
    <row r="1184" spans="1:18" x14ac:dyDescent="0.3">
      <c r="A1184" t="s">
        <v>1578</v>
      </c>
      <c r="B1184" t="s">
        <v>13</v>
      </c>
      <c r="C1184">
        <v>2017</v>
      </c>
      <c r="D1184">
        <f t="shared" si="108"/>
        <v>3</v>
      </c>
      <c r="E1184">
        <v>25348</v>
      </c>
      <c r="F1184" t="s">
        <v>22</v>
      </c>
      <c r="G1184">
        <f t="shared" si="109"/>
        <v>1</v>
      </c>
      <c r="H1184" t="s">
        <v>15</v>
      </c>
      <c r="I1184">
        <f t="shared" si="110"/>
        <v>1</v>
      </c>
      <c r="J1184" t="s">
        <v>16</v>
      </c>
      <c r="K1184" t="s">
        <v>69</v>
      </c>
      <c r="L1184">
        <f t="shared" si="111"/>
        <v>18.899999999999999</v>
      </c>
      <c r="M1184" t="s">
        <v>41</v>
      </c>
      <c r="N1184">
        <f t="shared" si="112"/>
        <v>1197</v>
      </c>
      <c r="O1184" t="s">
        <v>271</v>
      </c>
      <c r="P1184">
        <f t="shared" si="113"/>
        <v>81.86</v>
      </c>
      <c r="Q1184">
        <v>5</v>
      </c>
    </row>
    <row r="1185" spans="1:18" x14ac:dyDescent="0.3">
      <c r="A1185" t="s">
        <v>1229</v>
      </c>
      <c r="B1185" t="s">
        <v>13</v>
      </c>
      <c r="C1185">
        <v>2014</v>
      </c>
      <c r="D1185">
        <f t="shared" si="108"/>
        <v>6</v>
      </c>
      <c r="E1185">
        <v>54000</v>
      </c>
      <c r="F1185" t="s">
        <v>22</v>
      </c>
      <c r="G1185">
        <f t="shared" si="109"/>
        <v>1</v>
      </c>
      <c r="H1185" t="s">
        <v>49</v>
      </c>
      <c r="I1185">
        <f t="shared" si="110"/>
        <v>0</v>
      </c>
      <c r="J1185" t="s">
        <v>16</v>
      </c>
      <c r="K1185" t="s">
        <v>69</v>
      </c>
      <c r="L1185">
        <f t="shared" si="111"/>
        <v>18.899999999999999</v>
      </c>
      <c r="M1185" t="s">
        <v>41</v>
      </c>
      <c r="N1185">
        <f t="shared" si="112"/>
        <v>1197</v>
      </c>
      <c r="O1185" t="s">
        <v>70</v>
      </c>
      <c r="P1185">
        <f t="shared" si="113"/>
        <v>82</v>
      </c>
      <c r="Q1185">
        <v>5</v>
      </c>
    </row>
    <row r="1186" spans="1:18" x14ac:dyDescent="0.3">
      <c r="A1186" t="s">
        <v>1579</v>
      </c>
      <c r="B1186" t="s">
        <v>110</v>
      </c>
      <c r="C1186">
        <v>2015</v>
      </c>
      <c r="D1186">
        <f t="shared" si="108"/>
        <v>5</v>
      </c>
      <c r="E1186">
        <v>33000</v>
      </c>
      <c r="F1186" t="s">
        <v>22</v>
      </c>
      <c r="G1186">
        <f t="shared" si="109"/>
        <v>1</v>
      </c>
      <c r="H1186" t="s">
        <v>15</v>
      </c>
      <c r="I1186">
        <f t="shared" si="110"/>
        <v>1</v>
      </c>
      <c r="J1186" t="s">
        <v>16</v>
      </c>
      <c r="K1186" t="s">
        <v>224</v>
      </c>
      <c r="L1186">
        <f t="shared" si="111"/>
        <v>18.600000000000001</v>
      </c>
      <c r="M1186" t="s">
        <v>41</v>
      </c>
      <c r="N1186">
        <f t="shared" si="112"/>
        <v>1197</v>
      </c>
      <c r="O1186" t="s">
        <v>225</v>
      </c>
      <c r="P1186">
        <f t="shared" si="113"/>
        <v>81.83</v>
      </c>
      <c r="Q1186">
        <v>5</v>
      </c>
    </row>
    <row r="1187" spans="1:18" x14ac:dyDescent="0.3">
      <c r="A1187" t="s">
        <v>1392</v>
      </c>
      <c r="B1187" t="s">
        <v>13</v>
      </c>
      <c r="C1187">
        <v>2011</v>
      </c>
      <c r="D1187">
        <f t="shared" si="108"/>
        <v>9</v>
      </c>
      <c r="E1187">
        <v>58067</v>
      </c>
      <c r="F1187" t="s">
        <v>29</v>
      </c>
      <c r="G1187">
        <f t="shared" si="109"/>
        <v>0</v>
      </c>
      <c r="H1187" t="s">
        <v>49</v>
      </c>
      <c r="I1187">
        <f t="shared" si="110"/>
        <v>0</v>
      </c>
      <c r="J1187" t="s">
        <v>16</v>
      </c>
      <c r="K1187" t="s">
        <v>1096</v>
      </c>
      <c r="L1187">
        <f t="shared" si="111"/>
        <v>18.48</v>
      </c>
      <c r="M1187" t="s">
        <v>87</v>
      </c>
      <c r="N1187">
        <f t="shared" si="112"/>
        <v>1995</v>
      </c>
      <c r="O1187" t="s">
        <v>401</v>
      </c>
      <c r="P1187">
        <f t="shared" si="113"/>
        <v>177</v>
      </c>
      <c r="Q1187">
        <v>5</v>
      </c>
    </row>
    <row r="1188" spans="1:18" x14ac:dyDescent="0.3">
      <c r="A1188" t="s">
        <v>471</v>
      </c>
      <c r="B1188" t="s">
        <v>21</v>
      </c>
      <c r="C1188">
        <v>2015</v>
      </c>
      <c r="D1188">
        <f t="shared" si="108"/>
        <v>5</v>
      </c>
      <c r="E1188">
        <v>43020</v>
      </c>
      <c r="F1188" t="s">
        <v>29</v>
      </c>
      <c r="G1188">
        <f t="shared" si="109"/>
        <v>0</v>
      </c>
      <c r="H1188" t="s">
        <v>49</v>
      </c>
      <c r="I1188">
        <f t="shared" si="110"/>
        <v>0</v>
      </c>
      <c r="J1188" t="s">
        <v>16</v>
      </c>
      <c r="K1188" t="s">
        <v>453</v>
      </c>
      <c r="L1188">
        <f t="shared" si="111"/>
        <v>13</v>
      </c>
      <c r="M1188" t="s">
        <v>185</v>
      </c>
      <c r="N1188">
        <f t="shared" si="112"/>
        <v>2143</v>
      </c>
      <c r="O1188" t="s">
        <v>472</v>
      </c>
      <c r="P1188">
        <f t="shared" si="113"/>
        <v>201.1</v>
      </c>
      <c r="Q1188">
        <v>5</v>
      </c>
    </row>
    <row r="1189" spans="1:18" x14ac:dyDescent="0.3">
      <c r="A1189" t="s">
        <v>157</v>
      </c>
      <c r="B1189" t="s">
        <v>35</v>
      </c>
      <c r="C1189">
        <v>2014</v>
      </c>
      <c r="D1189">
        <f t="shared" si="108"/>
        <v>6</v>
      </c>
      <c r="E1189">
        <v>27641</v>
      </c>
      <c r="F1189" t="s">
        <v>29</v>
      </c>
      <c r="G1189">
        <f t="shared" si="109"/>
        <v>0</v>
      </c>
      <c r="H1189" t="s">
        <v>15</v>
      </c>
      <c r="I1189">
        <f t="shared" si="110"/>
        <v>1</v>
      </c>
      <c r="J1189" t="s">
        <v>16</v>
      </c>
      <c r="K1189" t="s">
        <v>188</v>
      </c>
      <c r="L1189">
        <f t="shared" si="111"/>
        <v>12.99</v>
      </c>
      <c r="M1189" t="s">
        <v>158</v>
      </c>
      <c r="N1189">
        <f t="shared" si="112"/>
        <v>2494</v>
      </c>
      <c r="O1189" t="s">
        <v>269</v>
      </c>
      <c r="P1189">
        <f t="shared" si="113"/>
        <v>100</v>
      </c>
      <c r="Q1189">
        <v>7</v>
      </c>
    </row>
    <row r="1190" spans="1:18" x14ac:dyDescent="0.3">
      <c r="A1190" t="s">
        <v>1122</v>
      </c>
      <c r="B1190" t="s">
        <v>35</v>
      </c>
      <c r="C1190">
        <v>2016</v>
      </c>
      <c r="D1190">
        <f t="shared" si="108"/>
        <v>4</v>
      </c>
      <c r="E1190">
        <v>46372</v>
      </c>
      <c r="F1190" t="s">
        <v>29</v>
      </c>
      <c r="G1190">
        <f t="shared" si="109"/>
        <v>0</v>
      </c>
      <c r="H1190" t="s">
        <v>15</v>
      </c>
      <c r="I1190">
        <f t="shared" si="110"/>
        <v>1</v>
      </c>
      <c r="J1190" t="s">
        <v>16</v>
      </c>
      <c r="K1190" t="s">
        <v>367</v>
      </c>
      <c r="L1190">
        <f t="shared" si="111"/>
        <v>26.59</v>
      </c>
      <c r="M1190" t="s">
        <v>79</v>
      </c>
      <c r="N1190">
        <f t="shared" si="112"/>
        <v>1248</v>
      </c>
      <c r="O1190" t="s">
        <v>147</v>
      </c>
      <c r="P1190">
        <f t="shared" si="113"/>
        <v>74</v>
      </c>
      <c r="Q1190">
        <v>5</v>
      </c>
    </row>
    <row r="1191" spans="1:18" x14ac:dyDescent="0.3">
      <c r="A1191" t="s">
        <v>1019</v>
      </c>
      <c r="B1191" t="s">
        <v>96</v>
      </c>
      <c r="C1191">
        <v>2016</v>
      </c>
      <c r="D1191">
        <f t="shared" si="108"/>
        <v>4</v>
      </c>
      <c r="E1191">
        <v>27535</v>
      </c>
      <c r="F1191" t="s">
        <v>22</v>
      </c>
      <c r="G1191">
        <f t="shared" si="109"/>
        <v>1</v>
      </c>
      <c r="H1191" t="s">
        <v>15</v>
      </c>
      <c r="I1191">
        <f t="shared" si="110"/>
        <v>1</v>
      </c>
      <c r="J1191" t="s">
        <v>16</v>
      </c>
      <c r="K1191" t="s">
        <v>701</v>
      </c>
      <c r="L1191">
        <f t="shared" si="111"/>
        <v>24.07</v>
      </c>
      <c r="M1191" t="s">
        <v>18</v>
      </c>
      <c r="N1191">
        <f t="shared" si="112"/>
        <v>998</v>
      </c>
      <c r="O1191" t="s">
        <v>244</v>
      </c>
      <c r="P1191">
        <f t="shared" si="113"/>
        <v>67.099999999999994</v>
      </c>
      <c r="Q1191">
        <v>5</v>
      </c>
      <c r="R1191" t="s">
        <v>1374</v>
      </c>
    </row>
    <row r="1192" spans="1:18" x14ac:dyDescent="0.3">
      <c r="A1192" t="s">
        <v>160</v>
      </c>
      <c r="B1192" t="s">
        <v>96</v>
      </c>
      <c r="C1192">
        <v>2016</v>
      </c>
      <c r="D1192">
        <f t="shared" si="108"/>
        <v>4</v>
      </c>
      <c r="E1192">
        <v>55615</v>
      </c>
      <c r="F1192" t="s">
        <v>29</v>
      </c>
      <c r="G1192">
        <f t="shared" si="109"/>
        <v>0</v>
      </c>
      <c r="H1192" t="s">
        <v>49</v>
      </c>
      <c r="I1192">
        <f t="shared" si="110"/>
        <v>0</v>
      </c>
      <c r="J1192" t="s">
        <v>16</v>
      </c>
      <c r="K1192" t="s">
        <v>161</v>
      </c>
      <c r="L1192">
        <f t="shared" si="111"/>
        <v>22.48</v>
      </c>
      <c r="M1192" t="s">
        <v>87</v>
      </c>
      <c r="N1192">
        <f t="shared" si="112"/>
        <v>1995</v>
      </c>
      <c r="O1192" t="s">
        <v>162</v>
      </c>
      <c r="P1192">
        <f t="shared" si="113"/>
        <v>190</v>
      </c>
      <c r="Q1192">
        <v>5</v>
      </c>
      <c r="R1192" t="s">
        <v>1580</v>
      </c>
    </row>
    <row r="1193" spans="1:18" x14ac:dyDescent="0.3">
      <c r="A1193" t="s">
        <v>410</v>
      </c>
      <c r="B1193" t="s">
        <v>54</v>
      </c>
      <c r="C1193">
        <v>2017</v>
      </c>
      <c r="D1193">
        <f t="shared" si="108"/>
        <v>3</v>
      </c>
      <c r="E1193">
        <v>19000</v>
      </c>
      <c r="F1193" t="s">
        <v>29</v>
      </c>
      <c r="G1193">
        <f t="shared" si="109"/>
        <v>0</v>
      </c>
      <c r="H1193" t="s">
        <v>15</v>
      </c>
      <c r="I1193">
        <f t="shared" si="110"/>
        <v>1</v>
      </c>
      <c r="J1193" t="s">
        <v>16</v>
      </c>
      <c r="K1193" t="s">
        <v>206</v>
      </c>
      <c r="L1193">
        <f t="shared" si="111"/>
        <v>24.3</v>
      </c>
      <c r="M1193" t="s">
        <v>79</v>
      </c>
      <c r="N1193">
        <f t="shared" si="112"/>
        <v>1248</v>
      </c>
      <c r="O1193" t="s">
        <v>177</v>
      </c>
      <c r="P1193">
        <f t="shared" si="113"/>
        <v>88.5</v>
      </c>
      <c r="Q1193">
        <v>5</v>
      </c>
    </row>
    <row r="1194" spans="1:18" x14ac:dyDescent="0.3">
      <c r="A1194" t="s">
        <v>1581</v>
      </c>
      <c r="B1194" t="s">
        <v>145</v>
      </c>
      <c r="C1194">
        <v>2010</v>
      </c>
      <c r="D1194">
        <f t="shared" si="108"/>
        <v>10</v>
      </c>
      <c r="E1194">
        <v>47000</v>
      </c>
      <c r="F1194" t="s">
        <v>22</v>
      </c>
      <c r="G1194">
        <f t="shared" si="109"/>
        <v>1</v>
      </c>
      <c r="H1194" t="s">
        <v>15</v>
      </c>
      <c r="I1194">
        <f t="shared" si="110"/>
        <v>1</v>
      </c>
      <c r="J1194" t="s">
        <v>16</v>
      </c>
      <c r="K1194" t="s">
        <v>579</v>
      </c>
      <c r="L1194">
        <f t="shared" si="111"/>
        <v>16.2</v>
      </c>
      <c r="M1194" t="s">
        <v>1582</v>
      </c>
      <c r="N1194">
        <f t="shared" si="112"/>
        <v>1599</v>
      </c>
      <c r="O1194" t="s">
        <v>290</v>
      </c>
      <c r="P1194">
        <f t="shared" si="113"/>
        <v>103.2</v>
      </c>
      <c r="Q1194">
        <v>5</v>
      </c>
    </row>
    <row r="1195" spans="1:18" x14ac:dyDescent="0.3">
      <c r="A1195" t="s">
        <v>1583</v>
      </c>
      <c r="B1195" t="s">
        <v>13</v>
      </c>
      <c r="C1195">
        <v>2015</v>
      </c>
      <c r="D1195">
        <f t="shared" si="108"/>
        <v>5</v>
      </c>
      <c r="E1195">
        <v>60595</v>
      </c>
      <c r="F1195" t="s">
        <v>22</v>
      </c>
      <c r="G1195">
        <f t="shared" si="109"/>
        <v>1</v>
      </c>
      <c r="H1195" t="s">
        <v>15</v>
      </c>
      <c r="I1195">
        <f t="shared" si="110"/>
        <v>1</v>
      </c>
      <c r="J1195" t="s">
        <v>16</v>
      </c>
      <c r="K1195" t="s">
        <v>987</v>
      </c>
      <c r="L1195">
        <f t="shared" si="111"/>
        <v>17.399999999999999</v>
      </c>
      <c r="M1195" t="s">
        <v>60</v>
      </c>
      <c r="N1195">
        <f t="shared" si="112"/>
        <v>1497</v>
      </c>
      <c r="O1195" t="s">
        <v>459</v>
      </c>
      <c r="P1195">
        <f t="shared" si="113"/>
        <v>117.3</v>
      </c>
      <c r="Q1195">
        <v>5</v>
      </c>
    </row>
    <row r="1196" spans="1:18" x14ac:dyDescent="0.3">
      <c r="A1196" t="s">
        <v>1584</v>
      </c>
      <c r="B1196" t="s">
        <v>35</v>
      </c>
      <c r="C1196">
        <v>2013</v>
      </c>
      <c r="D1196">
        <f t="shared" si="108"/>
        <v>7</v>
      </c>
      <c r="E1196">
        <v>170000</v>
      </c>
      <c r="F1196" t="s">
        <v>29</v>
      </c>
      <c r="G1196">
        <f t="shared" si="109"/>
        <v>0</v>
      </c>
      <c r="H1196" t="s">
        <v>15</v>
      </c>
      <c r="I1196">
        <f t="shared" si="110"/>
        <v>1</v>
      </c>
      <c r="J1196" t="s">
        <v>16</v>
      </c>
      <c r="K1196" t="s">
        <v>340</v>
      </c>
      <c r="L1196">
        <f t="shared" si="111"/>
        <v>22.3</v>
      </c>
      <c r="M1196" t="s">
        <v>79</v>
      </c>
      <c r="N1196">
        <f t="shared" si="112"/>
        <v>1248</v>
      </c>
      <c r="O1196" t="s">
        <v>147</v>
      </c>
      <c r="P1196">
        <f t="shared" si="113"/>
        <v>74</v>
      </c>
      <c r="Q1196">
        <v>5</v>
      </c>
    </row>
    <row r="1197" spans="1:18" x14ac:dyDescent="0.3">
      <c r="A1197" t="s">
        <v>1585</v>
      </c>
      <c r="B1197" t="s">
        <v>13</v>
      </c>
      <c r="C1197">
        <v>2017</v>
      </c>
      <c r="D1197">
        <f t="shared" si="108"/>
        <v>3</v>
      </c>
      <c r="E1197">
        <v>14301</v>
      </c>
      <c r="F1197" t="s">
        <v>29</v>
      </c>
      <c r="G1197">
        <f t="shared" si="109"/>
        <v>0</v>
      </c>
      <c r="H1197" t="s">
        <v>15</v>
      </c>
      <c r="I1197">
        <f t="shared" si="110"/>
        <v>1</v>
      </c>
      <c r="J1197" t="s">
        <v>16</v>
      </c>
      <c r="K1197" t="s">
        <v>658</v>
      </c>
      <c r="L1197">
        <f t="shared" si="111"/>
        <v>21.19</v>
      </c>
      <c r="M1197" t="s">
        <v>213</v>
      </c>
      <c r="N1197">
        <f t="shared" si="112"/>
        <v>1396</v>
      </c>
      <c r="O1197" t="s">
        <v>476</v>
      </c>
      <c r="P1197">
        <f t="shared" si="113"/>
        <v>88.73</v>
      </c>
      <c r="Q1197">
        <v>5</v>
      </c>
    </row>
    <row r="1198" spans="1:18" x14ac:dyDescent="0.3">
      <c r="A1198" t="s">
        <v>1027</v>
      </c>
      <c r="B1198" t="s">
        <v>96</v>
      </c>
      <c r="C1198">
        <v>2015</v>
      </c>
      <c r="D1198">
        <f t="shared" si="108"/>
        <v>5</v>
      </c>
      <c r="E1198">
        <v>42741</v>
      </c>
      <c r="F1198" t="s">
        <v>29</v>
      </c>
      <c r="G1198">
        <f t="shared" si="109"/>
        <v>0</v>
      </c>
      <c r="H1198" t="s">
        <v>49</v>
      </c>
      <c r="I1198">
        <f t="shared" si="110"/>
        <v>0</v>
      </c>
      <c r="J1198" t="s">
        <v>23</v>
      </c>
      <c r="K1198" t="s">
        <v>549</v>
      </c>
      <c r="L1198">
        <f t="shared" si="111"/>
        <v>17.68</v>
      </c>
      <c r="M1198" t="s">
        <v>66</v>
      </c>
      <c r="N1198">
        <f t="shared" si="112"/>
        <v>1968</v>
      </c>
      <c r="O1198" t="s">
        <v>169</v>
      </c>
      <c r="P1198">
        <f t="shared" si="113"/>
        <v>174.33</v>
      </c>
      <c r="Q1198">
        <v>5</v>
      </c>
    </row>
    <row r="1199" spans="1:18" x14ac:dyDescent="0.3">
      <c r="A1199" t="s">
        <v>1586</v>
      </c>
      <c r="B1199" t="s">
        <v>13</v>
      </c>
      <c r="C1199">
        <v>2015</v>
      </c>
      <c r="D1199">
        <f t="shared" si="108"/>
        <v>5</v>
      </c>
      <c r="E1199">
        <v>31000</v>
      </c>
      <c r="F1199" t="s">
        <v>29</v>
      </c>
      <c r="G1199">
        <f t="shared" si="109"/>
        <v>0</v>
      </c>
      <c r="H1199" t="s">
        <v>49</v>
      </c>
      <c r="I1199">
        <f t="shared" si="110"/>
        <v>0</v>
      </c>
      <c r="J1199" t="s">
        <v>23</v>
      </c>
      <c r="K1199" t="s">
        <v>1587</v>
      </c>
      <c r="L1199">
        <f t="shared" si="111"/>
        <v>15.97</v>
      </c>
      <c r="M1199" t="s">
        <v>359</v>
      </c>
      <c r="N1199">
        <f t="shared" si="112"/>
        <v>2993</v>
      </c>
      <c r="O1199" t="s">
        <v>929</v>
      </c>
      <c r="P1199">
        <f t="shared" si="113"/>
        <v>258</v>
      </c>
      <c r="Q1199">
        <v>5</v>
      </c>
    </row>
    <row r="1200" spans="1:18" x14ac:dyDescent="0.3">
      <c r="A1200" t="s">
        <v>153</v>
      </c>
      <c r="B1200" t="s">
        <v>13</v>
      </c>
      <c r="C1200">
        <v>2017</v>
      </c>
      <c r="D1200">
        <f t="shared" si="108"/>
        <v>3</v>
      </c>
      <c r="E1200">
        <v>11000</v>
      </c>
      <c r="F1200" t="s">
        <v>22</v>
      </c>
      <c r="G1200">
        <f t="shared" si="109"/>
        <v>1</v>
      </c>
      <c r="H1200" t="s">
        <v>15</v>
      </c>
      <c r="I1200">
        <f t="shared" si="110"/>
        <v>1</v>
      </c>
      <c r="J1200" t="s">
        <v>16</v>
      </c>
      <c r="K1200" t="s">
        <v>154</v>
      </c>
      <c r="L1200">
        <f t="shared" si="111"/>
        <v>15.29</v>
      </c>
      <c r="M1200" t="s">
        <v>155</v>
      </c>
      <c r="N1200">
        <f t="shared" si="112"/>
        <v>1591</v>
      </c>
      <c r="O1200" t="s">
        <v>156</v>
      </c>
      <c r="P1200">
        <f t="shared" si="113"/>
        <v>121.3</v>
      </c>
      <c r="Q1200">
        <v>5</v>
      </c>
    </row>
    <row r="1201" spans="1:18" x14ac:dyDescent="0.3">
      <c r="A1201" t="s">
        <v>1588</v>
      </c>
      <c r="B1201" t="s">
        <v>28</v>
      </c>
      <c r="C1201">
        <v>2018</v>
      </c>
      <c r="D1201">
        <f t="shared" si="108"/>
        <v>2</v>
      </c>
      <c r="E1201">
        <v>3800</v>
      </c>
      <c r="F1201" t="s">
        <v>29</v>
      </c>
      <c r="G1201">
        <f t="shared" si="109"/>
        <v>0</v>
      </c>
      <c r="H1201" t="s">
        <v>49</v>
      </c>
      <c r="I1201">
        <f t="shared" si="110"/>
        <v>0</v>
      </c>
      <c r="J1201" t="s">
        <v>16</v>
      </c>
      <c r="K1201" t="s">
        <v>206</v>
      </c>
      <c r="L1201">
        <f t="shared" si="111"/>
        <v>24.3</v>
      </c>
      <c r="M1201" t="s">
        <v>79</v>
      </c>
      <c r="N1201">
        <f t="shared" si="112"/>
        <v>1248</v>
      </c>
      <c r="O1201" t="s">
        <v>177</v>
      </c>
      <c r="P1201">
        <f t="shared" si="113"/>
        <v>88.5</v>
      </c>
      <c r="Q1201">
        <v>5</v>
      </c>
      <c r="R1201" t="s">
        <v>1589</v>
      </c>
    </row>
    <row r="1202" spans="1:18" x14ac:dyDescent="0.3">
      <c r="A1202" t="s">
        <v>1590</v>
      </c>
      <c r="B1202" t="s">
        <v>21</v>
      </c>
      <c r="C1202">
        <v>2009</v>
      </c>
      <c r="D1202">
        <f t="shared" si="108"/>
        <v>11</v>
      </c>
      <c r="E1202">
        <v>44702</v>
      </c>
      <c r="F1202" t="s">
        <v>22</v>
      </c>
      <c r="G1202">
        <f t="shared" si="109"/>
        <v>1</v>
      </c>
      <c r="H1202" t="s">
        <v>15</v>
      </c>
      <c r="I1202">
        <f t="shared" si="110"/>
        <v>1</v>
      </c>
      <c r="J1202" t="s">
        <v>16</v>
      </c>
      <c r="K1202" t="s">
        <v>1202</v>
      </c>
      <c r="L1202">
        <f t="shared" si="111"/>
        <v>16.600000000000001</v>
      </c>
      <c r="M1202" t="s">
        <v>1203</v>
      </c>
      <c r="N1202">
        <f t="shared" si="112"/>
        <v>1388</v>
      </c>
      <c r="O1202" t="s">
        <v>94</v>
      </c>
      <c r="P1202">
        <f t="shared" si="113"/>
        <v>68</v>
      </c>
      <c r="Q1202">
        <v>5</v>
      </c>
    </row>
    <row r="1203" spans="1:18" x14ac:dyDescent="0.3">
      <c r="A1203" t="s">
        <v>1591</v>
      </c>
      <c r="B1203" t="s">
        <v>13</v>
      </c>
      <c r="C1203">
        <v>2017</v>
      </c>
      <c r="D1203">
        <f t="shared" si="108"/>
        <v>3</v>
      </c>
      <c r="E1203">
        <v>14300</v>
      </c>
      <c r="F1203" t="s">
        <v>29</v>
      </c>
      <c r="G1203">
        <f t="shared" si="109"/>
        <v>0</v>
      </c>
      <c r="H1203" t="s">
        <v>49</v>
      </c>
      <c r="I1203">
        <f t="shared" si="110"/>
        <v>0</v>
      </c>
      <c r="J1203" t="s">
        <v>16</v>
      </c>
      <c r="K1203" t="s">
        <v>528</v>
      </c>
      <c r="L1203">
        <f t="shared" si="111"/>
        <v>28.4</v>
      </c>
      <c r="M1203" t="s">
        <v>79</v>
      </c>
      <c r="N1203">
        <f t="shared" si="112"/>
        <v>1248</v>
      </c>
      <c r="O1203" t="s">
        <v>529</v>
      </c>
      <c r="P1203">
        <f t="shared" si="113"/>
        <v>73.75</v>
      </c>
      <c r="Q1203">
        <v>5</v>
      </c>
      <c r="R1203" t="s">
        <v>1592</v>
      </c>
    </row>
    <row r="1204" spans="1:18" x14ac:dyDescent="0.3">
      <c r="A1204" t="s">
        <v>1593</v>
      </c>
      <c r="B1204" t="s">
        <v>21</v>
      </c>
      <c r="C1204">
        <v>2018</v>
      </c>
      <c r="D1204">
        <f t="shared" si="108"/>
        <v>2</v>
      </c>
      <c r="E1204">
        <v>31542</v>
      </c>
      <c r="F1204" t="s">
        <v>22</v>
      </c>
      <c r="G1204">
        <f t="shared" si="109"/>
        <v>1</v>
      </c>
      <c r="H1204" t="s">
        <v>15</v>
      </c>
      <c r="I1204">
        <f t="shared" si="110"/>
        <v>1</v>
      </c>
      <c r="J1204" t="s">
        <v>16</v>
      </c>
      <c r="K1204" t="s">
        <v>987</v>
      </c>
      <c r="L1204">
        <f t="shared" si="111"/>
        <v>17.399999999999999</v>
      </c>
      <c r="M1204" t="s">
        <v>60</v>
      </c>
      <c r="N1204">
        <f t="shared" si="112"/>
        <v>1497</v>
      </c>
      <c r="O1204" t="s">
        <v>459</v>
      </c>
      <c r="P1204">
        <f t="shared" si="113"/>
        <v>117.3</v>
      </c>
      <c r="Q1204">
        <v>5</v>
      </c>
      <c r="R1204" t="s">
        <v>1594</v>
      </c>
    </row>
    <row r="1205" spans="1:18" x14ac:dyDescent="0.3">
      <c r="A1205" t="s">
        <v>450</v>
      </c>
      <c r="B1205" t="s">
        <v>72</v>
      </c>
      <c r="C1205">
        <v>2015</v>
      </c>
      <c r="D1205">
        <f t="shared" si="108"/>
        <v>5</v>
      </c>
      <c r="E1205">
        <v>31717</v>
      </c>
      <c r="F1205" t="s">
        <v>22</v>
      </c>
      <c r="G1205">
        <f t="shared" si="109"/>
        <v>1</v>
      </c>
      <c r="H1205" t="s">
        <v>49</v>
      </c>
      <c r="I1205">
        <f t="shared" si="110"/>
        <v>0</v>
      </c>
      <c r="J1205" t="s">
        <v>16</v>
      </c>
      <c r="K1205" t="s">
        <v>451</v>
      </c>
      <c r="L1205">
        <f t="shared" si="111"/>
        <v>23.1</v>
      </c>
      <c r="M1205" t="s">
        <v>18</v>
      </c>
      <c r="N1205">
        <f t="shared" si="112"/>
        <v>998</v>
      </c>
      <c r="O1205" t="s">
        <v>209</v>
      </c>
      <c r="P1205">
        <f t="shared" si="113"/>
        <v>67.040000000000006</v>
      </c>
      <c r="Q1205">
        <v>5</v>
      </c>
    </row>
    <row r="1206" spans="1:18" x14ac:dyDescent="0.3">
      <c r="A1206" t="s">
        <v>1595</v>
      </c>
      <c r="B1206" t="s">
        <v>96</v>
      </c>
      <c r="C1206">
        <v>2011</v>
      </c>
      <c r="D1206">
        <f t="shared" si="108"/>
        <v>9</v>
      </c>
      <c r="E1206">
        <v>99120</v>
      </c>
      <c r="F1206" t="s">
        <v>29</v>
      </c>
      <c r="G1206">
        <f t="shared" si="109"/>
        <v>0</v>
      </c>
      <c r="H1206" t="s">
        <v>15</v>
      </c>
      <c r="I1206">
        <f t="shared" si="110"/>
        <v>1</v>
      </c>
      <c r="J1206" t="s">
        <v>16</v>
      </c>
      <c r="K1206" t="s">
        <v>679</v>
      </c>
      <c r="L1206">
        <f t="shared" si="111"/>
        <v>11.5</v>
      </c>
      <c r="M1206" t="s">
        <v>965</v>
      </c>
      <c r="N1206">
        <f t="shared" si="112"/>
        <v>1991</v>
      </c>
      <c r="O1206" t="s">
        <v>980</v>
      </c>
      <c r="P1206">
        <f t="shared" si="113"/>
        <v>147.9</v>
      </c>
      <c r="Q1206">
        <v>7</v>
      </c>
    </row>
    <row r="1207" spans="1:18" x14ac:dyDescent="0.3">
      <c r="A1207" t="s">
        <v>385</v>
      </c>
      <c r="B1207" t="s">
        <v>72</v>
      </c>
      <c r="C1207">
        <v>2016</v>
      </c>
      <c r="D1207">
        <f t="shared" si="108"/>
        <v>4</v>
      </c>
      <c r="E1207">
        <v>36000</v>
      </c>
      <c r="F1207" t="s">
        <v>22</v>
      </c>
      <c r="G1207">
        <f t="shared" si="109"/>
        <v>1</v>
      </c>
      <c r="H1207" t="s">
        <v>15</v>
      </c>
      <c r="I1207">
        <f t="shared" si="110"/>
        <v>1</v>
      </c>
      <c r="J1207" t="s">
        <v>16</v>
      </c>
      <c r="K1207" t="s">
        <v>386</v>
      </c>
      <c r="L1207">
        <f t="shared" si="111"/>
        <v>19.829999999999998</v>
      </c>
      <c r="M1207" t="s">
        <v>108</v>
      </c>
      <c r="N1207">
        <f t="shared" si="112"/>
        <v>1198</v>
      </c>
      <c r="O1207" t="s">
        <v>231</v>
      </c>
      <c r="P1207">
        <f t="shared" si="113"/>
        <v>67</v>
      </c>
      <c r="Q1207">
        <v>5</v>
      </c>
      <c r="R1207" t="s">
        <v>1596</v>
      </c>
    </row>
    <row r="1208" spans="1:18" x14ac:dyDescent="0.3">
      <c r="A1208" t="s">
        <v>1597</v>
      </c>
      <c r="B1208" t="s">
        <v>13</v>
      </c>
      <c r="C1208">
        <v>2010</v>
      </c>
      <c r="D1208">
        <f t="shared" si="108"/>
        <v>10</v>
      </c>
      <c r="E1208">
        <v>40000</v>
      </c>
      <c r="F1208" t="s">
        <v>22</v>
      </c>
      <c r="G1208">
        <f t="shared" si="109"/>
        <v>1</v>
      </c>
      <c r="H1208" t="s">
        <v>15</v>
      </c>
      <c r="I1208">
        <f t="shared" si="110"/>
        <v>1</v>
      </c>
      <c r="J1208" t="s">
        <v>16</v>
      </c>
      <c r="K1208" t="s">
        <v>431</v>
      </c>
      <c r="L1208">
        <f t="shared" si="111"/>
        <v>13.1</v>
      </c>
      <c r="M1208" t="s">
        <v>220</v>
      </c>
      <c r="N1208">
        <f t="shared" si="112"/>
        <v>1798</v>
      </c>
      <c r="O1208" t="s">
        <v>1598</v>
      </c>
      <c r="P1208">
        <f t="shared" si="113"/>
        <v>157.80000000000001</v>
      </c>
      <c r="Q1208">
        <v>5</v>
      </c>
    </row>
    <row r="1209" spans="1:18" x14ac:dyDescent="0.3">
      <c r="A1209" t="s">
        <v>251</v>
      </c>
      <c r="B1209" t="s">
        <v>165</v>
      </c>
      <c r="C1209">
        <v>2014</v>
      </c>
      <c r="D1209">
        <f t="shared" si="108"/>
        <v>6</v>
      </c>
      <c r="E1209">
        <v>41000</v>
      </c>
      <c r="F1209" t="s">
        <v>22</v>
      </c>
      <c r="G1209">
        <f t="shared" si="109"/>
        <v>1</v>
      </c>
      <c r="H1209" t="s">
        <v>15</v>
      </c>
      <c r="I1209">
        <f t="shared" si="110"/>
        <v>1</v>
      </c>
      <c r="J1209" t="s">
        <v>16</v>
      </c>
      <c r="K1209" t="s">
        <v>252</v>
      </c>
      <c r="L1209">
        <f t="shared" si="111"/>
        <v>0</v>
      </c>
      <c r="M1209" t="s">
        <v>138</v>
      </c>
      <c r="N1209">
        <f t="shared" si="112"/>
        <v>1086</v>
      </c>
      <c r="O1209" t="s">
        <v>253</v>
      </c>
      <c r="P1209">
        <f t="shared" si="113"/>
        <v>62</v>
      </c>
      <c r="Q1209">
        <v>5</v>
      </c>
    </row>
    <row r="1210" spans="1:18" x14ac:dyDescent="0.3">
      <c r="A1210" t="s">
        <v>1599</v>
      </c>
      <c r="B1210" t="s">
        <v>72</v>
      </c>
      <c r="C1210">
        <v>2007</v>
      </c>
      <c r="D1210">
        <f t="shared" si="108"/>
        <v>13</v>
      </c>
      <c r="E1210">
        <v>160000</v>
      </c>
      <c r="F1210" t="s">
        <v>29</v>
      </c>
      <c r="G1210">
        <f t="shared" si="109"/>
        <v>0</v>
      </c>
      <c r="H1210" t="s">
        <v>15</v>
      </c>
      <c r="I1210">
        <f t="shared" si="110"/>
        <v>1</v>
      </c>
      <c r="J1210" t="s">
        <v>23</v>
      </c>
      <c r="K1210" t="s">
        <v>355</v>
      </c>
      <c r="L1210">
        <f t="shared" si="111"/>
        <v>19.2</v>
      </c>
      <c r="M1210" t="s">
        <v>266</v>
      </c>
      <c r="N1210">
        <f t="shared" si="112"/>
        <v>1461</v>
      </c>
      <c r="O1210" t="s">
        <v>691</v>
      </c>
      <c r="P1210">
        <f t="shared" si="113"/>
        <v>65</v>
      </c>
      <c r="Q1210">
        <v>5</v>
      </c>
    </row>
    <row r="1211" spans="1:18" x14ac:dyDescent="0.3">
      <c r="A1211" t="s">
        <v>1600</v>
      </c>
      <c r="B1211" t="s">
        <v>48</v>
      </c>
      <c r="C1211">
        <v>2016</v>
      </c>
      <c r="D1211">
        <f t="shared" si="108"/>
        <v>4</v>
      </c>
      <c r="E1211">
        <v>41413</v>
      </c>
      <c r="F1211" t="s">
        <v>29</v>
      </c>
      <c r="G1211">
        <f t="shared" si="109"/>
        <v>0</v>
      </c>
      <c r="H1211" t="s">
        <v>15</v>
      </c>
      <c r="I1211">
        <f t="shared" si="110"/>
        <v>1</v>
      </c>
      <c r="J1211" t="s">
        <v>16</v>
      </c>
      <c r="K1211" t="s">
        <v>1601</v>
      </c>
      <c r="L1211">
        <f t="shared" si="111"/>
        <v>27.28</v>
      </c>
      <c r="M1211" t="s">
        <v>1602</v>
      </c>
      <c r="N1211">
        <f t="shared" si="112"/>
        <v>1047</v>
      </c>
      <c r="O1211" t="s">
        <v>214</v>
      </c>
      <c r="P1211">
        <f t="shared" si="113"/>
        <v>69</v>
      </c>
      <c r="Q1211">
        <v>5</v>
      </c>
      <c r="R1211" t="s">
        <v>1603</v>
      </c>
    </row>
    <row r="1212" spans="1:18" x14ac:dyDescent="0.3">
      <c r="A1212" t="s">
        <v>1604</v>
      </c>
      <c r="B1212" t="s">
        <v>28</v>
      </c>
      <c r="C1212">
        <v>2011</v>
      </c>
      <c r="D1212">
        <f t="shared" si="108"/>
        <v>9</v>
      </c>
      <c r="E1212">
        <v>67500</v>
      </c>
      <c r="F1212" t="s">
        <v>22</v>
      </c>
      <c r="G1212">
        <f t="shared" si="109"/>
        <v>1</v>
      </c>
      <c r="H1212" t="s">
        <v>49</v>
      </c>
      <c r="I1212">
        <f t="shared" si="110"/>
        <v>0</v>
      </c>
      <c r="J1212" t="s">
        <v>23</v>
      </c>
      <c r="K1212" t="s">
        <v>415</v>
      </c>
      <c r="L1212">
        <f t="shared" si="111"/>
        <v>14.4</v>
      </c>
      <c r="M1212" t="s">
        <v>83</v>
      </c>
      <c r="N1212">
        <f t="shared" si="112"/>
        <v>1598</v>
      </c>
      <c r="O1212" t="s">
        <v>135</v>
      </c>
      <c r="P1212">
        <f t="shared" si="113"/>
        <v>103.6</v>
      </c>
      <c r="Q1212">
        <v>5</v>
      </c>
    </row>
    <row r="1213" spans="1:18" x14ac:dyDescent="0.3">
      <c r="A1213" t="s">
        <v>1290</v>
      </c>
      <c r="B1213" t="s">
        <v>48</v>
      </c>
      <c r="C1213">
        <v>2014</v>
      </c>
      <c r="D1213">
        <f t="shared" si="108"/>
        <v>6</v>
      </c>
      <c r="E1213">
        <v>30315</v>
      </c>
      <c r="F1213" t="s">
        <v>22</v>
      </c>
      <c r="G1213">
        <f t="shared" si="109"/>
        <v>1</v>
      </c>
      <c r="H1213" t="s">
        <v>15</v>
      </c>
      <c r="I1213">
        <f t="shared" si="110"/>
        <v>1</v>
      </c>
      <c r="J1213" t="s">
        <v>16</v>
      </c>
      <c r="K1213" t="s">
        <v>224</v>
      </c>
      <c r="L1213">
        <f t="shared" si="111"/>
        <v>18.600000000000001</v>
      </c>
      <c r="M1213" t="s">
        <v>41</v>
      </c>
      <c r="N1213">
        <f t="shared" si="112"/>
        <v>1197</v>
      </c>
      <c r="O1213" t="s">
        <v>225</v>
      </c>
      <c r="P1213">
        <f t="shared" si="113"/>
        <v>81.83</v>
      </c>
      <c r="Q1213">
        <v>5</v>
      </c>
    </row>
    <row r="1214" spans="1:18" x14ac:dyDescent="0.3">
      <c r="A1214" t="s">
        <v>1605</v>
      </c>
      <c r="B1214" t="s">
        <v>96</v>
      </c>
      <c r="C1214">
        <v>2017</v>
      </c>
      <c r="D1214">
        <f t="shared" si="108"/>
        <v>3</v>
      </c>
      <c r="E1214">
        <v>39015</v>
      </c>
      <c r="F1214" t="s">
        <v>22</v>
      </c>
      <c r="G1214">
        <f t="shared" si="109"/>
        <v>1</v>
      </c>
      <c r="H1214" t="s">
        <v>15</v>
      </c>
      <c r="I1214">
        <f t="shared" si="110"/>
        <v>1</v>
      </c>
      <c r="J1214" t="s">
        <v>16</v>
      </c>
      <c r="K1214" t="s">
        <v>59</v>
      </c>
      <c r="L1214">
        <f t="shared" si="111"/>
        <v>17</v>
      </c>
      <c r="M1214" t="s">
        <v>60</v>
      </c>
      <c r="N1214">
        <f t="shared" si="112"/>
        <v>1497</v>
      </c>
      <c r="O1214" t="s">
        <v>1606</v>
      </c>
      <c r="P1214">
        <f t="shared" si="113"/>
        <v>121.36</v>
      </c>
      <c r="Q1214">
        <v>5</v>
      </c>
      <c r="R1214" t="s">
        <v>1607</v>
      </c>
    </row>
    <row r="1215" spans="1:18" x14ac:dyDescent="0.3">
      <c r="A1215" t="s">
        <v>1608</v>
      </c>
      <c r="B1215" t="s">
        <v>28</v>
      </c>
      <c r="C1215">
        <v>2018</v>
      </c>
      <c r="D1215">
        <f t="shared" si="108"/>
        <v>2</v>
      </c>
      <c r="E1215">
        <v>6000</v>
      </c>
      <c r="F1215" t="s">
        <v>22</v>
      </c>
      <c r="G1215">
        <f t="shared" si="109"/>
        <v>1</v>
      </c>
      <c r="H1215" t="s">
        <v>15</v>
      </c>
      <c r="I1215">
        <f t="shared" si="110"/>
        <v>1</v>
      </c>
      <c r="J1215" t="s">
        <v>16</v>
      </c>
      <c r="K1215" t="s">
        <v>44</v>
      </c>
      <c r="L1215">
        <f t="shared" si="111"/>
        <v>16</v>
      </c>
      <c r="M1215" t="s">
        <v>298</v>
      </c>
      <c r="N1215">
        <f t="shared" si="112"/>
        <v>1368</v>
      </c>
      <c r="O1215" t="s">
        <v>482</v>
      </c>
      <c r="P1215">
        <f t="shared" si="113"/>
        <v>160</v>
      </c>
      <c r="Q1215">
        <v>5</v>
      </c>
      <c r="R1215" t="s">
        <v>1609</v>
      </c>
    </row>
    <row r="1216" spans="1:18" x14ac:dyDescent="0.3">
      <c r="A1216" t="s">
        <v>821</v>
      </c>
      <c r="B1216" t="s">
        <v>110</v>
      </c>
      <c r="C1216">
        <v>2014</v>
      </c>
      <c r="D1216">
        <f t="shared" si="108"/>
        <v>6</v>
      </c>
      <c r="E1216">
        <v>21143</v>
      </c>
      <c r="F1216" t="s">
        <v>29</v>
      </c>
      <c r="G1216">
        <f t="shared" si="109"/>
        <v>0</v>
      </c>
      <c r="H1216" t="s">
        <v>49</v>
      </c>
      <c r="I1216">
        <f t="shared" si="110"/>
        <v>0</v>
      </c>
      <c r="J1216" t="s">
        <v>16</v>
      </c>
      <c r="K1216" t="s">
        <v>171</v>
      </c>
      <c r="L1216">
        <f t="shared" si="111"/>
        <v>16.55</v>
      </c>
      <c r="M1216" t="s">
        <v>66</v>
      </c>
      <c r="N1216">
        <f t="shared" si="112"/>
        <v>1968</v>
      </c>
      <c r="O1216" t="s">
        <v>376</v>
      </c>
      <c r="P1216">
        <f t="shared" si="113"/>
        <v>147.51</v>
      </c>
      <c r="Q1216">
        <v>5</v>
      </c>
    </row>
    <row r="1217" spans="1:18" x14ac:dyDescent="0.3">
      <c r="A1217" t="s">
        <v>1610</v>
      </c>
      <c r="B1217" t="s">
        <v>96</v>
      </c>
      <c r="C1217">
        <v>2013</v>
      </c>
      <c r="D1217">
        <f t="shared" si="108"/>
        <v>7</v>
      </c>
      <c r="E1217">
        <v>42203</v>
      </c>
      <c r="F1217" t="s">
        <v>22</v>
      </c>
      <c r="G1217">
        <f t="shared" si="109"/>
        <v>1</v>
      </c>
      <c r="H1217" t="s">
        <v>15</v>
      </c>
      <c r="I1217">
        <f t="shared" si="110"/>
        <v>1</v>
      </c>
      <c r="J1217" t="s">
        <v>16</v>
      </c>
      <c r="K1217" t="s">
        <v>616</v>
      </c>
      <c r="L1217">
        <f t="shared" si="111"/>
        <v>17.100000000000001</v>
      </c>
      <c r="M1217" t="s">
        <v>155</v>
      </c>
      <c r="N1217">
        <f t="shared" si="112"/>
        <v>1591</v>
      </c>
      <c r="O1217" t="s">
        <v>156</v>
      </c>
      <c r="P1217">
        <f t="shared" si="113"/>
        <v>121.3</v>
      </c>
      <c r="Q1217">
        <v>5</v>
      </c>
    </row>
    <row r="1218" spans="1:18" x14ac:dyDescent="0.3">
      <c r="A1218" t="s">
        <v>205</v>
      </c>
      <c r="B1218" t="s">
        <v>96</v>
      </c>
      <c r="C1218">
        <v>2017</v>
      </c>
      <c r="D1218">
        <f t="shared" si="108"/>
        <v>3</v>
      </c>
      <c r="E1218">
        <v>21380</v>
      </c>
      <c r="F1218" t="s">
        <v>29</v>
      </c>
      <c r="G1218">
        <f t="shared" si="109"/>
        <v>0</v>
      </c>
      <c r="H1218" t="s">
        <v>15</v>
      </c>
      <c r="I1218">
        <f t="shared" si="110"/>
        <v>1</v>
      </c>
      <c r="J1218" t="s">
        <v>16</v>
      </c>
      <c r="K1218" t="s">
        <v>206</v>
      </c>
      <c r="L1218">
        <f t="shared" si="111"/>
        <v>24.3</v>
      </c>
      <c r="M1218" t="s">
        <v>79</v>
      </c>
      <c r="N1218">
        <f t="shared" si="112"/>
        <v>1248</v>
      </c>
      <c r="O1218" t="s">
        <v>177</v>
      </c>
      <c r="P1218">
        <f t="shared" si="113"/>
        <v>88.5</v>
      </c>
      <c r="Q1218">
        <v>5</v>
      </c>
      <c r="R1218" t="s">
        <v>1611</v>
      </c>
    </row>
    <row r="1219" spans="1:18" x14ac:dyDescent="0.3">
      <c r="A1219" t="s">
        <v>1612</v>
      </c>
      <c r="B1219" t="s">
        <v>96</v>
      </c>
      <c r="C1219">
        <v>2018</v>
      </c>
      <c r="D1219">
        <f t="shared" ref="D1219:D1235" si="114">2020-C1219</f>
        <v>2</v>
      </c>
      <c r="E1219">
        <v>23955</v>
      </c>
      <c r="F1219" t="s">
        <v>22</v>
      </c>
      <c r="G1219">
        <f t="shared" ref="G1219:G1235" si="115">IF(F1219="Petrol",1,0)</f>
        <v>1</v>
      </c>
      <c r="H1219" t="s">
        <v>15</v>
      </c>
      <c r="I1219">
        <f t="shared" ref="I1219:I1235" si="116">IF(H1219="Manual",1,0)</f>
        <v>1</v>
      </c>
      <c r="J1219" t="s">
        <v>16</v>
      </c>
      <c r="K1219" t="s">
        <v>224</v>
      </c>
      <c r="L1219">
        <f t="shared" ref="L1219:L1235" si="117">VALUE(LEFT(K1219,FIND(" ",K1219)-1))</f>
        <v>18.600000000000001</v>
      </c>
      <c r="M1219" t="s">
        <v>41</v>
      </c>
      <c r="N1219">
        <f t="shared" ref="N1219:N1235" si="118">IFERROR(VALUE(SUBSTITUTE(M1219," CC","")),1197)</f>
        <v>1197</v>
      </c>
      <c r="O1219" t="s">
        <v>271</v>
      </c>
      <c r="P1219">
        <f t="shared" ref="P1219:P1235" si="119">IFERROR(VALUE(SUBSTITUTE(O1219," bhp","")),103)</f>
        <v>81.86</v>
      </c>
      <c r="Q1219">
        <v>5</v>
      </c>
      <c r="R1219" t="s">
        <v>1064</v>
      </c>
    </row>
    <row r="1220" spans="1:18" x14ac:dyDescent="0.3">
      <c r="A1220" t="s">
        <v>334</v>
      </c>
      <c r="B1220" t="s">
        <v>145</v>
      </c>
      <c r="C1220">
        <v>2013</v>
      </c>
      <c r="D1220">
        <f t="shared" si="114"/>
        <v>7</v>
      </c>
      <c r="E1220">
        <v>38568</v>
      </c>
      <c r="F1220" t="s">
        <v>29</v>
      </c>
      <c r="G1220">
        <f t="shared" si="115"/>
        <v>0</v>
      </c>
      <c r="H1220" t="s">
        <v>15</v>
      </c>
      <c r="I1220">
        <f t="shared" si="116"/>
        <v>1</v>
      </c>
      <c r="J1220" t="s">
        <v>16</v>
      </c>
      <c r="K1220" t="s">
        <v>335</v>
      </c>
      <c r="L1220">
        <f t="shared" si="117"/>
        <v>25.8</v>
      </c>
      <c r="M1220" t="s">
        <v>123</v>
      </c>
      <c r="N1220">
        <f t="shared" si="118"/>
        <v>1498</v>
      </c>
      <c r="O1220" t="s">
        <v>124</v>
      </c>
      <c r="P1220">
        <f t="shared" si="119"/>
        <v>98.6</v>
      </c>
      <c r="Q1220">
        <v>5</v>
      </c>
    </row>
    <row r="1221" spans="1:18" x14ac:dyDescent="0.3">
      <c r="A1221" t="s">
        <v>821</v>
      </c>
      <c r="B1221" t="s">
        <v>35</v>
      </c>
      <c r="C1221">
        <v>2011</v>
      </c>
      <c r="D1221">
        <f t="shared" si="114"/>
        <v>9</v>
      </c>
      <c r="E1221">
        <v>64000</v>
      </c>
      <c r="F1221" t="s">
        <v>29</v>
      </c>
      <c r="G1221">
        <f t="shared" si="115"/>
        <v>0</v>
      </c>
      <c r="H1221" t="s">
        <v>49</v>
      </c>
      <c r="I1221">
        <f t="shared" si="116"/>
        <v>0</v>
      </c>
      <c r="J1221" t="s">
        <v>16</v>
      </c>
      <c r="K1221" t="s">
        <v>171</v>
      </c>
      <c r="L1221">
        <f t="shared" si="117"/>
        <v>16.55</v>
      </c>
      <c r="M1221" t="s">
        <v>66</v>
      </c>
      <c r="N1221">
        <f t="shared" si="118"/>
        <v>1968</v>
      </c>
      <c r="O1221" t="s">
        <v>376</v>
      </c>
      <c r="P1221">
        <f t="shared" si="119"/>
        <v>147.51</v>
      </c>
      <c r="Q1221">
        <v>5</v>
      </c>
    </row>
    <row r="1222" spans="1:18" x14ac:dyDescent="0.3">
      <c r="A1222" t="s">
        <v>1613</v>
      </c>
      <c r="B1222" t="s">
        <v>35</v>
      </c>
      <c r="C1222">
        <v>2014</v>
      </c>
      <c r="D1222">
        <f t="shared" si="114"/>
        <v>6</v>
      </c>
      <c r="E1222">
        <v>57000</v>
      </c>
      <c r="F1222" t="s">
        <v>22</v>
      </c>
      <c r="G1222">
        <f t="shared" si="115"/>
        <v>1</v>
      </c>
      <c r="H1222" t="s">
        <v>49</v>
      </c>
      <c r="I1222">
        <f t="shared" si="116"/>
        <v>0</v>
      </c>
      <c r="J1222" t="s">
        <v>16</v>
      </c>
      <c r="K1222" t="s">
        <v>112</v>
      </c>
      <c r="L1222">
        <f t="shared" si="117"/>
        <v>15.5</v>
      </c>
      <c r="M1222" t="s">
        <v>108</v>
      </c>
      <c r="N1222">
        <f t="shared" si="118"/>
        <v>1198</v>
      </c>
      <c r="O1222" t="s">
        <v>739</v>
      </c>
      <c r="P1222">
        <f t="shared" si="119"/>
        <v>86.7</v>
      </c>
      <c r="Q1222">
        <v>5</v>
      </c>
    </row>
    <row r="1223" spans="1:18" x14ac:dyDescent="0.3">
      <c r="A1223" t="s">
        <v>121</v>
      </c>
      <c r="B1223" t="s">
        <v>21</v>
      </c>
      <c r="C1223">
        <v>2017</v>
      </c>
      <c r="D1223">
        <f t="shared" si="114"/>
        <v>3</v>
      </c>
      <c r="E1223">
        <v>44556</v>
      </c>
      <c r="F1223" t="s">
        <v>29</v>
      </c>
      <c r="G1223">
        <f t="shared" si="115"/>
        <v>0</v>
      </c>
      <c r="H1223" t="s">
        <v>15</v>
      </c>
      <c r="I1223">
        <f t="shared" si="116"/>
        <v>1</v>
      </c>
      <c r="J1223" t="s">
        <v>16</v>
      </c>
      <c r="K1223" t="s">
        <v>122</v>
      </c>
      <c r="L1223">
        <f t="shared" si="117"/>
        <v>27.3</v>
      </c>
      <c r="M1223" t="s">
        <v>123</v>
      </c>
      <c r="N1223">
        <f t="shared" si="118"/>
        <v>1498</v>
      </c>
      <c r="O1223" t="s">
        <v>124</v>
      </c>
      <c r="P1223">
        <f t="shared" si="119"/>
        <v>98.6</v>
      </c>
      <c r="Q1223">
        <v>5</v>
      </c>
    </row>
    <row r="1224" spans="1:18" x14ac:dyDescent="0.3">
      <c r="A1224" t="s">
        <v>357</v>
      </c>
      <c r="B1224" t="s">
        <v>13</v>
      </c>
      <c r="C1224">
        <v>2012</v>
      </c>
      <c r="D1224">
        <f t="shared" si="114"/>
        <v>8</v>
      </c>
      <c r="E1224">
        <v>80000</v>
      </c>
      <c r="F1224" t="s">
        <v>29</v>
      </c>
      <c r="G1224">
        <f t="shared" si="115"/>
        <v>0</v>
      </c>
      <c r="H1224" t="s">
        <v>49</v>
      </c>
      <c r="I1224">
        <f t="shared" si="116"/>
        <v>0</v>
      </c>
      <c r="J1224" t="s">
        <v>16</v>
      </c>
      <c r="K1224" t="s">
        <v>358</v>
      </c>
      <c r="L1224">
        <f t="shared" si="117"/>
        <v>16.73</v>
      </c>
      <c r="M1224" t="s">
        <v>359</v>
      </c>
      <c r="N1224">
        <f t="shared" si="118"/>
        <v>2993</v>
      </c>
      <c r="O1224" t="s">
        <v>360</v>
      </c>
      <c r="P1224">
        <f t="shared" si="119"/>
        <v>218</v>
      </c>
      <c r="Q1224">
        <v>5</v>
      </c>
    </row>
    <row r="1225" spans="1:18" x14ac:dyDescent="0.3">
      <c r="A1225" t="s">
        <v>383</v>
      </c>
      <c r="B1225" t="s">
        <v>145</v>
      </c>
      <c r="C1225">
        <v>2015</v>
      </c>
      <c r="D1225">
        <f t="shared" si="114"/>
        <v>5</v>
      </c>
      <c r="E1225">
        <v>39000</v>
      </c>
      <c r="F1225" t="s">
        <v>22</v>
      </c>
      <c r="G1225">
        <f t="shared" si="115"/>
        <v>1</v>
      </c>
      <c r="H1225" t="s">
        <v>15</v>
      </c>
      <c r="I1225">
        <f t="shared" si="116"/>
        <v>1</v>
      </c>
      <c r="J1225" t="s">
        <v>16</v>
      </c>
      <c r="K1225" t="s">
        <v>69</v>
      </c>
      <c r="L1225">
        <f t="shared" si="117"/>
        <v>18.899999999999999</v>
      </c>
      <c r="M1225" t="s">
        <v>41</v>
      </c>
      <c r="N1225">
        <f t="shared" si="118"/>
        <v>1197</v>
      </c>
      <c r="O1225" t="s">
        <v>70</v>
      </c>
      <c r="P1225">
        <f t="shared" si="119"/>
        <v>82</v>
      </c>
      <c r="Q1225">
        <v>5</v>
      </c>
    </row>
    <row r="1226" spans="1:18" x14ac:dyDescent="0.3">
      <c r="A1226" t="s">
        <v>1143</v>
      </c>
      <c r="B1226" t="s">
        <v>72</v>
      </c>
      <c r="C1226">
        <v>2015</v>
      </c>
      <c r="D1226">
        <f t="shared" si="114"/>
        <v>5</v>
      </c>
      <c r="E1226">
        <v>70000</v>
      </c>
      <c r="F1226" t="s">
        <v>29</v>
      </c>
      <c r="G1226">
        <f t="shared" si="115"/>
        <v>0</v>
      </c>
      <c r="H1226" t="s">
        <v>15</v>
      </c>
      <c r="I1226">
        <f t="shared" si="116"/>
        <v>1</v>
      </c>
      <c r="J1226" t="s">
        <v>16</v>
      </c>
      <c r="K1226" t="s">
        <v>1144</v>
      </c>
      <c r="L1226">
        <f t="shared" si="117"/>
        <v>19.87</v>
      </c>
      <c r="M1226" t="s">
        <v>266</v>
      </c>
      <c r="N1226">
        <f t="shared" si="118"/>
        <v>1461</v>
      </c>
      <c r="O1226" t="s">
        <v>627</v>
      </c>
      <c r="P1226">
        <f t="shared" si="119"/>
        <v>83.8</v>
      </c>
      <c r="Q1226">
        <v>5</v>
      </c>
    </row>
    <row r="1227" spans="1:18" x14ac:dyDescent="0.3">
      <c r="A1227" t="s">
        <v>1614</v>
      </c>
      <c r="B1227" t="s">
        <v>48</v>
      </c>
      <c r="C1227">
        <v>2009</v>
      </c>
      <c r="D1227">
        <f t="shared" si="114"/>
        <v>11</v>
      </c>
      <c r="E1227">
        <v>45463</v>
      </c>
      <c r="F1227" t="s">
        <v>22</v>
      </c>
      <c r="G1227">
        <f t="shared" si="115"/>
        <v>1</v>
      </c>
      <c r="H1227" t="s">
        <v>15</v>
      </c>
      <c r="I1227">
        <f t="shared" si="116"/>
        <v>1</v>
      </c>
      <c r="J1227" t="s">
        <v>16</v>
      </c>
      <c r="K1227" t="s">
        <v>1253</v>
      </c>
      <c r="L1227">
        <f t="shared" si="117"/>
        <v>14.49</v>
      </c>
      <c r="M1227" t="s">
        <v>93</v>
      </c>
      <c r="N1227">
        <f t="shared" si="118"/>
        <v>1399</v>
      </c>
      <c r="O1227" t="s">
        <v>1615</v>
      </c>
      <c r="P1227">
        <f t="shared" si="119"/>
        <v>92.7</v>
      </c>
      <c r="Q1227">
        <v>5</v>
      </c>
    </row>
    <row r="1228" spans="1:18" x14ac:dyDescent="0.3">
      <c r="A1228" t="s">
        <v>738</v>
      </c>
      <c r="B1228" t="s">
        <v>96</v>
      </c>
      <c r="C1228">
        <v>2015</v>
      </c>
      <c r="D1228">
        <f t="shared" si="114"/>
        <v>5</v>
      </c>
      <c r="E1228">
        <v>44776</v>
      </c>
      <c r="F1228" t="s">
        <v>22</v>
      </c>
      <c r="G1228">
        <f t="shared" si="115"/>
        <v>1</v>
      </c>
      <c r="H1228" t="s">
        <v>15</v>
      </c>
      <c r="I1228">
        <f t="shared" si="116"/>
        <v>1</v>
      </c>
      <c r="J1228" t="s">
        <v>16</v>
      </c>
      <c r="K1228" t="s">
        <v>420</v>
      </c>
      <c r="L1228">
        <f t="shared" si="117"/>
        <v>18</v>
      </c>
      <c r="M1228" t="s">
        <v>108</v>
      </c>
      <c r="N1228">
        <f t="shared" si="118"/>
        <v>1198</v>
      </c>
      <c r="O1228" t="s">
        <v>739</v>
      </c>
      <c r="P1228">
        <f t="shared" si="119"/>
        <v>86.7</v>
      </c>
      <c r="Q1228">
        <v>5</v>
      </c>
    </row>
    <row r="1229" spans="1:18" x14ac:dyDescent="0.3">
      <c r="A1229" t="s">
        <v>1229</v>
      </c>
      <c r="B1229" t="s">
        <v>21</v>
      </c>
      <c r="C1229">
        <v>2016</v>
      </c>
      <c r="D1229">
        <f t="shared" si="114"/>
        <v>4</v>
      </c>
      <c r="E1229">
        <v>18242</v>
      </c>
      <c r="F1229" t="s">
        <v>22</v>
      </c>
      <c r="G1229">
        <f t="shared" si="115"/>
        <v>1</v>
      </c>
      <c r="H1229" t="s">
        <v>49</v>
      </c>
      <c r="I1229">
        <f t="shared" si="116"/>
        <v>0</v>
      </c>
      <c r="J1229" t="s">
        <v>16</v>
      </c>
      <c r="K1229" t="s">
        <v>69</v>
      </c>
      <c r="L1229">
        <f t="shared" si="117"/>
        <v>18.899999999999999</v>
      </c>
      <c r="M1229" t="s">
        <v>41</v>
      </c>
      <c r="N1229">
        <f t="shared" si="118"/>
        <v>1197</v>
      </c>
      <c r="O1229" t="s">
        <v>70</v>
      </c>
      <c r="P1229">
        <f t="shared" si="119"/>
        <v>82</v>
      </c>
      <c r="Q1229">
        <v>5</v>
      </c>
    </row>
    <row r="1230" spans="1:18" x14ac:dyDescent="0.3">
      <c r="A1230" t="s">
        <v>693</v>
      </c>
      <c r="B1230" t="s">
        <v>21</v>
      </c>
      <c r="C1230">
        <v>2015</v>
      </c>
      <c r="D1230">
        <f t="shared" si="114"/>
        <v>5</v>
      </c>
      <c r="E1230">
        <v>21190</v>
      </c>
      <c r="F1230" t="s">
        <v>22</v>
      </c>
      <c r="G1230">
        <f t="shared" si="115"/>
        <v>1</v>
      </c>
      <c r="H1230" t="s">
        <v>15</v>
      </c>
      <c r="I1230">
        <f t="shared" si="116"/>
        <v>1</v>
      </c>
      <c r="J1230" t="s">
        <v>16</v>
      </c>
      <c r="K1230" t="s">
        <v>55</v>
      </c>
      <c r="L1230">
        <f t="shared" si="117"/>
        <v>21.1</v>
      </c>
      <c r="M1230" t="s">
        <v>56</v>
      </c>
      <c r="N1230">
        <f t="shared" si="118"/>
        <v>814</v>
      </c>
      <c r="O1230" t="s">
        <v>57</v>
      </c>
      <c r="P1230">
        <f t="shared" si="119"/>
        <v>55.2</v>
      </c>
      <c r="Q1230">
        <v>5</v>
      </c>
    </row>
    <row r="1231" spans="1:18" x14ac:dyDescent="0.3">
      <c r="A1231" t="s">
        <v>1362</v>
      </c>
      <c r="B1231" t="s">
        <v>35</v>
      </c>
      <c r="C1231">
        <v>2011</v>
      </c>
      <c r="D1231">
        <f t="shared" si="114"/>
        <v>9</v>
      </c>
      <c r="E1231">
        <v>89411</v>
      </c>
      <c r="F1231" t="s">
        <v>29</v>
      </c>
      <c r="G1231">
        <f t="shared" si="115"/>
        <v>0</v>
      </c>
      <c r="H1231" t="s">
        <v>15</v>
      </c>
      <c r="I1231">
        <f t="shared" si="116"/>
        <v>1</v>
      </c>
      <c r="J1231" t="s">
        <v>16</v>
      </c>
      <c r="K1231" t="s">
        <v>412</v>
      </c>
      <c r="L1231">
        <f t="shared" si="117"/>
        <v>20.54</v>
      </c>
      <c r="M1231" t="s">
        <v>83</v>
      </c>
      <c r="N1231">
        <f t="shared" si="118"/>
        <v>1598</v>
      </c>
      <c r="O1231" t="s">
        <v>135</v>
      </c>
      <c r="P1231">
        <f t="shared" si="119"/>
        <v>103.6</v>
      </c>
      <c r="Q1231">
        <v>5</v>
      </c>
    </row>
    <row r="1232" spans="1:18" x14ac:dyDescent="0.3">
      <c r="A1232" t="s">
        <v>1418</v>
      </c>
      <c r="B1232" t="s">
        <v>28</v>
      </c>
      <c r="C1232">
        <v>2015</v>
      </c>
      <c r="D1232">
        <f t="shared" si="114"/>
        <v>5</v>
      </c>
      <c r="E1232">
        <v>59000</v>
      </c>
      <c r="F1232" t="s">
        <v>22</v>
      </c>
      <c r="G1232">
        <f t="shared" si="115"/>
        <v>1</v>
      </c>
      <c r="H1232" t="s">
        <v>49</v>
      </c>
      <c r="I1232">
        <f t="shared" si="116"/>
        <v>0</v>
      </c>
      <c r="J1232" t="s">
        <v>16</v>
      </c>
      <c r="K1232" t="s">
        <v>1223</v>
      </c>
      <c r="L1232">
        <f t="shared" si="117"/>
        <v>17.21</v>
      </c>
      <c r="M1232" t="s">
        <v>41</v>
      </c>
      <c r="N1232">
        <f t="shared" si="118"/>
        <v>1197</v>
      </c>
      <c r="O1232" t="s">
        <v>135</v>
      </c>
      <c r="P1232">
        <f t="shared" si="119"/>
        <v>103.6</v>
      </c>
      <c r="Q1232">
        <v>5</v>
      </c>
    </row>
    <row r="1233" spans="1:17" x14ac:dyDescent="0.3">
      <c r="A1233" t="s">
        <v>264</v>
      </c>
      <c r="B1233" t="s">
        <v>145</v>
      </c>
      <c r="C1233">
        <v>2012</v>
      </c>
      <c r="D1233">
        <f t="shared" si="114"/>
        <v>8</v>
      </c>
      <c r="E1233">
        <v>28000</v>
      </c>
      <c r="F1233" t="s">
        <v>29</v>
      </c>
      <c r="G1233">
        <f t="shared" si="115"/>
        <v>0</v>
      </c>
      <c r="H1233" t="s">
        <v>15</v>
      </c>
      <c r="I1233">
        <f t="shared" si="116"/>
        <v>1</v>
      </c>
      <c r="J1233" t="s">
        <v>16</v>
      </c>
      <c r="K1233" t="s">
        <v>265</v>
      </c>
      <c r="L1233">
        <f t="shared" si="117"/>
        <v>23.08</v>
      </c>
      <c r="M1233" t="s">
        <v>266</v>
      </c>
      <c r="N1233">
        <f t="shared" si="118"/>
        <v>1461</v>
      </c>
      <c r="O1233" t="s">
        <v>267</v>
      </c>
      <c r="P1233">
        <f t="shared" si="119"/>
        <v>63.1</v>
      </c>
      <c r="Q1233">
        <v>5</v>
      </c>
    </row>
    <row r="1234" spans="1:17" x14ac:dyDescent="0.3">
      <c r="A1234" t="s">
        <v>1418</v>
      </c>
      <c r="B1234" t="s">
        <v>48</v>
      </c>
      <c r="C1234">
        <v>2013</v>
      </c>
      <c r="D1234">
        <f t="shared" si="114"/>
        <v>7</v>
      </c>
      <c r="E1234">
        <v>52262</v>
      </c>
      <c r="F1234" t="s">
        <v>22</v>
      </c>
      <c r="G1234">
        <f t="shared" si="115"/>
        <v>1</v>
      </c>
      <c r="H1234" t="s">
        <v>49</v>
      </c>
      <c r="I1234">
        <f t="shared" si="116"/>
        <v>0</v>
      </c>
      <c r="J1234" t="s">
        <v>73</v>
      </c>
      <c r="K1234" t="s">
        <v>1505</v>
      </c>
      <c r="L1234">
        <f t="shared" si="117"/>
        <v>17.2</v>
      </c>
      <c r="M1234" t="s">
        <v>41</v>
      </c>
      <c r="N1234">
        <f t="shared" si="118"/>
        <v>1197</v>
      </c>
      <c r="O1234" t="s">
        <v>135</v>
      </c>
      <c r="P1234">
        <f t="shared" si="119"/>
        <v>103.6</v>
      </c>
      <c r="Q1234">
        <v>5</v>
      </c>
    </row>
    <row r="1235" spans="1:17" x14ac:dyDescent="0.3">
      <c r="A1235" t="s">
        <v>1616</v>
      </c>
      <c r="B1235" t="s">
        <v>96</v>
      </c>
      <c r="C1235">
        <v>2014</v>
      </c>
      <c r="D1235">
        <f t="shared" si="114"/>
        <v>6</v>
      </c>
      <c r="E1235">
        <v>72443</v>
      </c>
      <c r="F1235" t="s">
        <v>29</v>
      </c>
      <c r="G1235">
        <f t="shared" si="115"/>
        <v>0</v>
      </c>
      <c r="H1235" t="s">
        <v>49</v>
      </c>
      <c r="I1235">
        <f t="shared" si="116"/>
        <v>0</v>
      </c>
      <c r="J1235" t="s">
        <v>16</v>
      </c>
      <c r="K1235" t="s">
        <v>1263</v>
      </c>
      <c r="L1235">
        <f t="shared" si="117"/>
        <v>10</v>
      </c>
      <c r="M1235" t="s">
        <v>1421</v>
      </c>
      <c r="N1235">
        <f t="shared" si="118"/>
        <v>2148</v>
      </c>
      <c r="O1235" t="s">
        <v>661</v>
      </c>
      <c r="P1235">
        <f t="shared" si="119"/>
        <v>170</v>
      </c>
      <c r="Q1235">
        <v>5</v>
      </c>
    </row>
  </sheetData>
  <autoFilter ref="A1:R1235" xr:uid="{E90414EB-98C7-4A9A-A5E9-D661D609265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9AB9C-A9BC-40F6-864F-F3E4605AC738}">
  <dimension ref="A1:Y1235"/>
  <sheetViews>
    <sheetView tabSelected="1" topLeftCell="K1" workbookViewId="0">
      <selection activeCell="P4" sqref="P4"/>
    </sheetView>
  </sheetViews>
  <sheetFormatPr defaultRowHeight="14.4" x14ac:dyDescent="0.3"/>
  <cols>
    <col min="1" max="1" width="28.88671875" customWidth="1"/>
    <col min="2" max="2" width="15.109375" customWidth="1"/>
    <col min="4" max="4" width="16" customWidth="1"/>
    <col min="5" max="5" width="16.88671875" customWidth="1"/>
    <col min="6" max="6" width="14.6640625" customWidth="1"/>
    <col min="7" max="7" width="18.77734375" customWidth="1"/>
    <col min="8" max="8" width="18.6640625" customWidth="1"/>
    <col min="9" max="9" width="16" customWidth="1"/>
    <col min="10" max="10" width="24.33203125" customWidth="1"/>
    <col min="11" max="11" width="26.109375" customWidth="1"/>
    <col min="12" max="12" width="21.5546875" customWidth="1"/>
    <col min="13" max="13" width="25.21875" customWidth="1"/>
    <col min="15" max="15" width="18" customWidth="1"/>
    <col min="24" max="24" width="16.33203125" customWidth="1"/>
    <col min="25" max="25" width="15.4414062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  <c r="H1" t="s">
        <v>1621</v>
      </c>
      <c r="I1" t="s">
        <v>1622</v>
      </c>
      <c r="J1" t="s">
        <v>1623</v>
      </c>
      <c r="K1" t="s">
        <v>1618</v>
      </c>
      <c r="L1" t="s">
        <v>1619</v>
      </c>
      <c r="M1" t="s">
        <v>1620</v>
      </c>
      <c r="N1" t="s">
        <v>10</v>
      </c>
      <c r="O1" t="s">
        <v>1624</v>
      </c>
    </row>
    <row r="2" spans="1:25" ht="15" thickBot="1" x14ac:dyDescent="0.35">
      <c r="A2" t="s">
        <v>12</v>
      </c>
      <c r="B2" t="s">
        <v>13</v>
      </c>
      <c r="C2">
        <v>2014</v>
      </c>
      <c r="D2" t="s">
        <v>14</v>
      </c>
      <c r="E2" t="s">
        <v>15</v>
      </c>
      <c r="F2" t="s">
        <v>16</v>
      </c>
      <c r="G2">
        <v>40929</v>
      </c>
      <c r="H2">
        <v>6</v>
      </c>
      <c r="I2">
        <v>0</v>
      </c>
      <c r="J2">
        <v>1</v>
      </c>
      <c r="K2">
        <v>32.26</v>
      </c>
      <c r="L2">
        <v>998</v>
      </c>
      <c r="M2">
        <v>58.2</v>
      </c>
      <c r="N2">
        <v>4</v>
      </c>
      <c r="O2">
        <f>$Y$4+$Y$5*I2+$Y$6*J2+$Y$7*H2+$Y$8*K2+$Y$9*L2+$Y$10*M2+$Y$11*N2</f>
        <v>1.6829753459862262</v>
      </c>
    </row>
    <row r="3" spans="1:25" x14ac:dyDescent="0.3">
      <c r="A3" t="s">
        <v>20</v>
      </c>
      <c r="B3" t="s">
        <v>21</v>
      </c>
      <c r="C3">
        <v>2013</v>
      </c>
      <c r="D3" t="s">
        <v>22</v>
      </c>
      <c r="E3" t="s">
        <v>15</v>
      </c>
      <c r="F3" t="s">
        <v>23</v>
      </c>
      <c r="G3">
        <v>54493</v>
      </c>
      <c r="H3">
        <v>7</v>
      </c>
      <c r="I3">
        <v>1</v>
      </c>
      <c r="J3">
        <v>1</v>
      </c>
      <c r="K3">
        <v>24.7</v>
      </c>
      <c r="L3">
        <v>796</v>
      </c>
      <c r="M3">
        <v>47.3</v>
      </c>
      <c r="N3">
        <v>5</v>
      </c>
      <c r="O3">
        <f t="shared" ref="O3:O4" si="0">$Y$4+$Y$5*I3+$Y$6*J3+$Y$7*H3+$Y$8*K3+$Y$9*L3+$Y$10*M3+$Y$11*N3</f>
        <v>-3.0166387504927306</v>
      </c>
      <c r="X3" s="1"/>
      <c r="Y3" s="1" t="s">
        <v>1625</v>
      </c>
    </row>
    <row r="4" spans="1:25" x14ac:dyDescent="0.3">
      <c r="A4" t="s">
        <v>27</v>
      </c>
      <c r="B4" t="s">
        <v>28</v>
      </c>
      <c r="C4">
        <v>2017</v>
      </c>
      <c r="D4" t="s">
        <v>29</v>
      </c>
      <c r="E4" t="s">
        <v>15</v>
      </c>
      <c r="F4" t="s">
        <v>16</v>
      </c>
      <c r="G4">
        <v>34000</v>
      </c>
      <c r="H4">
        <v>3</v>
      </c>
      <c r="I4">
        <v>0</v>
      </c>
      <c r="J4">
        <v>1</v>
      </c>
      <c r="K4">
        <v>13.68</v>
      </c>
      <c r="L4">
        <v>2393</v>
      </c>
      <c r="M4">
        <v>147.80000000000001</v>
      </c>
      <c r="N4">
        <v>7</v>
      </c>
      <c r="O4">
        <f t="shared" si="0"/>
        <v>17.582784519634806</v>
      </c>
      <c r="X4" t="s">
        <v>1626</v>
      </c>
      <c r="Y4">
        <v>14.687202791791144</v>
      </c>
    </row>
    <row r="5" spans="1:25" x14ac:dyDescent="0.3">
      <c r="A5" t="s">
        <v>34</v>
      </c>
      <c r="B5" t="s">
        <v>35</v>
      </c>
      <c r="C5">
        <v>2012</v>
      </c>
      <c r="D5" t="s">
        <v>29</v>
      </c>
      <c r="E5" t="s">
        <v>15</v>
      </c>
      <c r="F5" t="s">
        <v>16</v>
      </c>
      <c r="G5">
        <v>139000</v>
      </c>
      <c r="H5">
        <v>8</v>
      </c>
      <c r="I5">
        <v>0</v>
      </c>
      <c r="J5">
        <v>1</v>
      </c>
      <c r="K5">
        <v>23.59</v>
      </c>
      <c r="L5">
        <v>1364</v>
      </c>
      <c r="M5">
        <v>103</v>
      </c>
      <c r="N5">
        <v>5</v>
      </c>
      <c r="O5">
        <f>$Y$4+$Y$5*I5+$Y$6*J5+$Y$7*H5+$Y$8*K5+$Y$9*L5+$Y$10*M5+$Y$11*N5</f>
        <v>6.225741837141717</v>
      </c>
      <c r="X5" t="s">
        <v>1622</v>
      </c>
      <c r="Y5">
        <v>-2.6820842655198782</v>
      </c>
    </row>
    <row r="6" spans="1:25" x14ac:dyDescent="0.3">
      <c r="A6" t="s">
        <v>39</v>
      </c>
      <c r="B6" t="s">
        <v>28</v>
      </c>
      <c r="C6">
        <v>2014</v>
      </c>
      <c r="D6" t="s">
        <v>22</v>
      </c>
      <c r="E6" t="s">
        <v>15</v>
      </c>
      <c r="F6" t="s">
        <v>16</v>
      </c>
      <c r="G6">
        <v>29000</v>
      </c>
      <c r="H6">
        <v>6</v>
      </c>
      <c r="I6">
        <v>1</v>
      </c>
      <c r="J6">
        <v>1</v>
      </c>
      <c r="K6">
        <v>18.5</v>
      </c>
      <c r="L6">
        <v>1197</v>
      </c>
      <c r="M6">
        <v>82.85</v>
      </c>
      <c r="N6">
        <v>5</v>
      </c>
      <c r="O6">
        <f t="shared" ref="O6:O69" si="1">$Y$4+$Y$5*I6+$Y$6*J6+$Y$7*H6+$Y$8*K6+$Y$9*L6+$Y$10*M6+$Y$11*N6</f>
        <v>4.1385704923742193</v>
      </c>
      <c r="X6" t="s">
        <v>1623</v>
      </c>
      <c r="Y6">
        <v>-2.615579313297395</v>
      </c>
    </row>
    <row r="7" spans="1:25" x14ac:dyDescent="0.3">
      <c r="A7" t="s">
        <v>43</v>
      </c>
      <c r="B7" t="s">
        <v>21</v>
      </c>
      <c r="C7">
        <v>2016</v>
      </c>
      <c r="D7" t="s">
        <v>29</v>
      </c>
      <c r="E7" t="s">
        <v>15</v>
      </c>
      <c r="F7" t="s">
        <v>23</v>
      </c>
      <c r="G7">
        <v>85609</v>
      </c>
      <c r="H7">
        <v>4</v>
      </c>
      <c r="I7">
        <v>0</v>
      </c>
      <c r="J7">
        <v>1</v>
      </c>
      <c r="K7">
        <v>16</v>
      </c>
      <c r="L7">
        <v>2179</v>
      </c>
      <c r="M7">
        <v>140</v>
      </c>
      <c r="N7">
        <v>7</v>
      </c>
      <c r="O7">
        <f t="shared" si="1"/>
        <v>14.878419417238581</v>
      </c>
      <c r="X7" t="s">
        <v>1621</v>
      </c>
      <c r="Y7">
        <v>-1.0177647345096685</v>
      </c>
    </row>
    <row r="8" spans="1:25" x14ac:dyDescent="0.3">
      <c r="A8" t="s">
        <v>47</v>
      </c>
      <c r="B8" t="s">
        <v>48</v>
      </c>
      <c r="C8">
        <v>2015</v>
      </c>
      <c r="D8" t="s">
        <v>29</v>
      </c>
      <c r="E8" t="s">
        <v>49</v>
      </c>
      <c r="F8" t="s">
        <v>16</v>
      </c>
      <c r="G8">
        <v>59000</v>
      </c>
      <c r="H8">
        <v>5</v>
      </c>
      <c r="I8">
        <v>0</v>
      </c>
      <c r="J8">
        <v>0</v>
      </c>
      <c r="K8">
        <v>12.55</v>
      </c>
      <c r="L8">
        <v>2982</v>
      </c>
      <c r="M8">
        <v>168.7</v>
      </c>
      <c r="N8">
        <v>7</v>
      </c>
      <c r="O8">
        <f t="shared" si="1"/>
        <v>21.525593498749245</v>
      </c>
      <c r="X8" t="s">
        <v>1627</v>
      </c>
      <c r="Y8">
        <v>-0.23025842089237977</v>
      </c>
    </row>
    <row r="9" spans="1:25" x14ac:dyDescent="0.3">
      <c r="A9" t="s">
        <v>53</v>
      </c>
      <c r="B9" t="s">
        <v>54</v>
      </c>
      <c r="C9">
        <v>2013</v>
      </c>
      <c r="D9" t="s">
        <v>22</v>
      </c>
      <c r="E9" t="s">
        <v>15</v>
      </c>
      <c r="F9" t="s">
        <v>16</v>
      </c>
      <c r="G9">
        <v>65000</v>
      </c>
      <c r="H9">
        <v>7</v>
      </c>
      <c r="I9">
        <v>1</v>
      </c>
      <c r="J9">
        <v>1</v>
      </c>
      <c r="K9">
        <v>21.1</v>
      </c>
      <c r="L9">
        <v>814</v>
      </c>
      <c r="M9">
        <v>55.2</v>
      </c>
      <c r="N9">
        <v>5</v>
      </c>
      <c r="O9">
        <f t="shared" si="1"/>
        <v>-1.2082383065233699</v>
      </c>
      <c r="X9" t="s">
        <v>1619</v>
      </c>
      <c r="Y9">
        <v>9.4445849818425146E-4</v>
      </c>
    </row>
    <row r="10" spans="1:25" x14ac:dyDescent="0.3">
      <c r="A10" t="s">
        <v>58</v>
      </c>
      <c r="B10" t="s">
        <v>28</v>
      </c>
      <c r="C10">
        <v>2011</v>
      </c>
      <c r="D10" t="s">
        <v>22</v>
      </c>
      <c r="E10" t="s">
        <v>15</v>
      </c>
      <c r="F10" t="s">
        <v>23</v>
      </c>
      <c r="G10">
        <v>66000</v>
      </c>
      <c r="H10">
        <v>9</v>
      </c>
      <c r="I10">
        <v>1</v>
      </c>
      <c r="J10">
        <v>1</v>
      </c>
      <c r="K10">
        <v>17</v>
      </c>
      <c r="L10">
        <v>1497</v>
      </c>
      <c r="M10">
        <v>118</v>
      </c>
      <c r="N10">
        <v>5</v>
      </c>
      <c r="O10">
        <f t="shared" si="1"/>
        <v>5.9963832587529957</v>
      </c>
      <c r="X10" t="s">
        <v>1620</v>
      </c>
      <c r="Y10">
        <v>0.12183162984676917</v>
      </c>
    </row>
    <row r="11" spans="1:25" ht="15" thickBot="1" x14ac:dyDescent="0.35">
      <c r="A11" t="s">
        <v>62</v>
      </c>
      <c r="B11" t="s">
        <v>21</v>
      </c>
      <c r="C11">
        <v>2015</v>
      </c>
      <c r="D11" t="s">
        <v>29</v>
      </c>
      <c r="E11" t="s">
        <v>15</v>
      </c>
      <c r="F11" t="s">
        <v>16</v>
      </c>
      <c r="G11">
        <v>54684</v>
      </c>
      <c r="H11">
        <v>5</v>
      </c>
      <c r="I11">
        <v>0</v>
      </c>
      <c r="J11">
        <v>1</v>
      </c>
      <c r="K11">
        <v>15.1</v>
      </c>
      <c r="L11">
        <v>2179</v>
      </c>
      <c r="M11">
        <v>140</v>
      </c>
      <c r="N11">
        <v>7</v>
      </c>
      <c r="O11">
        <f t="shared" si="1"/>
        <v>14.067887261532055</v>
      </c>
      <c r="X11" s="2" t="s">
        <v>10</v>
      </c>
      <c r="Y11" s="2">
        <v>-1.2217733764327974</v>
      </c>
    </row>
    <row r="12" spans="1:25" x14ac:dyDescent="0.3">
      <c r="A12" t="s">
        <v>64</v>
      </c>
      <c r="B12" t="s">
        <v>28</v>
      </c>
      <c r="C12">
        <v>2012</v>
      </c>
      <c r="D12" t="s">
        <v>29</v>
      </c>
      <c r="E12" t="s">
        <v>49</v>
      </c>
      <c r="F12" t="s">
        <v>23</v>
      </c>
      <c r="G12">
        <v>78000</v>
      </c>
      <c r="H12">
        <v>8</v>
      </c>
      <c r="I12">
        <v>0</v>
      </c>
      <c r="J12">
        <v>0</v>
      </c>
      <c r="K12">
        <v>12.8</v>
      </c>
      <c r="L12">
        <v>1968</v>
      </c>
      <c r="M12">
        <v>167.6</v>
      </c>
      <c r="N12">
        <v>5</v>
      </c>
      <c r="O12">
        <f t="shared" si="1"/>
        <v>19.766585732872468</v>
      </c>
    </row>
    <row r="13" spans="1:25" x14ac:dyDescent="0.3">
      <c r="A13" t="s">
        <v>68</v>
      </c>
      <c r="B13" t="s">
        <v>54</v>
      </c>
      <c r="C13">
        <v>2016</v>
      </c>
      <c r="D13" t="s">
        <v>22</v>
      </c>
      <c r="E13" t="s">
        <v>15</v>
      </c>
      <c r="F13" t="s">
        <v>16</v>
      </c>
      <c r="G13">
        <v>21000</v>
      </c>
      <c r="H13">
        <v>4</v>
      </c>
      <c r="I13">
        <v>1</v>
      </c>
      <c r="J13">
        <v>1</v>
      </c>
      <c r="K13">
        <v>18.899999999999999</v>
      </c>
      <c r="L13">
        <v>1197</v>
      </c>
      <c r="M13">
        <v>82</v>
      </c>
      <c r="N13">
        <v>5</v>
      </c>
      <c r="O13">
        <f t="shared" si="1"/>
        <v>5.9784397076668547</v>
      </c>
    </row>
    <row r="14" spans="1:25" x14ac:dyDescent="0.3">
      <c r="A14" t="s">
        <v>71</v>
      </c>
      <c r="B14" t="s">
        <v>72</v>
      </c>
      <c r="C14">
        <v>2007</v>
      </c>
      <c r="D14" t="s">
        <v>22</v>
      </c>
      <c r="E14" t="s">
        <v>15</v>
      </c>
      <c r="F14" t="s">
        <v>73</v>
      </c>
      <c r="G14">
        <v>90000</v>
      </c>
      <c r="H14">
        <v>13</v>
      </c>
      <c r="I14">
        <v>1</v>
      </c>
      <c r="J14">
        <v>1</v>
      </c>
      <c r="K14">
        <v>13.4</v>
      </c>
      <c r="L14">
        <v>1794</v>
      </c>
      <c r="M14">
        <v>125</v>
      </c>
      <c r="N14">
        <v>5</v>
      </c>
      <c r="O14">
        <f t="shared" si="1"/>
        <v>3.8875802188149962</v>
      </c>
    </row>
    <row r="15" spans="1:25" x14ac:dyDescent="0.3">
      <c r="A15" t="s">
        <v>77</v>
      </c>
      <c r="B15" t="s">
        <v>21</v>
      </c>
      <c r="C15">
        <v>2008</v>
      </c>
      <c r="D15" t="s">
        <v>29</v>
      </c>
      <c r="E15" t="s">
        <v>15</v>
      </c>
      <c r="F15" t="s">
        <v>16</v>
      </c>
      <c r="G15">
        <v>87628</v>
      </c>
      <c r="H15">
        <v>12</v>
      </c>
      <c r="I15">
        <v>0</v>
      </c>
      <c r="J15">
        <v>1</v>
      </c>
      <c r="K15">
        <v>17.8</v>
      </c>
      <c r="L15">
        <v>1248</v>
      </c>
      <c r="M15">
        <v>75</v>
      </c>
      <c r="N15">
        <v>5</v>
      </c>
      <c r="O15">
        <f t="shared" si="1"/>
        <v>-3.2963665428987099E-2</v>
      </c>
    </row>
    <row r="16" spans="1:25" x14ac:dyDescent="0.3">
      <c r="A16" t="s">
        <v>81</v>
      </c>
      <c r="B16" t="s">
        <v>28</v>
      </c>
      <c r="C16">
        <v>2014</v>
      </c>
      <c r="D16" t="s">
        <v>22</v>
      </c>
      <c r="E16" t="s">
        <v>15</v>
      </c>
      <c r="F16" t="s">
        <v>16</v>
      </c>
      <c r="G16">
        <v>45000</v>
      </c>
      <c r="H16">
        <v>6</v>
      </c>
      <c r="I16">
        <v>1</v>
      </c>
      <c r="J16">
        <v>1</v>
      </c>
      <c r="K16">
        <v>13.24</v>
      </c>
      <c r="L16">
        <v>1598</v>
      </c>
      <c r="M16">
        <v>102.5</v>
      </c>
      <c r="N16">
        <v>5</v>
      </c>
      <c r="O16">
        <f t="shared" si="1"/>
        <v>8.1224491705290376</v>
      </c>
    </row>
    <row r="17" spans="1:15" x14ac:dyDescent="0.3">
      <c r="A17" t="s">
        <v>85</v>
      </c>
      <c r="B17" t="s">
        <v>21</v>
      </c>
      <c r="C17">
        <v>2013</v>
      </c>
      <c r="D17" t="s">
        <v>29</v>
      </c>
      <c r="E17" t="s">
        <v>49</v>
      </c>
      <c r="F17" t="s">
        <v>16</v>
      </c>
      <c r="G17">
        <v>30788</v>
      </c>
      <c r="H17">
        <v>7</v>
      </c>
      <c r="I17">
        <v>0</v>
      </c>
      <c r="J17">
        <v>0</v>
      </c>
      <c r="K17">
        <v>17.05</v>
      </c>
      <c r="L17">
        <v>1995</v>
      </c>
      <c r="M17">
        <v>184</v>
      </c>
      <c r="N17">
        <v>5</v>
      </c>
      <c r="O17">
        <f t="shared" si="1"/>
        <v>21.829291287527511</v>
      </c>
    </row>
    <row r="18" spans="1:15" x14ac:dyDescent="0.3">
      <c r="A18" t="s">
        <v>89</v>
      </c>
      <c r="B18" t="s">
        <v>35</v>
      </c>
      <c r="C18">
        <v>2015</v>
      </c>
      <c r="D18" t="s">
        <v>29</v>
      </c>
      <c r="E18" t="s">
        <v>49</v>
      </c>
      <c r="F18" t="s">
        <v>16</v>
      </c>
      <c r="G18">
        <v>39524</v>
      </c>
      <c r="H18">
        <v>5</v>
      </c>
      <c r="I18">
        <v>0</v>
      </c>
      <c r="J18">
        <v>0</v>
      </c>
      <c r="K18">
        <v>19.59</v>
      </c>
      <c r="L18">
        <v>1995</v>
      </c>
      <c r="M18">
        <v>184</v>
      </c>
      <c r="N18">
        <v>5</v>
      </c>
      <c r="O18">
        <f t="shared" si="1"/>
        <v>23.279964367480204</v>
      </c>
    </row>
    <row r="19" spans="1:15" x14ac:dyDescent="0.3">
      <c r="A19" t="s">
        <v>91</v>
      </c>
      <c r="B19" t="s">
        <v>72</v>
      </c>
      <c r="C19">
        <v>2009</v>
      </c>
      <c r="D19" t="s">
        <v>29</v>
      </c>
      <c r="E19" t="s">
        <v>15</v>
      </c>
      <c r="F19" t="s">
        <v>16</v>
      </c>
      <c r="G19">
        <v>140000</v>
      </c>
      <c r="H19">
        <v>11</v>
      </c>
      <c r="I19">
        <v>0</v>
      </c>
      <c r="J19">
        <v>1</v>
      </c>
      <c r="K19">
        <v>13.8</v>
      </c>
      <c r="L19">
        <v>1399</v>
      </c>
      <c r="M19">
        <v>68</v>
      </c>
      <c r="N19">
        <v>5</v>
      </c>
      <c r="O19">
        <f t="shared" si="1"/>
        <v>1.1956265769486363</v>
      </c>
    </row>
    <row r="20" spans="1:15" x14ac:dyDescent="0.3">
      <c r="A20" t="s">
        <v>95</v>
      </c>
      <c r="B20" t="s">
        <v>96</v>
      </c>
      <c r="C20">
        <v>2019</v>
      </c>
      <c r="D20" t="s">
        <v>22</v>
      </c>
      <c r="E20" t="s">
        <v>49</v>
      </c>
      <c r="F20" t="s">
        <v>16</v>
      </c>
      <c r="G20">
        <v>15409</v>
      </c>
      <c r="H20">
        <v>1</v>
      </c>
      <c r="I20">
        <v>1</v>
      </c>
      <c r="J20">
        <v>0</v>
      </c>
      <c r="K20">
        <v>22</v>
      </c>
      <c r="L20">
        <v>1197</v>
      </c>
      <c r="M20">
        <v>81.8</v>
      </c>
      <c r="N20">
        <v>5</v>
      </c>
      <c r="O20">
        <f t="shared" si="1"/>
        <v>10.909145793757521</v>
      </c>
    </row>
    <row r="21" spans="1:15" x14ac:dyDescent="0.3">
      <c r="A21" t="s">
        <v>99</v>
      </c>
      <c r="B21" t="s">
        <v>54</v>
      </c>
      <c r="C21">
        <v>2015</v>
      </c>
      <c r="D21" t="s">
        <v>22</v>
      </c>
      <c r="E21" t="s">
        <v>15</v>
      </c>
      <c r="F21" t="s">
        <v>16</v>
      </c>
      <c r="G21">
        <v>36502</v>
      </c>
      <c r="H21">
        <v>5</v>
      </c>
      <c r="I21">
        <v>1</v>
      </c>
      <c r="J21">
        <v>1</v>
      </c>
      <c r="K21">
        <v>17.5</v>
      </c>
      <c r="L21">
        <v>1298</v>
      </c>
      <c r="M21">
        <v>85.8</v>
      </c>
      <c r="N21">
        <v>5</v>
      </c>
      <c r="O21">
        <f t="shared" si="1"/>
        <v>5.8413872641408471</v>
      </c>
    </row>
    <row r="22" spans="1:15" x14ac:dyDescent="0.3">
      <c r="A22" t="s">
        <v>103</v>
      </c>
      <c r="B22" t="s">
        <v>48</v>
      </c>
      <c r="C22">
        <v>2016</v>
      </c>
      <c r="D22" t="s">
        <v>29</v>
      </c>
      <c r="E22" t="s">
        <v>15</v>
      </c>
      <c r="F22" t="s">
        <v>16</v>
      </c>
      <c r="G22">
        <v>200000</v>
      </c>
      <c r="H22">
        <v>4</v>
      </c>
      <c r="I22">
        <v>0</v>
      </c>
      <c r="J22">
        <v>1</v>
      </c>
      <c r="K22">
        <v>23.2</v>
      </c>
      <c r="L22">
        <v>1248</v>
      </c>
      <c r="M22">
        <v>73.94</v>
      </c>
      <c r="N22">
        <v>5</v>
      </c>
      <c r="O22">
        <f t="shared" si="1"/>
        <v>6.7366172101919339</v>
      </c>
    </row>
    <row r="23" spans="1:15" x14ac:dyDescent="0.3">
      <c r="A23" t="s">
        <v>106</v>
      </c>
      <c r="B23" t="s">
        <v>13</v>
      </c>
      <c r="C23">
        <v>2010</v>
      </c>
      <c r="D23" t="s">
        <v>22</v>
      </c>
      <c r="E23" t="s">
        <v>15</v>
      </c>
      <c r="F23" t="s">
        <v>16</v>
      </c>
      <c r="G23">
        <v>70000</v>
      </c>
      <c r="H23">
        <v>10</v>
      </c>
      <c r="I23">
        <v>1</v>
      </c>
      <c r="J23">
        <v>1</v>
      </c>
      <c r="K23">
        <v>18.059999999999999</v>
      </c>
      <c r="L23">
        <v>1198</v>
      </c>
      <c r="M23">
        <v>75</v>
      </c>
      <c r="N23">
        <v>5</v>
      </c>
      <c r="O23">
        <f t="shared" si="1"/>
        <v>-0.7866085762707602</v>
      </c>
    </row>
    <row r="24" spans="1:15" x14ac:dyDescent="0.3">
      <c r="A24" t="s">
        <v>20</v>
      </c>
      <c r="B24" t="s">
        <v>96</v>
      </c>
      <c r="C24">
        <v>2017</v>
      </c>
      <c r="D24" t="s">
        <v>22</v>
      </c>
      <c r="E24" t="s">
        <v>15</v>
      </c>
      <c r="F24" t="s">
        <v>16</v>
      </c>
      <c r="G24">
        <v>36701</v>
      </c>
      <c r="H24">
        <v>3</v>
      </c>
      <c r="I24">
        <v>1</v>
      </c>
      <c r="J24">
        <v>1</v>
      </c>
      <c r="K24">
        <v>24.7</v>
      </c>
      <c r="L24">
        <v>796</v>
      </c>
      <c r="M24">
        <v>47.3</v>
      </c>
      <c r="N24">
        <v>5</v>
      </c>
      <c r="O24">
        <f t="shared" si="1"/>
        <v>1.0544201875459436</v>
      </c>
    </row>
    <row r="25" spans="1:15" x14ac:dyDescent="0.3">
      <c r="A25" t="s">
        <v>109</v>
      </c>
      <c r="B25" t="s">
        <v>110</v>
      </c>
      <c r="C25">
        <v>2009</v>
      </c>
      <c r="D25" t="s">
        <v>22</v>
      </c>
      <c r="E25" t="s">
        <v>15</v>
      </c>
      <c r="F25" t="s">
        <v>23</v>
      </c>
      <c r="G25">
        <v>72000</v>
      </c>
      <c r="H25">
        <v>11</v>
      </c>
      <c r="I25">
        <v>1</v>
      </c>
      <c r="J25">
        <v>1</v>
      </c>
      <c r="K25">
        <v>17.5</v>
      </c>
      <c r="L25">
        <v>1197</v>
      </c>
      <c r="M25">
        <v>103</v>
      </c>
      <c r="N25">
        <v>5</v>
      </c>
      <c r="O25">
        <f t="shared" si="1"/>
        <v>1.7349125821306552</v>
      </c>
    </row>
    <row r="26" spans="1:15" x14ac:dyDescent="0.3">
      <c r="A26" t="s">
        <v>111</v>
      </c>
      <c r="B26" t="s">
        <v>110</v>
      </c>
      <c r="C26">
        <v>2011</v>
      </c>
      <c r="D26" t="s">
        <v>22</v>
      </c>
      <c r="E26" t="s">
        <v>15</v>
      </c>
      <c r="F26" t="s">
        <v>23</v>
      </c>
      <c r="G26">
        <v>40000</v>
      </c>
      <c r="H26">
        <v>9</v>
      </c>
      <c r="I26">
        <v>1</v>
      </c>
      <c r="J26">
        <v>1</v>
      </c>
      <c r="K26">
        <v>15.5</v>
      </c>
      <c r="L26">
        <v>1799</v>
      </c>
      <c r="M26">
        <v>132</v>
      </c>
      <c r="N26">
        <v>5</v>
      </c>
      <c r="O26">
        <f t="shared" si="1"/>
        <v>8.3326401743979783</v>
      </c>
    </row>
    <row r="27" spans="1:15" x14ac:dyDescent="0.3">
      <c r="A27" t="s">
        <v>115</v>
      </c>
      <c r="B27" t="s">
        <v>48</v>
      </c>
      <c r="C27">
        <v>2005</v>
      </c>
      <c r="D27" t="s">
        <v>22</v>
      </c>
      <c r="E27" t="s">
        <v>15</v>
      </c>
      <c r="F27" t="s">
        <v>23</v>
      </c>
      <c r="G27">
        <v>47000</v>
      </c>
      <c r="H27">
        <v>15</v>
      </c>
      <c r="I27">
        <v>1</v>
      </c>
      <c r="J27">
        <v>1</v>
      </c>
      <c r="K27">
        <v>13.8</v>
      </c>
      <c r="L27">
        <v>1299</v>
      </c>
      <c r="M27">
        <v>70</v>
      </c>
      <c r="N27">
        <v>5</v>
      </c>
      <c r="O27">
        <f t="shared" si="1"/>
        <v>-5.4082992167348012</v>
      </c>
    </row>
    <row r="28" spans="1:15" x14ac:dyDescent="0.3">
      <c r="A28" t="s">
        <v>118</v>
      </c>
      <c r="B28" t="s">
        <v>48</v>
      </c>
      <c r="C28">
        <v>2006</v>
      </c>
      <c r="D28" t="s">
        <v>22</v>
      </c>
      <c r="E28" t="s">
        <v>15</v>
      </c>
      <c r="F28" t="s">
        <v>23</v>
      </c>
      <c r="G28">
        <v>93500</v>
      </c>
      <c r="H28">
        <v>14</v>
      </c>
      <c r="I28">
        <v>1</v>
      </c>
      <c r="J28">
        <v>1</v>
      </c>
      <c r="K28">
        <v>19.7</v>
      </c>
      <c r="L28">
        <v>796</v>
      </c>
      <c r="M28">
        <v>46.3</v>
      </c>
      <c r="N28">
        <v>5</v>
      </c>
      <c r="O28">
        <f t="shared" si="1"/>
        <v>-9.1115314174452813</v>
      </c>
    </row>
    <row r="29" spans="1:15" x14ac:dyDescent="0.3">
      <c r="A29" t="s">
        <v>121</v>
      </c>
      <c r="B29" t="s">
        <v>48</v>
      </c>
      <c r="C29">
        <v>2015</v>
      </c>
      <c r="D29" t="s">
        <v>29</v>
      </c>
      <c r="E29" t="s">
        <v>15</v>
      </c>
      <c r="F29" t="s">
        <v>16</v>
      </c>
      <c r="G29">
        <v>52000</v>
      </c>
      <c r="H29">
        <v>5</v>
      </c>
      <c r="I29">
        <v>0</v>
      </c>
      <c r="J29">
        <v>1</v>
      </c>
      <c r="K29">
        <v>27.3</v>
      </c>
      <c r="L29">
        <v>1498</v>
      </c>
      <c r="M29">
        <v>98.6</v>
      </c>
      <c r="N29">
        <v>5</v>
      </c>
      <c r="O29">
        <f t="shared" si="1"/>
        <v>8.0152755665908977</v>
      </c>
    </row>
    <row r="30" spans="1:15" x14ac:dyDescent="0.3">
      <c r="A30" t="s">
        <v>125</v>
      </c>
      <c r="B30" t="s">
        <v>13</v>
      </c>
      <c r="C30">
        <v>2015</v>
      </c>
      <c r="D30" t="s">
        <v>29</v>
      </c>
      <c r="E30" t="s">
        <v>49</v>
      </c>
      <c r="F30" t="s">
        <v>23</v>
      </c>
      <c r="G30">
        <v>55429</v>
      </c>
      <c r="H30">
        <v>5</v>
      </c>
      <c r="I30">
        <v>0</v>
      </c>
      <c r="J30">
        <v>0</v>
      </c>
      <c r="K30">
        <v>21.66</v>
      </c>
      <c r="L30">
        <v>1498</v>
      </c>
      <c r="M30">
        <v>103.52</v>
      </c>
      <c r="N30">
        <v>5</v>
      </c>
      <c r="O30">
        <f t="shared" si="1"/>
        <v>12.528923992567417</v>
      </c>
    </row>
    <row r="31" spans="1:15" x14ac:dyDescent="0.3">
      <c r="A31" t="s">
        <v>128</v>
      </c>
      <c r="B31" t="s">
        <v>28</v>
      </c>
      <c r="C31">
        <v>2011</v>
      </c>
      <c r="D31" t="s">
        <v>22</v>
      </c>
      <c r="E31" t="s">
        <v>15</v>
      </c>
      <c r="F31" t="s">
        <v>23</v>
      </c>
      <c r="G31">
        <v>133000</v>
      </c>
      <c r="H31">
        <v>9</v>
      </c>
      <c r="I31">
        <v>1</v>
      </c>
      <c r="J31">
        <v>1</v>
      </c>
      <c r="K31">
        <v>17</v>
      </c>
      <c r="L31">
        <v>1197</v>
      </c>
      <c r="M31">
        <v>80</v>
      </c>
      <c r="N31">
        <v>5</v>
      </c>
      <c r="O31">
        <f t="shared" si="1"/>
        <v>1.0834437751204922</v>
      </c>
    </row>
    <row r="32" spans="1:15" x14ac:dyDescent="0.3">
      <c r="A32" t="s">
        <v>130</v>
      </c>
      <c r="B32" t="s">
        <v>72</v>
      </c>
      <c r="C32">
        <v>2014</v>
      </c>
      <c r="D32" t="s">
        <v>29</v>
      </c>
      <c r="E32" t="s">
        <v>15</v>
      </c>
      <c r="F32" t="s">
        <v>23</v>
      </c>
      <c r="G32">
        <v>70000</v>
      </c>
      <c r="H32">
        <v>6</v>
      </c>
      <c r="I32">
        <v>0</v>
      </c>
      <c r="J32">
        <v>1</v>
      </c>
      <c r="K32">
        <v>23.59</v>
      </c>
      <c r="L32">
        <v>1364</v>
      </c>
      <c r="M32">
        <v>67.06</v>
      </c>
      <c r="N32">
        <v>5</v>
      </c>
      <c r="O32">
        <f t="shared" si="1"/>
        <v>3.8826425294681712</v>
      </c>
    </row>
    <row r="33" spans="1:15" x14ac:dyDescent="0.3">
      <c r="A33" t="s">
        <v>133</v>
      </c>
      <c r="B33" t="s">
        <v>48</v>
      </c>
      <c r="C33">
        <v>2014</v>
      </c>
      <c r="D33" t="s">
        <v>29</v>
      </c>
      <c r="E33" t="s">
        <v>15</v>
      </c>
      <c r="F33" t="s">
        <v>16</v>
      </c>
      <c r="G33">
        <v>68000</v>
      </c>
      <c r="H33">
        <v>6</v>
      </c>
      <c r="I33">
        <v>0</v>
      </c>
      <c r="J33">
        <v>1</v>
      </c>
      <c r="K33">
        <v>15.11</v>
      </c>
      <c r="L33">
        <v>1598</v>
      </c>
      <c r="M33">
        <v>103.6</v>
      </c>
      <c r="N33">
        <v>5</v>
      </c>
      <c r="O33">
        <f t="shared" si="1"/>
        <v>10.507964981811611</v>
      </c>
    </row>
    <row r="34" spans="1:15" x14ac:dyDescent="0.3">
      <c r="A34" t="s">
        <v>136</v>
      </c>
      <c r="B34" t="s">
        <v>48</v>
      </c>
      <c r="C34">
        <v>2010</v>
      </c>
      <c r="D34" t="s">
        <v>22</v>
      </c>
      <c r="E34" t="s">
        <v>15</v>
      </c>
      <c r="F34" t="s">
        <v>23</v>
      </c>
      <c r="G34">
        <v>71000</v>
      </c>
      <c r="H34">
        <v>10</v>
      </c>
      <c r="I34">
        <v>1</v>
      </c>
      <c r="J34">
        <v>1</v>
      </c>
      <c r="K34">
        <v>19.809999999999999</v>
      </c>
      <c r="L34">
        <v>1086</v>
      </c>
      <c r="M34">
        <v>68.05</v>
      </c>
      <c r="N34">
        <v>5</v>
      </c>
      <c r="O34">
        <f t="shared" si="1"/>
        <v>-2.1420699920641066</v>
      </c>
    </row>
    <row r="35" spans="1:15" x14ac:dyDescent="0.3">
      <c r="A35" t="s">
        <v>140</v>
      </c>
      <c r="B35" t="s">
        <v>72</v>
      </c>
      <c r="C35">
        <v>2012</v>
      </c>
      <c r="D35" t="s">
        <v>29</v>
      </c>
      <c r="E35" t="s">
        <v>15</v>
      </c>
      <c r="F35" t="s">
        <v>16</v>
      </c>
      <c r="G35">
        <v>121000</v>
      </c>
      <c r="H35">
        <v>8</v>
      </c>
      <c r="I35">
        <v>0</v>
      </c>
      <c r="J35">
        <v>1</v>
      </c>
      <c r="K35">
        <v>10.5</v>
      </c>
      <c r="L35">
        <v>2835</v>
      </c>
      <c r="M35">
        <v>107.2</v>
      </c>
      <c r="N35">
        <v>6</v>
      </c>
      <c r="O35">
        <f t="shared" si="1"/>
        <v>9.9190424863756377</v>
      </c>
    </row>
    <row r="36" spans="1:15" x14ac:dyDescent="0.3">
      <c r="A36" t="s">
        <v>144</v>
      </c>
      <c r="B36" t="s">
        <v>145</v>
      </c>
      <c r="C36">
        <v>2015</v>
      </c>
      <c r="D36" t="s">
        <v>29</v>
      </c>
      <c r="E36" t="s">
        <v>15</v>
      </c>
      <c r="F36" t="s">
        <v>16</v>
      </c>
      <c r="G36">
        <v>107000</v>
      </c>
      <c r="H36">
        <v>5</v>
      </c>
      <c r="I36">
        <v>0</v>
      </c>
      <c r="J36">
        <v>1</v>
      </c>
      <c r="K36">
        <v>23.4</v>
      </c>
      <c r="L36">
        <v>1248</v>
      </c>
      <c r="M36">
        <v>74</v>
      </c>
      <c r="N36">
        <v>5</v>
      </c>
      <c r="O36">
        <f t="shared" si="1"/>
        <v>5.6801106892945974</v>
      </c>
    </row>
    <row r="37" spans="1:15" x14ac:dyDescent="0.3">
      <c r="A37" t="s">
        <v>148</v>
      </c>
      <c r="B37" t="s">
        <v>72</v>
      </c>
      <c r="C37">
        <v>2015</v>
      </c>
      <c r="D37" t="s">
        <v>22</v>
      </c>
      <c r="E37" t="s">
        <v>15</v>
      </c>
      <c r="F37" t="s">
        <v>16</v>
      </c>
      <c r="G37">
        <v>51000</v>
      </c>
      <c r="H37">
        <v>5</v>
      </c>
      <c r="I37">
        <v>1</v>
      </c>
      <c r="J37">
        <v>1</v>
      </c>
      <c r="K37">
        <v>19.100000000000001</v>
      </c>
      <c r="L37">
        <v>1197</v>
      </c>
      <c r="M37">
        <v>85.8</v>
      </c>
      <c r="N37">
        <v>5</v>
      </c>
      <c r="O37">
        <f t="shared" si="1"/>
        <v>5.3775834823964299</v>
      </c>
    </row>
    <row r="38" spans="1:15" x14ac:dyDescent="0.3">
      <c r="A38" t="s">
        <v>150</v>
      </c>
      <c r="B38" t="s">
        <v>28</v>
      </c>
      <c r="C38">
        <v>2017</v>
      </c>
      <c r="D38" t="s">
        <v>22</v>
      </c>
      <c r="E38" t="s">
        <v>49</v>
      </c>
      <c r="F38" t="s">
        <v>16</v>
      </c>
      <c r="G38">
        <v>13500</v>
      </c>
      <c r="H38">
        <v>3</v>
      </c>
      <c r="I38">
        <v>1</v>
      </c>
      <c r="J38">
        <v>0</v>
      </c>
      <c r="K38">
        <v>14.84</v>
      </c>
      <c r="L38">
        <v>1598</v>
      </c>
      <c r="M38">
        <v>103.52</v>
      </c>
      <c r="N38">
        <v>5</v>
      </c>
      <c r="O38">
        <f t="shared" si="1"/>
        <v>13.547177476371335</v>
      </c>
    </row>
    <row r="39" spans="1:15" x14ac:dyDescent="0.3">
      <c r="A39" t="s">
        <v>153</v>
      </c>
      <c r="B39" t="s">
        <v>110</v>
      </c>
      <c r="C39">
        <v>2016</v>
      </c>
      <c r="D39" t="s">
        <v>22</v>
      </c>
      <c r="E39" t="s">
        <v>15</v>
      </c>
      <c r="F39" t="s">
        <v>16</v>
      </c>
      <c r="G39">
        <v>13000</v>
      </c>
      <c r="H39">
        <v>4</v>
      </c>
      <c r="I39">
        <v>1</v>
      </c>
      <c r="J39">
        <v>1</v>
      </c>
      <c r="K39">
        <v>15.29</v>
      </c>
      <c r="L39">
        <v>1591</v>
      </c>
      <c r="M39">
        <v>121.3</v>
      </c>
      <c r="N39">
        <v>5</v>
      </c>
      <c r="O39">
        <f t="shared" si="1"/>
        <v>11.969772308350969</v>
      </c>
    </row>
    <row r="40" spans="1:15" x14ac:dyDescent="0.3">
      <c r="A40" t="s">
        <v>157</v>
      </c>
      <c r="B40" t="s">
        <v>48</v>
      </c>
      <c r="C40">
        <v>2010</v>
      </c>
      <c r="D40" t="s">
        <v>29</v>
      </c>
      <c r="E40" t="s">
        <v>15</v>
      </c>
      <c r="F40" t="s">
        <v>16</v>
      </c>
      <c r="G40">
        <v>81000</v>
      </c>
      <c r="H40">
        <v>10</v>
      </c>
      <c r="I40">
        <v>0</v>
      </c>
      <c r="J40">
        <v>1</v>
      </c>
      <c r="K40">
        <v>12.8</v>
      </c>
      <c r="L40">
        <v>2494</v>
      </c>
      <c r="M40">
        <v>102</v>
      </c>
      <c r="N40">
        <v>8</v>
      </c>
      <c r="O40">
        <f t="shared" si="1"/>
        <v>3.9547870733542005</v>
      </c>
    </row>
    <row r="41" spans="1:15" x14ac:dyDescent="0.3">
      <c r="A41" t="s">
        <v>160</v>
      </c>
      <c r="B41" t="s">
        <v>28</v>
      </c>
      <c r="C41">
        <v>2012</v>
      </c>
      <c r="D41" t="s">
        <v>29</v>
      </c>
      <c r="E41" t="s">
        <v>49</v>
      </c>
      <c r="F41" t="s">
        <v>16</v>
      </c>
      <c r="G41">
        <v>66889</v>
      </c>
      <c r="H41">
        <v>8</v>
      </c>
      <c r="I41">
        <v>0</v>
      </c>
      <c r="J41">
        <v>0</v>
      </c>
      <c r="K41">
        <v>22.48</v>
      </c>
      <c r="L41">
        <v>1995</v>
      </c>
      <c r="M41">
        <v>190</v>
      </c>
      <c r="N41">
        <v>5</v>
      </c>
      <c r="O41">
        <f t="shared" si="1"/>
        <v>20.292213106652838</v>
      </c>
    </row>
    <row r="42" spans="1:15" x14ac:dyDescent="0.3">
      <c r="A42" t="s">
        <v>164</v>
      </c>
      <c r="B42" t="s">
        <v>165</v>
      </c>
      <c r="C42">
        <v>2018</v>
      </c>
      <c r="D42" t="s">
        <v>29</v>
      </c>
      <c r="E42" t="s">
        <v>15</v>
      </c>
      <c r="F42" t="s">
        <v>16</v>
      </c>
      <c r="G42">
        <v>32000</v>
      </c>
      <c r="H42">
        <v>2</v>
      </c>
      <c r="I42">
        <v>0</v>
      </c>
      <c r="J42">
        <v>1</v>
      </c>
      <c r="K42">
        <v>27.39</v>
      </c>
      <c r="L42">
        <v>1248</v>
      </c>
      <c r="M42">
        <v>74</v>
      </c>
      <c r="N42">
        <v>5</v>
      </c>
      <c r="O42">
        <f t="shared" si="1"/>
        <v>7.8146737934630064</v>
      </c>
    </row>
    <row r="43" spans="1:15" x14ac:dyDescent="0.3">
      <c r="A43" t="s">
        <v>167</v>
      </c>
      <c r="B43" t="s">
        <v>48</v>
      </c>
      <c r="C43">
        <v>2013</v>
      </c>
      <c r="D43" t="s">
        <v>29</v>
      </c>
      <c r="E43" t="s">
        <v>49</v>
      </c>
      <c r="F43" t="s">
        <v>16</v>
      </c>
      <c r="G43">
        <v>87001</v>
      </c>
      <c r="H43">
        <v>7</v>
      </c>
      <c r="I43">
        <v>0</v>
      </c>
      <c r="J43">
        <v>0</v>
      </c>
      <c r="K43">
        <v>17.11</v>
      </c>
      <c r="L43">
        <v>1968</v>
      </c>
      <c r="M43">
        <v>174.33</v>
      </c>
      <c r="N43">
        <v>5</v>
      </c>
      <c r="O43">
        <f t="shared" si="1"/>
        <v>20.611863542204738</v>
      </c>
    </row>
    <row r="44" spans="1:15" x14ac:dyDescent="0.3">
      <c r="A44" t="s">
        <v>170</v>
      </c>
      <c r="B44" t="s">
        <v>35</v>
      </c>
      <c r="C44">
        <v>2013</v>
      </c>
      <c r="D44" t="s">
        <v>29</v>
      </c>
      <c r="E44" t="s">
        <v>49</v>
      </c>
      <c r="F44" t="s">
        <v>23</v>
      </c>
      <c r="G44">
        <v>55000</v>
      </c>
      <c r="H44">
        <v>7</v>
      </c>
      <c r="I44">
        <v>0</v>
      </c>
      <c r="J44">
        <v>0</v>
      </c>
      <c r="K44">
        <v>16.55</v>
      </c>
      <c r="L44">
        <v>1968</v>
      </c>
      <c r="M44">
        <v>140</v>
      </c>
      <c r="N44">
        <v>5</v>
      </c>
      <c r="O44">
        <f t="shared" si="1"/>
        <v>16.558328405264881</v>
      </c>
    </row>
    <row r="45" spans="1:15" x14ac:dyDescent="0.3">
      <c r="A45" t="s">
        <v>172</v>
      </c>
      <c r="B45" t="s">
        <v>54</v>
      </c>
      <c r="C45">
        <v>2018</v>
      </c>
      <c r="D45" t="s">
        <v>22</v>
      </c>
      <c r="E45" t="s">
        <v>15</v>
      </c>
      <c r="F45" t="s">
        <v>16</v>
      </c>
      <c r="G45">
        <v>4000</v>
      </c>
      <c r="H45">
        <v>2</v>
      </c>
      <c r="I45">
        <v>1</v>
      </c>
      <c r="J45">
        <v>1</v>
      </c>
      <c r="K45">
        <v>15.41</v>
      </c>
      <c r="L45">
        <v>1598</v>
      </c>
      <c r="M45">
        <v>103.52</v>
      </c>
      <c r="N45">
        <v>5</v>
      </c>
      <c r="O45">
        <f t="shared" si="1"/>
        <v>11.81811559767495</v>
      </c>
    </row>
    <row r="46" spans="1:15" x14ac:dyDescent="0.3">
      <c r="A46" t="s">
        <v>175</v>
      </c>
      <c r="B46" t="s">
        <v>96</v>
      </c>
      <c r="C46">
        <v>2017</v>
      </c>
      <c r="D46" t="s">
        <v>29</v>
      </c>
      <c r="E46" t="s">
        <v>15</v>
      </c>
      <c r="F46" t="s">
        <v>16</v>
      </c>
      <c r="G46">
        <v>27778</v>
      </c>
      <c r="H46">
        <v>3</v>
      </c>
      <c r="I46">
        <v>0</v>
      </c>
      <c r="J46">
        <v>1</v>
      </c>
      <c r="K46">
        <v>24.52</v>
      </c>
      <c r="L46">
        <v>1248</v>
      </c>
      <c r="M46">
        <v>88.5</v>
      </c>
      <c r="N46">
        <v>7</v>
      </c>
      <c r="O46">
        <f t="shared" si="1"/>
        <v>6.780762606827027</v>
      </c>
    </row>
    <row r="47" spans="1:15" x14ac:dyDescent="0.3">
      <c r="A47" t="s">
        <v>178</v>
      </c>
      <c r="B47" t="s">
        <v>28</v>
      </c>
      <c r="C47">
        <v>2017</v>
      </c>
      <c r="D47" t="s">
        <v>22</v>
      </c>
      <c r="E47" t="s">
        <v>15</v>
      </c>
      <c r="F47" t="s">
        <v>16</v>
      </c>
      <c r="G47">
        <v>5000</v>
      </c>
      <c r="H47">
        <v>3</v>
      </c>
      <c r="I47">
        <v>1</v>
      </c>
      <c r="J47">
        <v>1</v>
      </c>
      <c r="K47">
        <v>20.73</v>
      </c>
      <c r="L47">
        <v>1373</v>
      </c>
      <c r="M47">
        <v>91.1</v>
      </c>
      <c r="N47">
        <v>5</v>
      </c>
      <c r="O47">
        <f t="shared" si="1"/>
        <v>7.8497240592294926</v>
      </c>
    </row>
    <row r="48" spans="1:15" x14ac:dyDescent="0.3">
      <c r="A48" t="s">
        <v>182</v>
      </c>
      <c r="B48" t="s">
        <v>48</v>
      </c>
      <c r="C48">
        <v>2014</v>
      </c>
      <c r="D48" t="s">
        <v>22</v>
      </c>
      <c r="E48" t="s">
        <v>15</v>
      </c>
      <c r="F48" t="s">
        <v>16</v>
      </c>
      <c r="G48">
        <v>72000</v>
      </c>
      <c r="H48">
        <v>6</v>
      </c>
      <c r="I48">
        <v>1</v>
      </c>
      <c r="J48">
        <v>1</v>
      </c>
      <c r="K48">
        <v>20.73</v>
      </c>
      <c r="L48">
        <v>1373</v>
      </c>
      <c r="M48">
        <v>91.1</v>
      </c>
      <c r="N48">
        <v>5</v>
      </c>
      <c r="O48">
        <f t="shared" si="1"/>
        <v>4.7964298557004863</v>
      </c>
    </row>
    <row r="49" spans="1:15" x14ac:dyDescent="0.3">
      <c r="A49" t="s">
        <v>183</v>
      </c>
      <c r="B49" t="s">
        <v>72</v>
      </c>
      <c r="C49">
        <v>2015</v>
      </c>
      <c r="D49" t="s">
        <v>29</v>
      </c>
      <c r="E49" t="s">
        <v>49</v>
      </c>
      <c r="F49" t="s">
        <v>16</v>
      </c>
      <c r="G49">
        <v>21000</v>
      </c>
      <c r="H49">
        <v>5</v>
      </c>
      <c r="I49">
        <v>0</v>
      </c>
      <c r="J49">
        <v>0</v>
      </c>
      <c r="K49">
        <v>20</v>
      </c>
      <c r="L49">
        <v>2143</v>
      </c>
      <c r="M49">
        <v>136</v>
      </c>
      <c r="N49">
        <v>5</v>
      </c>
      <c r="O49">
        <f t="shared" si="1"/>
        <v>17.477420040000673</v>
      </c>
    </row>
    <row r="50" spans="1:15" x14ac:dyDescent="0.3">
      <c r="A50" t="s">
        <v>187</v>
      </c>
      <c r="B50" t="s">
        <v>96</v>
      </c>
      <c r="C50">
        <v>2015</v>
      </c>
      <c r="D50" t="s">
        <v>29</v>
      </c>
      <c r="E50" t="s">
        <v>15</v>
      </c>
      <c r="F50" t="s">
        <v>16</v>
      </c>
      <c r="G50">
        <v>59299</v>
      </c>
      <c r="H50">
        <v>5</v>
      </c>
      <c r="I50">
        <v>0</v>
      </c>
      <c r="J50">
        <v>1</v>
      </c>
      <c r="K50">
        <v>12.99</v>
      </c>
      <c r="L50">
        <v>2494</v>
      </c>
      <c r="M50">
        <v>100.6</v>
      </c>
      <c r="N50">
        <v>7</v>
      </c>
      <c r="O50">
        <f t="shared" si="1"/>
        <v>10.051070740580313</v>
      </c>
    </row>
    <row r="51" spans="1:15" x14ac:dyDescent="0.3">
      <c r="A51" t="s">
        <v>190</v>
      </c>
      <c r="B51" t="s">
        <v>165</v>
      </c>
      <c r="C51">
        <v>2014</v>
      </c>
      <c r="D51" t="s">
        <v>29</v>
      </c>
      <c r="E51" t="s">
        <v>49</v>
      </c>
      <c r="F51" t="s">
        <v>16</v>
      </c>
      <c r="G51">
        <v>75000</v>
      </c>
      <c r="H51">
        <v>6</v>
      </c>
      <c r="I51">
        <v>0</v>
      </c>
      <c r="J51">
        <v>0</v>
      </c>
      <c r="K51">
        <v>18.88</v>
      </c>
      <c r="L51">
        <v>1995</v>
      </c>
      <c r="M51">
        <v>184</v>
      </c>
      <c r="N51">
        <v>5</v>
      </c>
      <c r="O51">
        <f t="shared" si="1"/>
        <v>22.425683111804126</v>
      </c>
    </row>
    <row r="52" spans="1:15" x14ac:dyDescent="0.3">
      <c r="A52" t="s">
        <v>20</v>
      </c>
      <c r="B52" t="s">
        <v>96</v>
      </c>
      <c r="C52">
        <v>2019</v>
      </c>
      <c r="D52" t="s">
        <v>22</v>
      </c>
      <c r="E52" t="s">
        <v>15</v>
      </c>
      <c r="F52" t="s">
        <v>16</v>
      </c>
      <c r="G52">
        <v>3413</v>
      </c>
      <c r="H52">
        <v>1</v>
      </c>
      <c r="I52">
        <v>1</v>
      </c>
      <c r="J52">
        <v>1</v>
      </c>
      <c r="K52">
        <v>24.7</v>
      </c>
      <c r="L52">
        <v>796</v>
      </c>
      <c r="M52">
        <v>47.3</v>
      </c>
      <c r="N52">
        <v>5</v>
      </c>
      <c r="O52">
        <f t="shared" si="1"/>
        <v>3.0899496565652811</v>
      </c>
    </row>
    <row r="53" spans="1:15" x14ac:dyDescent="0.3">
      <c r="A53" t="s">
        <v>192</v>
      </c>
      <c r="B53" t="s">
        <v>28</v>
      </c>
      <c r="C53">
        <v>2014</v>
      </c>
      <c r="D53" t="s">
        <v>29</v>
      </c>
      <c r="E53" t="s">
        <v>15</v>
      </c>
      <c r="F53" t="s">
        <v>16</v>
      </c>
      <c r="G53">
        <v>62000</v>
      </c>
      <c r="H53">
        <v>6</v>
      </c>
      <c r="I53">
        <v>0</v>
      </c>
      <c r="J53">
        <v>1</v>
      </c>
      <c r="K53">
        <v>22.7</v>
      </c>
      <c r="L53">
        <v>1498</v>
      </c>
      <c r="M53">
        <v>89.84</v>
      </c>
      <c r="N53">
        <v>5</v>
      </c>
      <c r="O53">
        <f t="shared" si="1"/>
        <v>6.9894544907284804</v>
      </c>
    </row>
    <row r="54" spans="1:15" x14ac:dyDescent="0.3">
      <c r="A54" t="s">
        <v>195</v>
      </c>
      <c r="B54" t="s">
        <v>28</v>
      </c>
      <c r="C54">
        <v>2010</v>
      </c>
      <c r="D54" t="s">
        <v>29</v>
      </c>
      <c r="E54" t="s">
        <v>49</v>
      </c>
      <c r="F54" t="s">
        <v>16</v>
      </c>
      <c r="G54">
        <v>105001</v>
      </c>
      <c r="H54">
        <v>10</v>
      </c>
      <c r="I54">
        <v>0</v>
      </c>
      <c r="J54">
        <v>0</v>
      </c>
      <c r="K54">
        <v>11.4</v>
      </c>
      <c r="L54">
        <v>2953</v>
      </c>
      <c r="M54">
        <v>153.86000000000001</v>
      </c>
      <c r="N54">
        <v>7</v>
      </c>
      <c r="O54">
        <f t="shared" si="1"/>
        <v>14.866196326853744</v>
      </c>
    </row>
    <row r="55" spans="1:15" x14ac:dyDescent="0.3">
      <c r="A55" t="s">
        <v>199</v>
      </c>
      <c r="B55" t="s">
        <v>28</v>
      </c>
      <c r="C55">
        <v>2013</v>
      </c>
      <c r="D55" t="s">
        <v>29</v>
      </c>
      <c r="E55" t="s">
        <v>49</v>
      </c>
      <c r="F55" t="s">
        <v>16</v>
      </c>
      <c r="G55">
        <v>89000</v>
      </c>
      <c r="H55">
        <v>7</v>
      </c>
      <c r="I55">
        <v>0</v>
      </c>
      <c r="J55">
        <v>0</v>
      </c>
      <c r="K55">
        <v>14.16</v>
      </c>
      <c r="L55">
        <v>1968</v>
      </c>
      <c r="M55">
        <v>174.3</v>
      </c>
      <c r="N55">
        <v>5</v>
      </c>
      <c r="O55">
        <f t="shared" si="1"/>
        <v>21.287470934941851</v>
      </c>
    </row>
    <row r="56" spans="1:15" x14ac:dyDescent="0.3">
      <c r="A56" t="s">
        <v>202</v>
      </c>
      <c r="B56" t="s">
        <v>28</v>
      </c>
      <c r="C56">
        <v>2014</v>
      </c>
      <c r="D56" t="s">
        <v>22</v>
      </c>
      <c r="E56" t="s">
        <v>15</v>
      </c>
      <c r="F56" t="s">
        <v>16</v>
      </c>
      <c r="G56">
        <v>21000</v>
      </c>
      <c r="H56">
        <v>6</v>
      </c>
      <c r="I56">
        <v>1</v>
      </c>
      <c r="J56">
        <v>1</v>
      </c>
      <c r="K56">
        <v>17.010000000000002</v>
      </c>
      <c r="L56">
        <v>1591</v>
      </c>
      <c r="M56">
        <v>121.3</v>
      </c>
      <c r="N56">
        <v>5</v>
      </c>
      <c r="O56">
        <f t="shared" si="1"/>
        <v>9.5381983553967373</v>
      </c>
    </row>
    <row r="57" spans="1:15" x14ac:dyDescent="0.3">
      <c r="A57" t="s">
        <v>204</v>
      </c>
      <c r="B57" t="s">
        <v>145</v>
      </c>
      <c r="C57">
        <v>2014</v>
      </c>
      <c r="D57" t="s">
        <v>29</v>
      </c>
      <c r="E57" t="s">
        <v>15</v>
      </c>
      <c r="F57" t="s">
        <v>16</v>
      </c>
      <c r="G57">
        <v>50000</v>
      </c>
      <c r="H57">
        <v>6</v>
      </c>
      <c r="I57">
        <v>0</v>
      </c>
      <c r="J57">
        <v>1</v>
      </c>
      <c r="K57">
        <v>15.1</v>
      </c>
      <c r="L57">
        <v>2179</v>
      </c>
      <c r="M57">
        <v>140</v>
      </c>
      <c r="N57">
        <v>7</v>
      </c>
      <c r="O57">
        <f t="shared" si="1"/>
        <v>13.050122527022387</v>
      </c>
    </row>
    <row r="58" spans="1:15" x14ac:dyDescent="0.3">
      <c r="A58" t="s">
        <v>205</v>
      </c>
      <c r="B58" t="s">
        <v>35</v>
      </c>
      <c r="C58">
        <v>2016</v>
      </c>
      <c r="D58" t="s">
        <v>29</v>
      </c>
      <c r="E58" t="s">
        <v>15</v>
      </c>
      <c r="F58" t="s">
        <v>16</v>
      </c>
      <c r="G58">
        <v>70687</v>
      </c>
      <c r="H58">
        <v>4</v>
      </c>
      <c r="I58">
        <v>0</v>
      </c>
      <c r="J58">
        <v>1</v>
      </c>
      <c r="K58">
        <v>24.3</v>
      </c>
      <c r="L58">
        <v>1248</v>
      </c>
      <c r="M58">
        <v>88.5</v>
      </c>
      <c r="N58">
        <v>5</v>
      </c>
      <c r="O58">
        <f t="shared" si="1"/>
        <v>8.2572014777792759</v>
      </c>
    </row>
    <row r="59" spans="1:15" x14ac:dyDescent="0.3">
      <c r="A59" t="s">
        <v>208</v>
      </c>
      <c r="B59" t="s">
        <v>48</v>
      </c>
      <c r="C59">
        <v>2016</v>
      </c>
      <c r="D59" t="s">
        <v>29</v>
      </c>
      <c r="E59" t="s">
        <v>15</v>
      </c>
      <c r="F59" t="s">
        <v>16</v>
      </c>
      <c r="G59">
        <v>104350</v>
      </c>
      <c r="H59">
        <v>4</v>
      </c>
      <c r="I59">
        <v>0</v>
      </c>
      <c r="J59">
        <v>1</v>
      </c>
      <c r="K59">
        <v>23.59</v>
      </c>
      <c r="L59">
        <v>1364</v>
      </c>
      <c r="M59">
        <v>67.040000000000006</v>
      </c>
      <c r="N59">
        <v>5</v>
      </c>
      <c r="O59">
        <f t="shared" si="1"/>
        <v>5.9157353658905727</v>
      </c>
    </row>
    <row r="60" spans="1:15" x14ac:dyDescent="0.3">
      <c r="A60" t="s">
        <v>211</v>
      </c>
      <c r="B60" t="s">
        <v>72</v>
      </c>
      <c r="C60">
        <v>2011</v>
      </c>
      <c r="D60" t="s">
        <v>29</v>
      </c>
      <c r="E60" t="s">
        <v>15</v>
      </c>
      <c r="F60" t="s">
        <v>23</v>
      </c>
      <c r="G60">
        <v>150000</v>
      </c>
      <c r="H60">
        <v>9</v>
      </c>
      <c r="I60">
        <v>0</v>
      </c>
      <c r="J60">
        <v>1</v>
      </c>
      <c r="K60">
        <v>19.09</v>
      </c>
      <c r="L60">
        <v>1396</v>
      </c>
      <c r="M60">
        <v>69</v>
      </c>
      <c r="N60">
        <v>5</v>
      </c>
      <c r="O60">
        <f t="shared" si="1"/>
        <v>2.1320872537995026</v>
      </c>
    </row>
    <row r="61" spans="1:15" x14ac:dyDescent="0.3">
      <c r="A61" t="s">
        <v>215</v>
      </c>
      <c r="B61" t="s">
        <v>13</v>
      </c>
      <c r="C61">
        <v>2008</v>
      </c>
      <c r="D61" t="s">
        <v>22</v>
      </c>
      <c r="E61" t="s">
        <v>15</v>
      </c>
      <c r="F61" t="s">
        <v>16</v>
      </c>
      <c r="G61">
        <v>81000</v>
      </c>
      <c r="H61">
        <v>12</v>
      </c>
      <c r="I61">
        <v>1</v>
      </c>
      <c r="J61">
        <v>1</v>
      </c>
      <c r="K61">
        <v>17.7</v>
      </c>
      <c r="L61">
        <v>1497</v>
      </c>
      <c r="M61">
        <v>78</v>
      </c>
      <c r="N61">
        <v>5</v>
      </c>
      <c r="O61">
        <f t="shared" si="1"/>
        <v>-2.0913570332714393</v>
      </c>
    </row>
    <row r="62" spans="1:15" x14ac:dyDescent="0.3">
      <c r="A62" t="s">
        <v>218</v>
      </c>
      <c r="B62" t="s">
        <v>145</v>
      </c>
      <c r="C62">
        <v>2008</v>
      </c>
      <c r="D62" t="s">
        <v>22</v>
      </c>
      <c r="E62" t="s">
        <v>15</v>
      </c>
      <c r="F62" t="s">
        <v>23</v>
      </c>
      <c r="G62">
        <v>89000</v>
      </c>
      <c r="H62">
        <v>12</v>
      </c>
      <c r="I62">
        <v>1</v>
      </c>
      <c r="J62">
        <v>1</v>
      </c>
      <c r="K62">
        <v>14.53</v>
      </c>
      <c r="L62">
        <v>1798</v>
      </c>
      <c r="M62">
        <v>138.1</v>
      </c>
      <c r="N62">
        <v>5</v>
      </c>
      <c r="O62">
        <f t="shared" si="1"/>
        <v>6.2449251227016873</v>
      </c>
    </row>
    <row r="63" spans="1:15" x14ac:dyDescent="0.3">
      <c r="A63" t="s">
        <v>222</v>
      </c>
      <c r="B63" t="s">
        <v>96</v>
      </c>
      <c r="C63">
        <v>2017</v>
      </c>
      <c r="D63" t="s">
        <v>22</v>
      </c>
      <c r="E63" t="s">
        <v>15</v>
      </c>
      <c r="F63" t="s">
        <v>16</v>
      </c>
      <c r="G63">
        <v>35223</v>
      </c>
      <c r="H63">
        <v>3</v>
      </c>
      <c r="I63">
        <v>1</v>
      </c>
      <c r="J63">
        <v>1</v>
      </c>
      <c r="K63">
        <v>18.899999999999999</v>
      </c>
      <c r="L63">
        <v>1197</v>
      </c>
      <c r="M63">
        <v>82</v>
      </c>
      <c r="N63">
        <v>5</v>
      </c>
      <c r="O63">
        <f t="shared" si="1"/>
        <v>6.9962044421765235</v>
      </c>
    </row>
    <row r="64" spans="1:15" x14ac:dyDescent="0.3">
      <c r="A64" t="s">
        <v>223</v>
      </c>
      <c r="B64" t="s">
        <v>145</v>
      </c>
      <c r="C64">
        <v>2015</v>
      </c>
      <c r="D64" t="s">
        <v>22</v>
      </c>
      <c r="E64" t="s">
        <v>15</v>
      </c>
      <c r="F64" t="s">
        <v>16</v>
      </c>
      <c r="G64">
        <v>48000</v>
      </c>
      <c r="H64">
        <v>5</v>
      </c>
      <c r="I64">
        <v>1</v>
      </c>
      <c r="J64">
        <v>1</v>
      </c>
      <c r="K64">
        <v>18.600000000000001</v>
      </c>
      <c r="L64">
        <v>1197</v>
      </c>
      <c r="M64">
        <v>81.83</v>
      </c>
      <c r="N64">
        <v>5</v>
      </c>
      <c r="O64">
        <f t="shared" si="1"/>
        <v>5.009041122350947</v>
      </c>
    </row>
    <row r="65" spans="1:15" x14ac:dyDescent="0.3">
      <c r="A65" t="s">
        <v>226</v>
      </c>
      <c r="B65" t="s">
        <v>13</v>
      </c>
      <c r="C65">
        <v>2015</v>
      </c>
      <c r="D65" t="s">
        <v>29</v>
      </c>
      <c r="E65" t="s">
        <v>15</v>
      </c>
      <c r="F65" t="s">
        <v>16</v>
      </c>
      <c r="G65">
        <v>60000</v>
      </c>
      <c r="H65">
        <v>5</v>
      </c>
      <c r="I65">
        <v>0</v>
      </c>
      <c r="J65">
        <v>1</v>
      </c>
      <c r="K65">
        <v>20.14</v>
      </c>
      <c r="L65">
        <v>1498</v>
      </c>
      <c r="M65">
        <v>88.8</v>
      </c>
      <c r="N65">
        <v>5</v>
      </c>
      <c r="O65">
        <f t="shared" si="1"/>
        <v>8.4699758876820006</v>
      </c>
    </row>
    <row r="66" spans="1:15" x14ac:dyDescent="0.3">
      <c r="A66" t="s">
        <v>229</v>
      </c>
      <c r="B66" t="s">
        <v>28</v>
      </c>
      <c r="C66">
        <v>2018</v>
      </c>
      <c r="D66" t="s">
        <v>22</v>
      </c>
      <c r="E66" t="s">
        <v>15</v>
      </c>
      <c r="F66" t="s">
        <v>16</v>
      </c>
      <c r="G66">
        <v>7000</v>
      </c>
      <c r="H66">
        <v>2</v>
      </c>
      <c r="I66">
        <v>1</v>
      </c>
      <c r="J66">
        <v>1</v>
      </c>
      <c r="K66">
        <v>23</v>
      </c>
      <c r="L66">
        <v>998</v>
      </c>
      <c r="M66">
        <v>67</v>
      </c>
      <c r="N66">
        <v>5</v>
      </c>
      <c r="O66">
        <f t="shared" si="1"/>
        <v>5.0544879621872276</v>
      </c>
    </row>
    <row r="67" spans="1:15" x14ac:dyDescent="0.3">
      <c r="A67" t="s">
        <v>233</v>
      </c>
      <c r="B67" t="s">
        <v>96</v>
      </c>
      <c r="C67">
        <v>2015</v>
      </c>
      <c r="D67" t="s">
        <v>22</v>
      </c>
      <c r="E67" t="s">
        <v>15</v>
      </c>
      <c r="F67" t="s">
        <v>16</v>
      </c>
      <c r="G67">
        <v>47572</v>
      </c>
      <c r="H67">
        <v>5</v>
      </c>
      <c r="I67">
        <v>1</v>
      </c>
      <c r="J67">
        <v>1</v>
      </c>
      <c r="K67">
        <v>18.2</v>
      </c>
      <c r="L67">
        <v>1199</v>
      </c>
      <c r="M67">
        <v>82.5</v>
      </c>
      <c r="N67">
        <v>5</v>
      </c>
      <c r="O67">
        <f t="shared" si="1"/>
        <v>5.1846605997016013</v>
      </c>
    </row>
    <row r="68" spans="1:15" x14ac:dyDescent="0.3">
      <c r="A68" t="s">
        <v>237</v>
      </c>
      <c r="B68" t="s">
        <v>13</v>
      </c>
      <c r="C68">
        <v>2010</v>
      </c>
      <c r="D68" t="s">
        <v>29</v>
      </c>
      <c r="E68" t="s">
        <v>15</v>
      </c>
      <c r="F68" t="s">
        <v>23</v>
      </c>
      <c r="G68">
        <v>72727</v>
      </c>
      <c r="H68">
        <v>10</v>
      </c>
      <c r="I68">
        <v>0</v>
      </c>
      <c r="J68">
        <v>1</v>
      </c>
      <c r="K68">
        <v>15.4</v>
      </c>
      <c r="L68">
        <v>2179</v>
      </c>
      <c r="M68">
        <v>120</v>
      </c>
      <c r="N68">
        <v>8</v>
      </c>
      <c r="O68">
        <f t="shared" si="1"/>
        <v>5.2515800893478186</v>
      </c>
    </row>
    <row r="69" spans="1:15" x14ac:dyDescent="0.3">
      <c r="A69" t="s">
        <v>240</v>
      </c>
      <c r="B69" t="s">
        <v>28</v>
      </c>
      <c r="C69">
        <v>2018</v>
      </c>
      <c r="D69" t="s">
        <v>29</v>
      </c>
      <c r="E69" t="s">
        <v>15</v>
      </c>
      <c r="F69" t="s">
        <v>16</v>
      </c>
      <c r="G69">
        <v>4708</v>
      </c>
      <c r="H69">
        <v>2</v>
      </c>
      <c r="I69">
        <v>0</v>
      </c>
      <c r="J69">
        <v>1</v>
      </c>
      <c r="K69">
        <v>21.66</v>
      </c>
      <c r="L69">
        <v>1498</v>
      </c>
      <c r="M69">
        <v>108.62</v>
      </c>
      <c r="N69">
        <v>5</v>
      </c>
      <c r="O69">
        <f t="shared" si="1"/>
        <v>13.587980195017554</v>
      </c>
    </row>
    <row r="70" spans="1:15" x14ac:dyDescent="0.3">
      <c r="A70" t="s">
        <v>243</v>
      </c>
      <c r="B70" t="s">
        <v>13</v>
      </c>
      <c r="C70">
        <v>2009</v>
      </c>
      <c r="D70" t="s">
        <v>22</v>
      </c>
      <c r="E70" t="s">
        <v>15</v>
      </c>
      <c r="F70" t="s">
        <v>23</v>
      </c>
      <c r="G70">
        <v>55000</v>
      </c>
      <c r="H70">
        <v>11</v>
      </c>
      <c r="I70">
        <v>1</v>
      </c>
      <c r="J70">
        <v>1</v>
      </c>
      <c r="K70">
        <v>18.899999999999999</v>
      </c>
      <c r="L70">
        <v>998</v>
      </c>
      <c r="M70">
        <v>67.099999999999994</v>
      </c>
      <c r="N70">
        <v>5</v>
      </c>
      <c r="O70">
        <f t="shared" ref="O70:O133" si="2">$Y$4+$Y$5*I70+$Y$6*J70+$Y$7*H70+$Y$8*K70+$Y$9*L70+$Y$10*M70+$Y$11*N70</f>
        <v>-3.1491519597563542</v>
      </c>
    </row>
    <row r="71" spans="1:15" x14ac:dyDescent="0.3">
      <c r="A71" t="s">
        <v>245</v>
      </c>
      <c r="B71" t="s">
        <v>21</v>
      </c>
      <c r="C71">
        <v>2013</v>
      </c>
      <c r="D71" t="s">
        <v>22</v>
      </c>
      <c r="E71" t="s">
        <v>15</v>
      </c>
      <c r="F71" t="s">
        <v>23</v>
      </c>
      <c r="G71">
        <v>44198</v>
      </c>
      <c r="H71">
        <v>7</v>
      </c>
      <c r="I71">
        <v>1</v>
      </c>
      <c r="J71">
        <v>1</v>
      </c>
      <c r="K71">
        <v>18.399999999999999</v>
      </c>
      <c r="L71">
        <v>1198</v>
      </c>
      <c r="M71">
        <v>86.8</v>
      </c>
      <c r="N71">
        <v>5</v>
      </c>
      <c r="O71">
        <f t="shared" si="2"/>
        <v>3.6260109963467126</v>
      </c>
    </row>
    <row r="72" spans="1:15" x14ac:dyDescent="0.3">
      <c r="A72" t="s">
        <v>248</v>
      </c>
      <c r="B72" t="s">
        <v>165</v>
      </c>
      <c r="C72">
        <v>2015</v>
      </c>
      <c r="D72" t="s">
        <v>22</v>
      </c>
      <c r="E72" t="s">
        <v>15</v>
      </c>
      <c r="F72" t="s">
        <v>16</v>
      </c>
      <c r="G72">
        <v>35000</v>
      </c>
      <c r="H72">
        <v>5</v>
      </c>
      <c r="I72">
        <v>1</v>
      </c>
      <c r="J72">
        <v>1</v>
      </c>
      <c r="K72">
        <v>16.02</v>
      </c>
      <c r="L72">
        <v>1373</v>
      </c>
      <c r="M72">
        <v>93.7</v>
      </c>
      <c r="N72">
        <v>7</v>
      </c>
      <c r="O72">
        <f t="shared" si="2"/>
        <v>4.7719272373492689</v>
      </c>
    </row>
    <row r="73" spans="1:15" x14ac:dyDescent="0.3">
      <c r="A73" t="s">
        <v>251</v>
      </c>
      <c r="B73" t="s">
        <v>165</v>
      </c>
      <c r="C73">
        <v>2013</v>
      </c>
      <c r="D73" t="s">
        <v>22</v>
      </c>
      <c r="E73" t="s">
        <v>15</v>
      </c>
      <c r="F73" t="s">
        <v>16</v>
      </c>
      <c r="G73">
        <v>63831</v>
      </c>
      <c r="H73">
        <v>7</v>
      </c>
      <c r="I73">
        <v>1</v>
      </c>
      <c r="J73">
        <v>1</v>
      </c>
      <c r="K73">
        <v>0</v>
      </c>
      <c r="L73">
        <v>1086</v>
      </c>
      <c r="M73">
        <v>62</v>
      </c>
      <c r="N73">
        <v>5</v>
      </c>
      <c r="O73">
        <f t="shared" si="2"/>
        <v>4.7355621687699898</v>
      </c>
    </row>
    <row r="74" spans="1:15" x14ac:dyDescent="0.3">
      <c r="A74" t="s">
        <v>254</v>
      </c>
      <c r="B74" t="s">
        <v>13</v>
      </c>
      <c r="C74">
        <v>2017</v>
      </c>
      <c r="D74" t="s">
        <v>22</v>
      </c>
      <c r="E74" t="s">
        <v>15</v>
      </c>
      <c r="F74" t="s">
        <v>16</v>
      </c>
      <c r="G74">
        <v>17540</v>
      </c>
      <c r="H74">
        <v>3</v>
      </c>
      <c r="I74">
        <v>1</v>
      </c>
      <c r="J74">
        <v>1</v>
      </c>
      <c r="K74">
        <v>18.16</v>
      </c>
      <c r="L74">
        <v>1196</v>
      </c>
      <c r="M74">
        <v>86.8</v>
      </c>
      <c r="N74">
        <v>5</v>
      </c>
      <c r="O74">
        <f t="shared" si="2"/>
        <v>7.7504430384031888</v>
      </c>
    </row>
    <row r="75" spans="1:15" x14ac:dyDescent="0.3">
      <c r="A75" t="s">
        <v>257</v>
      </c>
      <c r="B75" t="s">
        <v>28</v>
      </c>
      <c r="C75">
        <v>2017</v>
      </c>
      <c r="D75" t="s">
        <v>22</v>
      </c>
      <c r="E75" t="s">
        <v>49</v>
      </c>
      <c r="F75" t="s">
        <v>16</v>
      </c>
      <c r="G75">
        <v>14000</v>
      </c>
      <c r="H75">
        <v>3</v>
      </c>
      <c r="I75">
        <v>1</v>
      </c>
      <c r="J75">
        <v>0</v>
      </c>
      <c r="K75">
        <v>23.84</v>
      </c>
      <c r="L75">
        <v>1199</v>
      </c>
      <c r="M75">
        <v>84</v>
      </c>
      <c r="N75">
        <v>5</v>
      </c>
      <c r="O75">
        <f t="shared" si="2"/>
        <v>8.7198593329554672</v>
      </c>
    </row>
    <row r="76" spans="1:15" x14ac:dyDescent="0.3">
      <c r="A76" t="s">
        <v>261</v>
      </c>
      <c r="B76" t="s">
        <v>110</v>
      </c>
      <c r="C76">
        <v>2007</v>
      </c>
      <c r="D76" t="s">
        <v>22</v>
      </c>
      <c r="E76" t="s">
        <v>15</v>
      </c>
      <c r="F76" t="s">
        <v>23</v>
      </c>
      <c r="G76">
        <v>47000</v>
      </c>
      <c r="H76">
        <v>13</v>
      </c>
      <c r="I76">
        <v>1</v>
      </c>
      <c r="J76">
        <v>1</v>
      </c>
      <c r="K76">
        <v>0</v>
      </c>
      <c r="L76">
        <v>1086</v>
      </c>
      <c r="M76">
        <v>103</v>
      </c>
      <c r="N76">
        <v>5</v>
      </c>
      <c r="O76">
        <f t="shared" si="2"/>
        <v>3.6240705854295143</v>
      </c>
    </row>
    <row r="77" spans="1:15" x14ac:dyDescent="0.3">
      <c r="A77" t="s">
        <v>262</v>
      </c>
      <c r="B77" t="s">
        <v>72</v>
      </c>
      <c r="C77">
        <v>2010</v>
      </c>
      <c r="D77" t="s">
        <v>22</v>
      </c>
      <c r="E77" t="s">
        <v>15</v>
      </c>
      <c r="F77" t="s">
        <v>23</v>
      </c>
      <c r="G77">
        <v>75422</v>
      </c>
      <c r="H77">
        <v>10</v>
      </c>
      <c r="I77">
        <v>1</v>
      </c>
      <c r="J77">
        <v>1</v>
      </c>
      <c r="K77">
        <v>18.600000000000001</v>
      </c>
      <c r="L77">
        <v>1199</v>
      </c>
      <c r="M77">
        <v>79.400000000000006</v>
      </c>
      <c r="N77">
        <v>5</v>
      </c>
      <c r="O77">
        <f t="shared" si="2"/>
        <v>-0.37394449372867555</v>
      </c>
    </row>
    <row r="78" spans="1:15" x14ac:dyDescent="0.3">
      <c r="A78" t="s">
        <v>264</v>
      </c>
      <c r="B78" t="s">
        <v>35</v>
      </c>
      <c r="C78">
        <v>2011</v>
      </c>
      <c r="D78" t="s">
        <v>29</v>
      </c>
      <c r="E78" t="s">
        <v>15</v>
      </c>
      <c r="F78" t="s">
        <v>23</v>
      </c>
      <c r="G78">
        <v>67000</v>
      </c>
      <c r="H78">
        <v>9</v>
      </c>
      <c r="I78">
        <v>0</v>
      </c>
      <c r="J78">
        <v>1</v>
      </c>
      <c r="K78">
        <v>23.08</v>
      </c>
      <c r="L78">
        <v>1461</v>
      </c>
      <c r="M78">
        <v>63.1</v>
      </c>
      <c r="N78">
        <v>5</v>
      </c>
      <c r="O78">
        <f t="shared" si="2"/>
        <v>0.55593934072494555</v>
      </c>
    </row>
    <row r="79" spans="1:15" x14ac:dyDescent="0.3">
      <c r="A79" t="s">
        <v>268</v>
      </c>
      <c r="B79" t="s">
        <v>13</v>
      </c>
      <c r="C79">
        <v>2013</v>
      </c>
      <c r="D79" t="s">
        <v>29</v>
      </c>
      <c r="E79" t="s">
        <v>15</v>
      </c>
      <c r="F79" t="s">
        <v>16</v>
      </c>
      <c r="G79">
        <v>79999</v>
      </c>
      <c r="H79">
        <v>7</v>
      </c>
      <c r="I79">
        <v>0</v>
      </c>
      <c r="J79">
        <v>1</v>
      </c>
      <c r="K79">
        <v>12.99</v>
      </c>
      <c r="L79">
        <v>2494</v>
      </c>
      <c r="M79">
        <v>100</v>
      </c>
      <c r="N79">
        <v>8</v>
      </c>
      <c r="O79">
        <f t="shared" si="2"/>
        <v>6.7206689172201184</v>
      </c>
    </row>
    <row r="80" spans="1:15" x14ac:dyDescent="0.3">
      <c r="A80" t="s">
        <v>270</v>
      </c>
      <c r="B80" t="s">
        <v>145</v>
      </c>
      <c r="C80">
        <v>2017</v>
      </c>
      <c r="D80" t="s">
        <v>22</v>
      </c>
      <c r="E80" t="s">
        <v>15</v>
      </c>
      <c r="F80" t="s">
        <v>16</v>
      </c>
      <c r="G80">
        <v>5044</v>
      </c>
      <c r="H80">
        <v>3</v>
      </c>
      <c r="I80">
        <v>1</v>
      </c>
      <c r="J80">
        <v>1</v>
      </c>
      <c r="K80">
        <v>20.14</v>
      </c>
      <c r="L80">
        <v>1197</v>
      </c>
      <c r="M80">
        <v>81.86</v>
      </c>
      <c r="N80">
        <v>5</v>
      </c>
      <c r="O80">
        <f t="shared" si="2"/>
        <v>6.6936275720914225</v>
      </c>
    </row>
    <row r="81" spans="1:15" x14ac:dyDescent="0.3">
      <c r="A81" t="s">
        <v>273</v>
      </c>
      <c r="B81" t="s">
        <v>145</v>
      </c>
      <c r="C81">
        <v>2016</v>
      </c>
      <c r="D81" t="s">
        <v>22</v>
      </c>
      <c r="E81" t="s">
        <v>15</v>
      </c>
      <c r="F81" t="s">
        <v>16</v>
      </c>
      <c r="G81">
        <v>31601</v>
      </c>
      <c r="H81">
        <v>4</v>
      </c>
      <c r="I81">
        <v>1</v>
      </c>
      <c r="J81">
        <v>1</v>
      </c>
      <c r="K81">
        <v>20.73</v>
      </c>
      <c r="L81">
        <v>1373</v>
      </c>
      <c r="M81">
        <v>91.1</v>
      </c>
      <c r="N81">
        <v>5</v>
      </c>
      <c r="O81">
        <f t="shared" si="2"/>
        <v>6.8319593247198238</v>
      </c>
    </row>
    <row r="82" spans="1:15" x14ac:dyDescent="0.3">
      <c r="A82" t="s">
        <v>274</v>
      </c>
      <c r="B82" t="s">
        <v>13</v>
      </c>
      <c r="C82">
        <v>2014</v>
      </c>
      <c r="D82" t="s">
        <v>29</v>
      </c>
      <c r="E82" t="s">
        <v>49</v>
      </c>
      <c r="F82" t="s">
        <v>16</v>
      </c>
      <c r="G82">
        <v>70000</v>
      </c>
      <c r="H82">
        <v>6</v>
      </c>
      <c r="I82">
        <v>0</v>
      </c>
      <c r="J82">
        <v>0</v>
      </c>
      <c r="K82">
        <v>18.12</v>
      </c>
      <c r="L82">
        <v>1995</v>
      </c>
      <c r="M82">
        <v>190</v>
      </c>
      <c r="N82">
        <v>5</v>
      </c>
      <c r="O82">
        <f t="shared" si="2"/>
        <v>23.331669290762949</v>
      </c>
    </row>
    <row r="83" spans="1:15" x14ac:dyDescent="0.3">
      <c r="A83" t="s">
        <v>276</v>
      </c>
      <c r="B83" t="s">
        <v>165</v>
      </c>
      <c r="C83">
        <v>2016</v>
      </c>
      <c r="D83" t="s">
        <v>22</v>
      </c>
      <c r="E83" t="s">
        <v>49</v>
      </c>
      <c r="F83" t="s">
        <v>16</v>
      </c>
      <c r="G83">
        <v>16000</v>
      </c>
      <c r="H83">
        <v>4</v>
      </c>
      <c r="I83">
        <v>1</v>
      </c>
      <c r="J83">
        <v>0</v>
      </c>
      <c r="K83">
        <v>19.16</v>
      </c>
      <c r="L83">
        <v>2487</v>
      </c>
      <c r="M83">
        <v>175.67</v>
      </c>
      <c r="N83">
        <v>5</v>
      </c>
      <c r="O83">
        <f t="shared" si="2"/>
        <v>21.164472061936777</v>
      </c>
    </row>
    <row r="84" spans="1:15" x14ac:dyDescent="0.3">
      <c r="A84" t="s">
        <v>281</v>
      </c>
      <c r="B84" t="s">
        <v>28</v>
      </c>
      <c r="C84">
        <v>2016</v>
      </c>
      <c r="D84" t="s">
        <v>29</v>
      </c>
      <c r="E84" t="s">
        <v>15</v>
      </c>
      <c r="F84" t="s">
        <v>16</v>
      </c>
      <c r="G84">
        <v>31700</v>
      </c>
      <c r="H84">
        <v>4</v>
      </c>
      <c r="I84">
        <v>0</v>
      </c>
      <c r="J84">
        <v>1</v>
      </c>
      <c r="K84">
        <v>21.43</v>
      </c>
      <c r="L84">
        <v>1364</v>
      </c>
      <c r="M84">
        <v>87.2</v>
      </c>
      <c r="N84">
        <v>5</v>
      </c>
      <c r="O84">
        <f t="shared" si="2"/>
        <v>8.8692192127289786</v>
      </c>
    </row>
    <row r="85" spans="1:15" x14ac:dyDescent="0.3">
      <c r="A85" t="s">
        <v>284</v>
      </c>
      <c r="B85" t="s">
        <v>96</v>
      </c>
      <c r="C85">
        <v>2014</v>
      </c>
      <c r="D85" t="s">
        <v>29</v>
      </c>
      <c r="E85" t="s">
        <v>15</v>
      </c>
      <c r="F85" t="s">
        <v>16</v>
      </c>
      <c r="G85">
        <v>76969</v>
      </c>
      <c r="H85">
        <v>6</v>
      </c>
      <c r="I85">
        <v>0</v>
      </c>
      <c r="J85">
        <v>1</v>
      </c>
      <c r="K85">
        <v>22.32</v>
      </c>
      <c r="L85">
        <v>1582</v>
      </c>
      <c r="M85">
        <v>126.32</v>
      </c>
      <c r="N85">
        <v>5</v>
      </c>
      <c r="O85">
        <f t="shared" si="2"/>
        <v>11.600705061325201</v>
      </c>
    </row>
    <row r="86" spans="1:15" x14ac:dyDescent="0.3">
      <c r="A86" t="s">
        <v>288</v>
      </c>
      <c r="B86" t="s">
        <v>145</v>
      </c>
      <c r="C86">
        <v>2015</v>
      </c>
      <c r="D86" t="s">
        <v>29</v>
      </c>
      <c r="E86" t="s">
        <v>49</v>
      </c>
      <c r="F86" t="s">
        <v>16</v>
      </c>
      <c r="G86">
        <v>37000</v>
      </c>
      <c r="H86">
        <v>5</v>
      </c>
      <c r="I86">
        <v>0</v>
      </c>
      <c r="J86">
        <v>0</v>
      </c>
      <c r="K86">
        <v>21.21</v>
      </c>
      <c r="L86">
        <v>1498</v>
      </c>
      <c r="M86">
        <v>103.2</v>
      </c>
      <c r="N86">
        <v>5</v>
      </c>
      <c r="O86">
        <f t="shared" si="2"/>
        <v>12.593554160418023</v>
      </c>
    </row>
    <row r="87" spans="1:15" x14ac:dyDescent="0.3">
      <c r="A87" t="s">
        <v>291</v>
      </c>
      <c r="B87" t="s">
        <v>28</v>
      </c>
      <c r="C87">
        <v>2014</v>
      </c>
      <c r="D87" t="s">
        <v>22</v>
      </c>
      <c r="E87" t="s">
        <v>49</v>
      </c>
      <c r="F87" t="s">
        <v>16</v>
      </c>
      <c r="G87">
        <v>23000</v>
      </c>
      <c r="H87">
        <v>6</v>
      </c>
      <c r="I87">
        <v>1</v>
      </c>
      <c r="J87">
        <v>0</v>
      </c>
      <c r="K87">
        <v>11.07</v>
      </c>
      <c r="L87">
        <v>2496</v>
      </c>
      <c r="M87">
        <v>179.5</v>
      </c>
      <c r="N87">
        <v>5</v>
      </c>
      <c r="O87">
        <f t="shared" si="2"/>
        <v>21.466848486733582</v>
      </c>
    </row>
    <row r="88" spans="1:15" x14ac:dyDescent="0.3">
      <c r="A88" t="s">
        <v>295</v>
      </c>
      <c r="B88" t="s">
        <v>21</v>
      </c>
      <c r="C88">
        <v>2014</v>
      </c>
      <c r="D88" t="s">
        <v>22</v>
      </c>
      <c r="E88" t="s">
        <v>15</v>
      </c>
      <c r="F88" t="s">
        <v>23</v>
      </c>
      <c r="G88">
        <v>59098</v>
      </c>
      <c r="H88">
        <v>6</v>
      </c>
      <c r="I88">
        <v>1</v>
      </c>
      <c r="J88">
        <v>1</v>
      </c>
      <c r="K88">
        <v>17</v>
      </c>
      <c r="L88">
        <v>1197</v>
      </c>
      <c r="M88">
        <v>80</v>
      </c>
      <c r="N88">
        <v>5</v>
      </c>
      <c r="O88">
        <f t="shared" si="2"/>
        <v>4.1367379786494993</v>
      </c>
    </row>
    <row r="89" spans="1:15" x14ac:dyDescent="0.3">
      <c r="A89" t="s">
        <v>296</v>
      </c>
      <c r="B89" t="s">
        <v>96</v>
      </c>
      <c r="C89">
        <v>2010</v>
      </c>
      <c r="D89" t="s">
        <v>22</v>
      </c>
      <c r="E89" t="s">
        <v>15</v>
      </c>
      <c r="F89" t="s">
        <v>16</v>
      </c>
      <c r="G89">
        <v>142299</v>
      </c>
      <c r="H89">
        <v>10</v>
      </c>
      <c r="I89">
        <v>1</v>
      </c>
      <c r="J89">
        <v>1</v>
      </c>
      <c r="K89">
        <v>13.07</v>
      </c>
      <c r="L89">
        <v>1368</v>
      </c>
      <c r="M89">
        <v>88.76</v>
      </c>
      <c r="N89">
        <v>5</v>
      </c>
      <c r="O89">
        <f t="shared" si="2"/>
        <v>2.1993421153650807</v>
      </c>
    </row>
    <row r="90" spans="1:15" x14ac:dyDescent="0.3">
      <c r="A90" t="s">
        <v>300</v>
      </c>
      <c r="B90" t="s">
        <v>54</v>
      </c>
      <c r="C90">
        <v>2011</v>
      </c>
      <c r="D90" t="s">
        <v>29</v>
      </c>
      <c r="E90" t="s">
        <v>15</v>
      </c>
      <c r="F90" t="s">
        <v>16</v>
      </c>
      <c r="G90">
        <v>75731</v>
      </c>
      <c r="H90">
        <v>9</v>
      </c>
      <c r="I90">
        <v>0</v>
      </c>
      <c r="J90">
        <v>1</v>
      </c>
      <c r="K90">
        <v>20</v>
      </c>
      <c r="L90">
        <v>1399</v>
      </c>
      <c r="M90">
        <v>68</v>
      </c>
      <c r="N90">
        <v>5</v>
      </c>
      <c r="O90">
        <f t="shared" si="2"/>
        <v>1.8035538364352188</v>
      </c>
    </row>
    <row r="91" spans="1:15" x14ac:dyDescent="0.3">
      <c r="A91" t="s">
        <v>301</v>
      </c>
      <c r="B91" t="s">
        <v>21</v>
      </c>
      <c r="C91">
        <v>2017</v>
      </c>
      <c r="D91" t="s">
        <v>22</v>
      </c>
      <c r="E91" t="s">
        <v>15</v>
      </c>
      <c r="F91" t="s">
        <v>16</v>
      </c>
      <c r="G91">
        <v>69627</v>
      </c>
      <c r="H91">
        <v>3</v>
      </c>
      <c r="I91">
        <v>1</v>
      </c>
      <c r="J91">
        <v>1</v>
      </c>
      <c r="K91">
        <v>18.600000000000001</v>
      </c>
      <c r="L91">
        <v>1197</v>
      </c>
      <c r="M91">
        <v>81.83</v>
      </c>
      <c r="N91">
        <v>5</v>
      </c>
      <c r="O91">
        <f t="shared" si="2"/>
        <v>7.0445705913702845</v>
      </c>
    </row>
    <row r="92" spans="1:15" x14ac:dyDescent="0.3">
      <c r="A92" t="s">
        <v>302</v>
      </c>
      <c r="B92" t="s">
        <v>28</v>
      </c>
      <c r="C92">
        <v>2011</v>
      </c>
      <c r="D92" t="s">
        <v>22</v>
      </c>
      <c r="E92" t="s">
        <v>15</v>
      </c>
      <c r="F92" t="s">
        <v>16</v>
      </c>
      <c r="G92">
        <v>49000</v>
      </c>
      <c r="H92">
        <v>9</v>
      </c>
      <c r="I92">
        <v>1</v>
      </c>
      <c r="J92">
        <v>1</v>
      </c>
      <c r="K92">
        <v>15.3</v>
      </c>
      <c r="L92">
        <v>1596</v>
      </c>
      <c r="M92">
        <v>99.6</v>
      </c>
      <c r="N92">
        <v>5</v>
      </c>
      <c r="O92">
        <f t="shared" si="2"/>
        <v>4.2396219764097296</v>
      </c>
    </row>
    <row r="93" spans="1:15" x14ac:dyDescent="0.3">
      <c r="A93" t="s">
        <v>306</v>
      </c>
      <c r="B93" t="s">
        <v>28</v>
      </c>
      <c r="C93">
        <v>2015</v>
      </c>
      <c r="D93" t="s">
        <v>22</v>
      </c>
      <c r="E93" t="s">
        <v>49</v>
      </c>
      <c r="F93" t="s">
        <v>16</v>
      </c>
      <c r="G93">
        <v>25700</v>
      </c>
      <c r="H93">
        <v>5</v>
      </c>
      <c r="I93">
        <v>1</v>
      </c>
      <c r="J93">
        <v>0</v>
      </c>
      <c r="K93">
        <v>11.9</v>
      </c>
      <c r="L93">
        <v>1595</v>
      </c>
      <c r="M93">
        <v>120.7</v>
      </c>
      <c r="N93">
        <v>5</v>
      </c>
      <c r="O93">
        <f t="shared" si="2"/>
        <v>14.278841790048538</v>
      </c>
    </row>
    <row r="94" spans="1:15" x14ac:dyDescent="0.3">
      <c r="A94" t="s">
        <v>39</v>
      </c>
      <c r="B94" t="s">
        <v>13</v>
      </c>
      <c r="C94">
        <v>2012</v>
      </c>
      <c r="D94" t="s">
        <v>22</v>
      </c>
      <c r="E94" t="s">
        <v>15</v>
      </c>
      <c r="F94" t="s">
        <v>16</v>
      </c>
      <c r="G94">
        <v>80800</v>
      </c>
      <c r="H94">
        <v>8</v>
      </c>
      <c r="I94">
        <v>1</v>
      </c>
      <c r="J94">
        <v>1</v>
      </c>
      <c r="K94">
        <v>18.5</v>
      </c>
      <c r="L94">
        <v>1197</v>
      </c>
      <c r="M94">
        <v>82.85</v>
      </c>
      <c r="N94">
        <v>5</v>
      </c>
      <c r="O94">
        <f t="shared" si="2"/>
        <v>2.1030410233548817</v>
      </c>
    </row>
    <row r="95" spans="1:15" x14ac:dyDescent="0.3">
      <c r="A95" t="s">
        <v>310</v>
      </c>
      <c r="B95" t="s">
        <v>35</v>
      </c>
      <c r="C95">
        <v>2013</v>
      </c>
      <c r="D95" t="s">
        <v>29</v>
      </c>
      <c r="E95" t="s">
        <v>15</v>
      </c>
      <c r="F95" t="s">
        <v>16</v>
      </c>
      <c r="G95">
        <v>110896</v>
      </c>
      <c r="H95">
        <v>7</v>
      </c>
      <c r="I95">
        <v>0</v>
      </c>
      <c r="J95">
        <v>1</v>
      </c>
      <c r="K95">
        <v>23.4</v>
      </c>
      <c r="L95">
        <v>1248</v>
      </c>
      <c r="M95">
        <v>74</v>
      </c>
      <c r="N95">
        <v>5</v>
      </c>
      <c r="O95">
        <f t="shared" si="2"/>
        <v>3.6445812202752599</v>
      </c>
    </row>
    <row r="96" spans="1:15" x14ac:dyDescent="0.3">
      <c r="A96" t="s">
        <v>311</v>
      </c>
      <c r="B96" t="s">
        <v>145</v>
      </c>
      <c r="C96">
        <v>2009</v>
      </c>
      <c r="D96" t="s">
        <v>22</v>
      </c>
      <c r="E96" t="s">
        <v>15</v>
      </c>
      <c r="F96" t="s">
        <v>16</v>
      </c>
      <c r="G96">
        <v>62261</v>
      </c>
      <c r="H96">
        <v>11</v>
      </c>
      <c r="I96">
        <v>1</v>
      </c>
      <c r="J96">
        <v>1</v>
      </c>
      <c r="K96">
        <v>17.920000000000002</v>
      </c>
      <c r="L96">
        <v>1086</v>
      </c>
      <c r="M96">
        <v>62.1</v>
      </c>
      <c r="N96">
        <v>5</v>
      </c>
      <c r="O96">
        <f t="shared" si="2"/>
        <v>-3.4495445086754541</v>
      </c>
    </row>
    <row r="97" spans="1:15" x14ac:dyDescent="0.3">
      <c r="A97" t="s">
        <v>314</v>
      </c>
      <c r="B97" t="s">
        <v>96</v>
      </c>
      <c r="C97">
        <v>2017</v>
      </c>
      <c r="D97" t="s">
        <v>22</v>
      </c>
      <c r="E97" t="s">
        <v>15</v>
      </c>
      <c r="F97" t="s">
        <v>16</v>
      </c>
      <c r="G97">
        <v>27610</v>
      </c>
      <c r="H97">
        <v>3</v>
      </c>
      <c r="I97">
        <v>1</v>
      </c>
      <c r="J97">
        <v>1</v>
      </c>
      <c r="K97">
        <v>21.4</v>
      </c>
      <c r="L97">
        <v>1197</v>
      </c>
      <c r="M97">
        <v>83.1</v>
      </c>
      <c r="N97">
        <v>5</v>
      </c>
      <c r="O97">
        <f t="shared" si="2"/>
        <v>6.5545731827770179</v>
      </c>
    </row>
    <row r="98" spans="1:15" x14ac:dyDescent="0.3">
      <c r="A98" t="s">
        <v>318</v>
      </c>
      <c r="B98" t="s">
        <v>96</v>
      </c>
      <c r="C98">
        <v>2011</v>
      </c>
      <c r="D98" t="s">
        <v>22</v>
      </c>
      <c r="E98" t="s">
        <v>15</v>
      </c>
      <c r="F98" t="s">
        <v>16</v>
      </c>
      <c r="G98">
        <v>89219</v>
      </c>
      <c r="H98">
        <v>9</v>
      </c>
      <c r="I98">
        <v>1</v>
      </c>
      <c r="J98">
        <v>1</v>
      </c>
      <c r="K98">
        <v>10.199999999999999</v>
      </c>
      <c r="L98">
        <v>2354</v>
      </c>
      <c r="M98">
        <v>180</v>
      </c>
      <c r="N98">
        <v>5</v>
      </c>
      <c r="O98">
        <f t="shared" si="2"/>
        <v>15.925102504264768</v>
      </c>
    </row>
    <row r="99" spans="1:15" x14ac:dyDescent="0.3">
      <c r="A99" t="s">
        <v>322</v>
      </c>
      <c r="B99" t="s">
        <v>35</v>
      </c>
      <c r="C99">
        <v>2018</v>
      </c>
      <c r="D99" t="s">
        <v>22</v>
      </c>
      <c r="E99" t="s">
        <v>49</v>
      </c>
      <c r="F99" t="s">
        <v>16</v>
      </c>
      <c r="G99">
        <v>6700</v>
      </c>
      <c r="H99">
        <v>2</v>
      </c>
      <c r="I99">
        <v>1</v>
      </c>
      <c r="J99">
        <v>0</v>
      </c>
      <c r="K99">
        <v>19.34</v>
      </c>
      <c r="L99">
        <v>1198</v>
      </c>
      <c r="M99">
        <v>75.94</v>
      </c>
      <c r="N99">
        <v>5</v>
      </c>
      <c r="O99">
        <f t="shared" si="2"/>
        <v>9.7908795664177006</v>
      </c>
    </row>
    <row r="100" spans="1:15" x14ac:dyDescent="0.3">
      <c r="A100" t="s">
        <v>325</v>
      </c>
      <c r="B100" t="s">
        <v>48</v>
      </c>
      <c r="C100">
        <v>2011</v>
      </c>
      <c r="D100" t="s">
        <v>22</v>
      </c>
      <c r="E100" t="s">
        <v>15</v>
      </c>
      <c r="F100" t="s">
        <v>16</v>
      </c>
      <c r="G100">
        <v>51599</v>
      </c>
      <c r="H100">
        <v>9</v>
      </c>
      <c r="I100">
        <v>1</v>
      </c>
      <c r="J100">
        <v>1</v>
      </c>
      <c r="K100">
        <v>19</v>
      </c>
      <c r="L100">
        <v>998</v>
      </c>
      <c r="M100">
        <v>67.099999999999994</v>
      </c>
      <c r="N100">
        <v>5</v>
      </c>
      <c r="O100">
        <f t="shared" si="2"/>
        <v>-1.1366483328262564</v>
      </c>
    </row>
    <row r="101" spans="1:15" x14ac:dyDescent="0.3">
      <c r="A101" t="s">
        <v>327</v>
      </c>
      <c r="B101" t="s">
        <v>145</v>
      </c>
      <c r="C101">
        <v>2013</v>
      </c>
      <c r="D101" t="s">
        <v>29</v>
      </c>
      <c r="E101" t="s">
        <v>15</v>
      </c>
      <c r="F101" t="s">
        <v>16</v>
      </c>
      <c r="G101">
        <v>37489</v>
      </c>
      <c r="H101">
        <v>7</v>
      </c>
      <c r="I101">
        <v>0</v>
      </c>
      <c r="J101">
        <v>1</v>
      </c>
      <c r="K101">
        <v>22.7</v>
      </c>
      <c r="L101">
        <v>1582</v>
      </c>
      <c r="M101">
        <v>126.24</v>
      </c>
      <c r="N101">
        <v>5</v>
      </c>
      <c r="O101">
        <f t="shared" si="2"/>
        <v>10.485695596488686</v>
      </c>
    </row>
    <row r="102" spans="1:15" x14ac:dyDescent="0.3">
      <c r="A102" t="s">
        <v>329</v>
      </c>
      <c r="B102" t="s">
        <v>28</v>
      </c>
      <c r="C102">
        <v>2016</v>
      </c>
      <c r="D102" t="s">
        <v>29</v>
      </c>
      <c r="E102" t="s">
        <v>15</v>
      </c>
      <c r="F102" t="s">
        <v>16</v>
      </c>
      <c r="G102">
        <v>98000</v>
      </c>
      <c r="H102">
        <v>4</v>
      </c>
      <c r="I102">
        <v>0</v>
      </c>
      <c r="J102">
        <v>1</v>
      </c>
      <c r="K102">
        <v>17.5</v>
      </c>
      <c r="L102">
        <v>1396</v>
      </c>
      <c r="M102">
        <v>70</v>
      </c>
      <c r="N102">
        <v>5</v>
      </c>
      <c r="O102">
        <f t="shared" si="2"/>
        <v>7.7088534454134958</v>
      </c>
    </row>
    <row r="103" spans="1:15" x14ac:dyDescent="0.3">
      <c r="A103" t="s">
        <v>330</v>
      </c>
      <c r="B103" t="s">
        <v>35</v>
      </c>
      <c r="C103">
        <v>2012</v>
      </c>
      <c r="D103" t="s">
        <v>22</v>
      </c>
      <c r="E103" t="s">
        <v>15</v>
      </c>
      <c r="F103" t="s">
        <v>16</v>
      </c>
      <c r="G103">
        <v>25183</v>
      </c>
      <c r="H103">
        <v>8</v>
      </c>
      <c r="I103">
        <v>1</v>
      </c>
      <c r="J103">
        <v>1</v>
      </c>
      <c r="K103">
        <v>26</v>
      </c>
      <c r="L103">
        <v>624</v>
      </c>
      <c r="M103">
        <v>35</v>
      </c>
      <c r="N103">
        <v>4</v>
      </c>
      <c r="O103">
        <f t="shared" si="2"/>
        <v>-4.772941964532647</v>
      </c>
    </row>
    <row r="104" spans="1:15" x14ac:dyDescent="0.3">
      <c r="A104" t="s">
        <v>274</v>
      </c>
      <c r="B104" t="s">
        <v>110</v>
      </c>
      <c r="C104">
        <v>2015</v>
      </c>
      <c r="D104" t="s">
        <v>29</v>
      </c>
      <c r="E104" t="s">
        <v>49</v>
      </c>
      <c r="F104" t="s">
        <v>23</v>
      </c>
      <c r="G104">
        <v>52100</v>
      </c>
      <c r="H104">
        <v>5</v>
      </c>
      <c r="I104">
        <v>0</v>
      </c>
      <c r="J104">
        <v>0</v>
      </c>
      <c r="K104">
        <v>18.12</v>
      </c>
      <c r="L104">
        <v>1995</v>
      </c>
      <c r="M104">
        <v>190</v>
      </c>
      <c r="N104">
        <v>5</v>
      </c>
      <c r="O104">
        <f t="shared" si="2"/>
        <v>24.349434025272615</v>
      </c>
    </row>
    <row r="105" spans="1:15" x14ac:dyDescent="0.3">
      <c r="A105" t="s">
        <v>334</v>
      </c>
      <c r="B105" t="s">
        <v>48</v>
      </c>
      <c r="C105">
        <v>2014</v>
      </c>
      <c r="D105" t="s">
        <v>29</v>
      </c>
      <c r="E105" t="s">
        <v>15</v>
      </c>
      <c r="F105" t="s">
        <v>16</v>
      </c>
      <c r="G105">
        <v>60000</v>
      </c>
      <c r="H105">
        <v>6</v>
      </c>
      <c r="I105">
        <v>0</v>
      </c>
      <c r="J105">
        <v>1</v>
      </c>
      <c r="K105">
        <v>25.8</v>
      </c>
      <c r="L105">
        <v>1498</v>
      </c>
      <c r="M105">
        <v>98.6</v>
      </c>
      <c r="N105">
        <v>5</v>
      </c>
      <c r="O105">
        <f t="shared" si="2"/>
        <v>7.3428984634198002</v>
      </c>
    </row>
    <row r="106" spans="1:15" x14ac:dyDescent="0.3">
      <c r="A106" t="s">
        <v>336</v>
      </c>
      <c r="B106" t="s">
        <v>145</v>
      </c>
      <c r="C106">
        <v>2013</v>
      </c>
      <c r="D106" t="s">
        <v>29</v>
      </c>
      <c r="E106" t="s">
        <v>15</v>
      </c>
      <c r="F106" t="s">
        <v>16</v>
      </c>
      <c r="G106">
        <v>51000</v>
      </c>
      <c r="H106">
        <v>7</v>
      </c>
      <c r="I106">
        <v>0</v>
      </c>
      <c r="J106">
        <v>1</v>
      </c>
      <c r="K106">
        <v>22.07</v>
      </c>
      <c r="L106">
        <v>1199</v>
      </c>
      <c r="M106">
        <v>73.900000000000006</v>
      </c>
      <c r="N106">
        <v>5</v>
      </c>
      <c r="O106">
        <f t="shared" si="2"/>
        <v>3.8923632906664203</v>
      </c>
    </row>
    <row r="107" spans="1:15" x14ac:dyDescent="0.3">
      <c r="A107" t="s">
        <v>339</v>
      </c>
      <c r="B107" t="s">
        <v>28</v>
      </c>
      <c r="C107">
        <v>2012</v>
      </c>
      <c r="D107" t="s">
        <v>29</v>
      </c>
      <c r="E107" t="s">
        <v>15</v>
      </c>
      <c r="F107" t="s">
        <v>16</v>
      </c>
      <c r="G107">
        <v>70000</v>
      </c>
      <c r="H107">
        <v>8</v>
      </c>
      <c r="I107">
        <v>0</v>
      </c>
      <c r="J107">
        <v>1</v>
      </c>
      <c r="K107">
        <v>22.3</v>
      </c>
      <c r="L107">
        <v>1248</v>
      </c>
      <c r="M107">
        <v>74</v>
      </c>
      <c r="N107">
        <v>5</v>
      </c>
      <c r="O107">
        <f t="shared" si="2"/>
        <v>2.8801007487472088</v>
      </c>
    </row>
    <row r="108" spans="1:15" x14ac:dyDescent="0.3">
      <c r="A108" t="s">
        <v>341</v>
      </c>
      <c r="B108" t="s">
        <v>54</v>
      </c>
      <c r="C108">
        <v>2015</v>
      </c>
      <c r="D108" t="s">
        <v>29</v>
      </c>
      <c r="E108" t="s">
        <v>15</v>
      </c>
      <c r="F108" t="s">
        <v>16</v>
      </c>
      <c r="G108">
        <v>95000</v>
      </c>
      <c r="H108">
        <v>5</v>
      </c>
      <c r="I108">
        <v>0</v>
      </c>
      <c r="J108">
        <v>1</v>
      </c>
      <c r="K108">
        <v>17.32</v>
      </c>
      <c r="L108">
        <v>1968</v>
      </c>
      <c r="M108">
        <v>138.13</v>
      </c>
      <c r="N108">
        <v>5</v>
      </c>
      <c r="O108">
        <f t="shared" si="2"/>
        <v>15.573154429086234</v>
      </c>
    </row>
    <row r="109" spans="1:15" x14ac:dyDescent="0.3">
      <c r="A109" t="s">
        <v>344</v>
      </c>
      <c r="B109" t="s">
        <v>54</v>
      </c>
      <c r="C109">
        <v>2014</v>
      </c>
      <c r="D109" t="s">
        <v>29</v>
      </c>
      <c r="E109" t="s">
        <v>15</v>
      </c>
      <c r="F109" t="s">
        <v>16</v>
      </c>
      <c r="G109">
        <v>66346</v>
      </c>
      <c r="H109">
        <v>6</v>
      </c>
      <c r="I109">
        <v>0</v>
      </c>
      <c r="J109">
        <v>1</v>
      </c>
      <c r="K109">
        <v>26</v>
      </c>
      <c r="L109">
        <v>1498</v>
      </c>
      <c r="M109">
        <v>98.6</v>
      </c>
      <c r="N109">
        <v>5</v>
      </c>
      <c r="O109">
        <f t="shared" si="2"/>
        <v>7.2968467792413261</v>
      </c>
    </row>
    <row r="110" spans="1:15" x14ac:dyDescent="0.3">
      <c r="A110" t="s">
        <v>345</v>
      </c>
      <c r="B110" t="s">
        <v>35</v>
      </c>
      <c r="C110">
        <v>2015</v>
      </c>
      <c r="D110" t="s">
        <v>29</v>
      </c>
      <c r="E110" t="s">
        <v>15</v>
      </c>
      <c r="F110" t="s">
        <v>16</v>
      </c>
      <c r="G110">
        <v>69150</v>
      </c>
      <c r="H110">
        <v>5</v>
      </c>
      <c r="I110">
        <v>0</v>
      </c>
      <c r="J110">
        <v>1</v>
      </c>
      <c r="K110">
        <v>25.8</v>
      </c>
      <c r="L110">
        <v>1498</v>
      </c>
      <c r="M110">
        <v>98.6</v>
      </c>
      <c r="N110">
        <v>5</v>
      </c>
      <c r="O110">
        <f t="shared" si="2"/>
        <v>8.360663197929469</v>
      </c>
    </row>
    <row r="111" spans="1:15" x14ac:dyDescent="0.3">
      <c r="A111" t="s">
        <v>346</v>
      </c>
      <c r="B111" t="s">
        <v>110</v>
      </c>
      <c r="C111">
        <v>2016</v>
      </c>
      <c r="D111" t="s">
        <v>22</v>
      </c>
      <c r="E111" t="s">
        <v>15</v>
      </c>
      <c r="F111" t="s">
        <v>16</v>
      </c>
      <c r="G111">
        <v>31000</v>
      </c>
      <c r="H111">
        <v>4</v>
      </c>
      <c r="I111">
        <v>1</v>
      </c>
      <c r="J111">
        <v>1</v>
      </c>
      <c r="K111">
        <v>18.600000000000001</v>
      </c>
      <c r="L111">
        <v>1197</v>
      </c>
      <c r="M111">
        <v>81.83</v>
      </c>
      <c r="N111">
        <v>5</v>
      </c>
      <c r="O111">
        <f t="shared" si="2"/>
        <v>6.0268058568606158</v>
      </c>
    </row>
    <row r="112" spans="1:15" x14ac:dyDescent="0.3">
      <c r="A112" t="s">
        <v>274</v>
      </c>
      <c r="B112" t="s">
        <v>110</v>
      </c>
      <c r="C112">
        <v>2013</v>
      </c>
      <c r="D112" t="s">
        <v>29</v>
      </c>
      <c r="E112" t="s">
        <v>49</v>
      </c>
      <c r="F112" t="s">
        <v>23</v>
      </c>
      <c r="G112">
        <v>49000</v>
      </c>
      <c r="H112">
        <v>7</v>
      </c>
      <c r="I112">
        <v>0</v>
      </c>
      <c r="J112">
        <v>0</v>
      </c>
      <c r="K112">
        <v>18.12</v>
      </c>
      <c r="L112">
        <v>1995</v>
      </c>
      <c r="M112">
        <v>190</v>
      </c>
      <c r="N112">
        <v>5</v>
      </c>
      <c r="O112">
        <f t="shared" si="2"/>
        <v>22.313904556253281</v>
      </c>
    </row>
    <row r="113" spans="1:15" x14ac:dyDescent="0.3">
      <c r="A113" t="s">
        <v>347</v>
      </c>
      <c r="B113" t="s">
        <v>96</v>
      </c>
      <c r="C113">
        <v>2014</v>
      </c>
      <c r="D113" t="s">
        <v>22</v>
      </c>
      <c r="E113" t="s">
        <v>15</v>
      </c>
      <c r="F113" t="s">
        <v>16</v>
      </c>
      <c r="G113">
        <v>63058</v>
      </c>
      <c r="H113">
        <v>6</v>
      </c>
      <c r="I113">
        <v>1</v>
      </c>
      <c r="J113">
        <v>1</v>
      </c>
      <c r="K113">
        <v>19.399999999999999</v>
      </c>
      <c r="L113">
        <v>1198</v>
      </c>
      <c r="M113">
        <v>86.8</v>
      </c>
      <c r="N113">
        <v>5</v>
      </c>
      <c r="O113">
        <f t="shared" si="2"/>
        <v>4.4135173099640017</v>
      </c>
    </row>
    <row r="114" spans="1:15" x14ac:dyDescent="0.3">
      <c r="A114" t="s">
        <v>349</v>
      </c>
      <c r="B114" t="s">
        <v>13</v>
      </c>
      <c r="C114">
        <v>2016</v>
      </c>
      <c r="D114" t="s">
        <v>29</v>
      </c>
      <c r="E114" t="s">
        <v>49</v>
      </c>
      <c r="F114" t="s">
        <v>16</v>
      </c>
      <c r="G114">
        <v>22000</v>
      </c>
      <c r="H114">
        <v>4</v>
      </c>
      <c r="I114">
        <v>0</v>
      </c>
      <c r="J114">
        <v>0</v>
      </c>
      <c r="K114">
        <v>19.71</v>
      </c>
      <c r="L114">
        <v>2143</v>
      </c>
      <c r="M114">
        <v>201.15</v>
      </c>
      <c r="N114">
        <v>5</v>
      </c>
      <c r="O114">
        <f t="shared" si="2"/>
        <v>26.499290401086149</v>
      </c>
    </row>
    <row r="115" spans="1:15" x14ac:dyDescent="0.3">
      <c r="A115" t="s">
        <v>352</v>
      </c>
      <c r="B115" t="s">
        <v>21</v>
      </c>
      <c r="C115">
        <v>2015</v>
      </c>
      <c r="D115" t="s">
        <v>22</v>
      </c>
      <c r="E115" t="s">
        <v>15</v>
      </c>
      <c r="F115" t="s">
        <v>16</v>
      </c>
      <c r="G115">
        <v>73026</v>
      </c>
      <c r="H115">
        <v>5</v>
      </c>
      <c r="I115">
        <v>1</v>
      </c>
      <c r="J115">
        <v>1</v>
      </c>
      <c r="K115">
        <v>16.47</v>
      </c>
      <c r="L115">
        <v>1198</v>
      </c>
      <c r="M115">
        <v>74</v>
      </c>
      <c r="N115">
        <v>5</v>
      </c>
      <c r="O115">
        <f t="shared" si="2"/>
        <v>4.5464943556496973</v>
      </c>
    </row>
    <row r="116" spans="1:15" x14ac:dyDescent="0.3">
      <c r="A116" t="s">
        <v>354</v>
      </c>
      <c r="B116" t="s">
        <v>21</v>
      </c>
      <c r="C116">
        <v>2011</v>
      </c>
      <c r="D116" t="s">
        <v>22</v>
      </c>
      <c r="E116" t="s">
        <v>49</v>
      </c>
      <c r="F116" t="s">
        <v>23</v>
      </c>
      <c r="G116">
        <v>21762</v>
      </c>
      <c r="H116">
        <v>9</v>
      </c>
      <c r="I116">
        <v>1</v>
      </c>
      <c r="J116">
        <v>0</v>
      </c>
      <c r="K116">
        <v>19.2</v>
      </c>
      <c r="L116">
        <v>1197</v>
      </c>
      <c r="M116">
        <v>80</v>
      </c>
      <c r="N116">
        <v>5</v>
      </c>
      <c r="O116">
        <f t="shared" si="2"/>
        <v>3.1924545624546514</v>
      </c>
    </row>
    <row r="117" spans="1:15" x14ac:dyDescent="0.3">
      <c r="A117" t="s">
        <v>202</v>
      </c>
      <c r="B117" t="s">
        <v>21</v>
      </c>
      <c r="C117">
        <v>2018</v>
      </c>
      <c r="D117" t="s">
        <v>22</v>
      </c>
      <c r="E117" t="s">
        <v>15</v>
      </c>
      <c r="F117" t="s">
        <v>16</v>
      </c>
      <c r="G117">
        <v>29738</v>
      </c>
      <c r="H117">
        <v>2</v>
      </c>
      <c r="I117">
        <v>1</v>
      </c>
      <c r="J117">
        <v>1</v>
      </c>
      <c r="K117">
        <v>17.010000000000002</v>
      </c>
      <c r="L117">
        <v>1591</v>
      </c>
      <c r="M117">
        <v>121.3</v>
      </c>
      <c r="N117">
        <v>5</v>
      </c>
      <c r="O117">
        <f t="shared" si="2"/>
        <v>13.609257293435412</v>
      </c>
    </row>
    <row r="118" spans="1:15" x14ac:dyDescent="0.3">
      <c r="A118" t="s">
        <v>356</v>
      </c>
      <c r="B118" t="s">
        <v>28</v>
      </c>
      <c r="C118">
        <v>2018</v>
      </c>
      <c r="D118" t="s">
        <v>22</v>
      </c>
      <c r="E118" t="s">
        <v>15</v>
      </c>
      <c r="F118" t="s">
        <v>16</v>
      </c>
      <c r="G118">
        <v>16053</v>
      </c>
      <c r="H118">
        <v>2</v>
      </c>
      <c r="I118">
        <v>1</v>
      </c>
      <c r="J118">
        <v>1</v>
      </c>
      <c r="K118">
        <v>18.600000000000001</v>
      </c>
      <c r="L118">
        <v>1197</v>
      </c>
      <c r="M118">
        <v>81.83</v>
      </c>
      <c r="N118">
        <v>5</v>
      </c>
      <c r="O118">
        <f t="shared" si="2"/>
        <v>8.0623353258799533</v>
      </c>
    </row>
    <row r="119" spans="1:15" x14ac:dyDescent="0.3">
      <c r="A119" t="s">
        <v>357</v>
      </c>
      <c r="B119" t="s">
        <v>96</v>
      </c>
      <c r="C119">
        <v>2012</v>
      </c>
      <c r="D119" t="s">
        <v>29</v>
      </c>
      <c r="E119" t="s">
        <v>49</v>
      </c>
      <c r="F119" t="s">
        <v>16</v>
      </c>
      <c r="G119">
        <v>61665</v>
      </c>
      <c r="H119">
        <v>8</v>
      </c>
      <c r="I119">
        <v>0</v>
      </c>
      <c r="J119">
        <v>0</v>
      </c>
      <c r="K119">
        <v>16.73</v>
      </c>
      <c r="L119">
        <v>2993</v>
      </c>
      <c r="M119">
        <v>218</v>
      </c>
      <c r="N119">
        <v>5</v>
      </c>
      <c r="O119">
        <f t="shared" si="2"/>
        <v>25.970054243681439</v>
      </c>
    </row>
    <row r="120" spans="1:15" x14ac:dyDescent="0.3">
      <c r="A120" t="s">
        <v>361</v>
      </c>
      <c r="B120" t="s">
        <v>13</v>
      </c>
      <c r="C120">
        <v>2015</v>
      </c>
      <c r="D120" t="s">
        <v>29</v>
      </c>
      <c r="E120" t="s">
        <v>15</v>
      </c>
      <c r="F120" t="s">
        <v>16</v>
      </c>
      <c r="G120">
        <v>51000</v>
      </c>
      <c r="H120">
        <v>5</v>
      </c>
      <c r="I120">
        <v>0</v>
      </c>
      <c r="J120">
        <v>1</v>
      </c>
      <c r="K120">
        <v>19.3</v>
      </c>
      <c r="L120">
        <v>1248</v>
      </c>
      <c r="M120">
        <v>73.900000000000006</v>
      </c>
      <c r="N120">
        <v>5</v>
      </c>
      <c r="O120">
        <f t="shared" si="2"/>
        <v>6.6119870519686756</v>
      </c>
    </row>
    <row r="121" spans="1:15" x14ac:dyDescent="0.3">
      <c r="A121" t="s">
        <v>363</v>
      </c>
      <c r="B121" t="s">
        <v>110</v>
      </c>
      <c r="C121">
        <v>2016</v>
      </c>
      <c r="D121" t="s">
        <v>29</v>
      </c>
      <c r="E121" t="s">
        <v>15</v>
      </c>
      <c r="F121" t="s">
        <v>16</v>
      </c>
      <c r="G121">
        <v>34820</v>
      </c>
      <c r="H121">
        <v>4</v>
      </c>
      <c r="I121">
        <v>0</v>
      </c>
      <c r="J121">
        <v>1</v>
      </c>
      <c r="K121">
        <v>21.9</v>
      </c>
      <c r="L121">
        <v>1498</v>
      </c>
      <c r="M121">
        <v>98.6</v>
      </c>
      <c r="N121">
        <v>7</v>
      </c>
      <c r="O121">
        <f t="shared" si="2"/>
        <v>7.8328890210538216</v>
      </c>
    </row>
    <row r="122" spans="1:15" x14ac:dyDescent="0.3">
      <c r="A122" t="s">
        <v>248</v>
      </c>
      <c r="B122" t="s">
        <v>28</v>
      </c>
      <c r="C122">
        <v>2018</v>
      </c>
      <c r="D122" t="s">
        <v>22</v>
      </c>
      <c r="E122" t="s">
        <v>15</v>
      </c>
      <c r="F122" t="s">
        <v>16</v>
      </c>
      <c r="G122">
        <v>12000</v>
      </c>
      <c r="H122">
        <v>2</v>
      </c>
      <c r="I122">
        <v>1</v>
      </c>
      <c r="J122">
        <v>1</v>
      </c>
      <c r="K122">
        <v>17.5</v>
      </c>
      <c r="L122">
        <v>1373</v>
      </c>
      <c r="M122">
        <v>91.1</v>
      </c>
      <c r="N122">
        <v>7</v>
      </c>
      <c r="O122">
        <f t="shared" si="2"/>
        <v>7.1676767403559509</v>
      </c>
    </row>
    <row r="123" spans="1:15" x14ac:dyDescent="0.3">
      <c r="A123" t="s">
        <v>366</v>
      </c>
      <c r="B123" t="s">
        <v>35</v>
      </c>
      <c r="C123">
        <v>2017</v>
      </c>
      <c r="D123" t="s">
        <v>29</v>
      </c>
      <c r="E123" t="s">
        <v>15</v>
      </c>
      <c r="F123" t="s">
        <v>16</v>
      </c>
      <c r="G123">
        <v>32287</v>
      </c>
      <c r="H123">
        <v>3</v>
      </c>
      <c r="I123">
        <v>0</v>
      </c>
      <c r="J123">
        <v>1</v>
      </c>
      <c r="K123">
        <v>26.59</v>
      </c>
      <c r="L123">
        <v>1248</v>
      </c>
      <c r="M123">
        <v>74</v>
      </c>
      <c r="N123">
        <v>5</v>
      </c>
      <c r="O123">
        <f t="shared" si="2"/>
        <v>6.9811157956672414</v>
      </c>
    </row>
    <row r="124" spans="1:15" x14ac:dyDescent="0.3">
      <c r="A124" t="s">
        <v>34</v>
      </c>
      <c r="B124" t="s">
        <v>54</v>
      </c>
      <c r="C124">
        <v>2012</v>
      </c>
      <c r="D124" t="s">
        <v>29</v>
      </c>
      <c r="E124" t="s">
        <v>15</v>
      </c>
      <c r="F124" t="s">
        <v>16</v>
      </c>
      <c r="G124">
        <v>121134</v>
      </c>
      <c r="H124">
        <v>8</v>
      </c>
      <c r="I124">
        <v>0</v>
      </c>
      <c r="J124">
        <v>1</v>
      </c>
      <c r="K124">
        <v>23.59</v>
      </c>
      <c r="L124">
        <v>1364</v>
      </c>
      <c r="M124">
        <v>103</v>
      </c>
      <c r="N124">
        <v>5</v>
      </c>
      <c r="O124">
        <f t="shared" si="2"/>
        <v>6.225741837141717</v>
      </c>
    </row>
    <row r="125" spans="1:15" x14ac:dyDescent="0.3">
      <c r="A125" t="s">
        <v>368</v>
      </c>
      <c r="B125" t="s">
        <v>21</v>
      </c>
      <c r="C125">
        <v>2015</v>
      </c>
      <c r="D125" t="s">
        <v>29</v>
      </c>
      <c r="E125" t="s">
        <v>49</v>
      </c>
      <c r="F125" t="s">
        <v>16</v>
      </c>
      <c r="G125">
        <v>74485</v>
      </c>
      <c r="H125">
        <v>5</v>
      </c>
      <c r="I125">
        <v>0</v>
      </c>
      <c r="J125">
        <v>0</v>
      </c>
      <c r="K125">
        <v>16.09</v>
      </c>
      <c r="L125">
        <v>1995</v>
      </c>
      <c r="M125">
        <v>184</v>
      </c>
      <c r="N125">
        <v>5</v>
      </c>
      <c r="O125">
        <f t="shared" si="2"/>
        <v>24.085868840603531</v>
      </c>
    </row>
    <row r="126" spans="1:15" x14ac:dyDescent="0.3">
      <c r="A126" t="s">
        <v>370</v>
      </c>
      <c r="B126" t="s">
        <v>72</v>
      </c>
      <c r="C126">
        <v>2011</v>
      </c>
      <c r="D126" t="s">
        <v>29</v>
      </c>
      <c r="E126" t="s">
        <v>15</v>
      </c>
      <c r="F126" t="s">
        <v>16</v>
      </c>
      <c r="G126">
        <v>63000</v>
      </c>
      <c r="H126">
        <v>9</v>
      </c>
      <c r="I126">
        <v>0</v>
      </c>
      <c r="J126">
        <v>1</v>
      </c>
      <c r="K126">
        <v>25.44</v>
      </c>
      <c r="L126">
        <v>936</v>
      </c>
      <c r="M126">
        <v>57.6</v>
      </c>
      <c r="N126">
        <v>5</v>
      </c>
      <c r="O126">
        <f t="shared" si="2"/>
        <v>-1.1533852082850338</v>
      </c>
    </row>
    <row r="127" spans="1:15" x14ac:dyDescent="0.3">
      <c r="A127" t="s">
        <v>374</v>
      </c>
      <c r="B127" t="s">
        <v>21</v>
      </c>
      <c r="C127">
        <v>2018</v>
      </c>
      <c r="D127" t="s">
        <v>29</v>
      </c>
      <c r="E127" t="s">
        <v>49</v>
      </c>
      <c r="F127" t="s">
        <v>16</v>
      </c>
      <c r="G127">
        <v>53190</v>
      </c>
      <c r="H127">
        <v>2</v>
      </c>
      <c r="I127">
        <v>0</v>
      </c>
      <c r="J127">
        <v>0</v>
      </c>
      <c r="K127">
        <v>18.510000000000002</v>
      </c>
      <c r="L127">
        <v>1968</v>
      </c>
      <c r="M127">
        <v>147.51</v>
      </c>
      <c r="N127">
        <v>5</v>
      </c>
      <c r="O127">
        <f t="shared" si="2"/>
        <v>22.110801113013395</v>
      </c>
    </row>
    <row r="128" spans="1:15" x14ac:dyDescent="0.3">
      <c r="A128" t="s">
        <v>378</v>
      </c>
      <c r="B128" t="s">
        <v>110</v>
      </c>
      <c r="C128">
        <v>2016</v>
      </c>
      <c r="D128" t="s">
        <v>29</v>
      </c>
      <c r="E128" t="s">
        <v>49</v>
      </c>
      <c r="F128" t="s">
        <v>16</v>
      </c>
      <c r="G128">
        <v>26900</v>
      </c>
      <c r="H128">
        <v>4</v>
      </c>
      <c r="I128">
        <v>0</v>
      </c>
      <c r="J128">
        <v>0</v>
      </c>
      <c r="K128">
        <v>12</v>
      </c>
      <c r="L128">
        <v>2987</v>
      </c>
      <c r="M128">
        <v>224</v>
      </c>
      <c r="N128">
        <v>7</v>
      </c>
      <c r="O128">
        <f t="shared" si="2"/>
        <v>29.412011787766986</v>
      </c>
    </row>
    <row r="129" spans="1:15" x14ac:dyDescent="0.3">
      <c r="A129" t="s">
        <v>382</v>
      </c>
      <c r="B129" t="s">
        <v>35</v>
      </c>
      <c r="C129">
        <v>2015</v>
      </c>
      <c r="D129" t="s">
        <v>29</v>
      </c>
      <c r="E129" t="s">
        <v>49</v>
      </c>
      <c r="F129" t="s">
        <v>16</v>
      </c>
      <c r="G129">
        <v>40000</v>
      </c>
      <c r="H129">
        <v>5</v>
      </c>
      <c r="I129">
        <v>0</v>
      </c>
      <c r="J129">
        <v>0</v>
      </c>
      <c r="K129">
        <v>19.59</v>
      </c>
      <c r="L129">
        <v>1995</v>
      </c>
      <c r="M129">
        <v>184</v>
      </c>
      <c r="N129">
        <v>5</v>
      </c>
      <c r="O129">
        <f t="shared" si="2"/>
        <v>23.279964367480204</v>
      </c>
    </row>
    <row r="130" spans="1:15" x14ac:dyDescent="0.3">
      <c r="A130" t="s">
        <v>383</v>
      </c>
      <c r="B130" t="s">
        <v>21</v>
      </c>
      <c r="C130">
        <v>2016</v>
      </c>
      <c r="D130" t="s">
        <v>22</v>
      </c>
      <c r="E130" t="s">
        <v>15</v>
      </c>
      <c r="F130" t="s">
        <v>16</v>
      </c>
      <c r="G130">
        <v>40587</v>
      </c>
      <c r="H130">
        <v>4</v>
      </c>
      <c r="I130">
        <v>1</v>
      </c>
      <c r="J130">
        <v>1</v>
      </c>
      <c r="K130">
        <v>18.899999999999999</v>
      </c>
      <c r="L130">
        <v>1197</v>
      </c>
      <c r="M130">
        <v>82</v>
      </c>
      <c r="N130">
        <v>5</v>
      </c>
      <c r="O130">
        <f t="shared" si="2"/>
        <v>5.9784397076668547</v>
      </c>
    </row>
    <row r="131" spans="1:15" x14ac:dyDescent="0.3">
      <c r="A131" t="s">
        <v>222</v>
      </c>
      <c r="B131" t="s">
        <v>35</v>
      </c>
      <c r="C131">
        <v>2015</v>
      </c>
      <c r="D131" t="s">
        <v>22</v>
      </c>
      <c r="E131" t="s">
        <v>15</v>
      </c>
      <c r="F131" t="s">
        <v>16</v>
      </c>
      <c r="G131">
        <v>27000</v>
      </c>
      <c r="H131">
        <v>5</v>
      </c>
      <c r="I131">
        <v>1</v>
      </c>
      <c r="J131">
        <v>1</v>
      </c>
      <c r="K131">
        <v>18.899999999999999</v>
      </c>
      <c r="L131">
        <v>1197</v>
      </c>
      <c r="M131">
        <v>82</v>
      </c>
      <c r="N131">
        <v>5</v>
      </c>
      <c r="O131">
        <f t="shared" si="2"/>
        <v>4.9606749731571842</v>
      </c>
    </row>
    <row r="132" spans="1:15" x14ac:dyDescent="0.3">
      <c r="A132" t="s">
        <v>384</v>
      </c>
      <c r="B132" t="s">
        <v>21</v>
      </c>
      <c r="C132">
        <v>2016</v>
      </c>
      <c r="D132" t="s">
        <v>29</v>
      </c>
      <c r="E132" t="s">
        <v>15</v>
      </c>
      <c r="F132" t="s">
        <v>16</v>
      </c>
      <c r="G132">
        <v>29108</v>
      </c>
      <c r="H132">
        <v>4</v>
      </c>
      <c r="I132">
        <v>0</v>
      </c>
      <c r="J132">
        <v>1</v>
      </c>
      <c r="K132">
        <v>23.59</v>
      </c>
      <c r="L132">
        <v>1364</v>
      </c>
      <c r="M132">
        <v>67.040000000000006</v>
      </c>
      <c r="N132">
        <v>5</v>
      </c>
      <c r="O132">
        <f t="shared" si="2"/>
        <v>5.9157353658905727</v>
      </c>
    </row>
    <row r="133" spans="1:15" x14ac:dyDescent="0.3">
      <c r="A133" t="s">
        <v>385</v>
      </c>
      <c r="B133" t="s">
        <v>28</v>
      </c>
      <c r="C133">
        <v>2015</v>
      </c>
      <c r="D133" t="s">
        <v>22</v>
      </c>
      <c r="E133" t="s">
        <v>15</v>
      </c>
      <c r="F133" t="s">
        <v>16</v>
      </c>
      <c r="G133">
        <v>18000</v>
      </c>
      <c r="H133">
        <v>5</v>
      </c>
      <c r="I133">
        <v>1</v>
      </c>
      <c r="J133">
        <v>1</v>
      </c>
      <c r="K133">
        <v>19.829999999999998</v>
      </c>
      <c r="L133">
        <v>1198</v>
      </c>
      <c r="M133">
        <v>67</v>
      </c>
      <c r="N133">
        <v>5</v>
      </c>
      <c r="O133">
        <f t="shared" si="2"/>
        <v>2.9200046525239181</v>
      </c>
    </row>
    <row r="134" spans="1:15" x14ac:dyDescent="0.3">
      <c r="A134" t="s">
        <v>388</v>
      </c>
      <c r="B134" t="s">
        <v>145</v>
      </c>
      <c r="C134">
        <v>2017</v>
      </c>
      <c r="D134" t="s">
        <v>22</v>
      </c>
      <c r="E134" t="s">
        <v>15</v>
      </c>
      <c r="F134" t="s">
        <v>16</v>
      </c>
      <c r="G134">
        <v>10500</v>
      </c>
      <c r="H134">
        <v>3</v>
      </c>
      <c r="I134">
        <v>1</v>
      </c>
      <c r="J134">
        <v>1</v>
      </c>
      <c r="K134">
        <v>20.89</v>
      </c>
      <c r="L134">
        <v>1197</v>
      </c>
      <c r="M134">
        <v>81.8</v>
      </c>
      <c r="N134">
        <v>5</v>
      </c>
      <c r="O134">
        <f t="shared" ref="O134:O197" si="3">$Y$4+$Y$5*I134+$Y$6*J134+$Y$7*H134+$Y$8*K134+$Y$9*L134+$Y$10*M134+$Y$11*N134</f>
        <v>6.5136238586313304</v>
      </c>
    </row>
    <row r="135" spans="1:15" x14ac:dyDescent="0.3">
      <c r="A135" t="s">
        <v>391</v>
      </c>
      <c r="B135" t="s">
        <v>72</v>
      </c>
      <c r="C135">
        <v>2009</v>
      </c>
      <c r="D135" t="s">
        <v>22</v>
      </c>
      <c r="E135" t="s">
        <v>15</v>
      </c>
      <c r="F135" t="s">
        <v>73</v>
      </c>
      <c r="G135">
        <v>60000</v>
      </c>
      <c r="H135">
        <v>11</v>
      </c>
      <c r="I135">
        <v>1</v>
      </c>
      <c r="J135">
        <v>1</v>
      </c>
      <c r="K135">
        <v>19</v>
      </c>
      <c r="L135">
        <v>998</v>
      </c>
      <c r="M135">
        <v>66.099999999999994</v>
      </c>
      <c r="N135">
        <v>5</v>
      </c>
      <c r="O135">
        <f t="shared" si="3"/>
        <v>-3.2940094316923627</v>
      </c>
    </row>
    <row r="136" spans="1:15" x14ac:dyDescent="0.3">
      <c r="A136" t="s">
        <v>393</v>
      </c>
      <c r="B136" t="s">
        <v>48</v>
      </c>
      <c r="C136">
        <v>2011</v>
      </c>
      <c r="D136" t="s">
        <v>22</v>
      </c>
      <c r="E136" t="s">
        <v>49</v>
      </c>
      <c r="F136" t="s">
        <v>73</v>
      </c>
      <c r="G136">
        <v>61000</v>
      </c>
      <c r="H136">
        <v>9</v>
      </c>
      <c r="I136">
        <v>1</v>
      </c>
      <c r="J136">
        <v>0</v>
      </c>
      <c r="K136">
        <v>13.9</v>
      </c>
      <c r="L136">
        <v>1799</v>
      </c>
      <c r="M136">
        <v>130.30000000000001</v>
      </c>
      <c r="N136">
        <v>5</v>
      </c>
      <c r="O136">
        <f t="shared" si="3"/>
        <v>11.109519190383676</v>
      </c>
    </row>
    <row r="137" spans="1:15" x14ac:dyDescent="0.3">
      <c r="A137" t="s">
        <v>396</v>
      </c>
      <c r="B137" t="s">
        <v>145</v>
      </c>
      <c r="C137">
        <v>2017</v>
      </c>
      <c r="D137" t="s">
        <v>22</v>
      </c>
      <c r="E137" t="s">
        <v>15</v>
      </c>
      <c r="F137" t="s">
        <v>16</v>
      </c>
      <c r="G137">
        <v>5000</v>
      </c>
      <c r="H137">
        <v>3</v>
      </c>
      <c r="I137">
        <v>1</v>
      </c>
      <c r="J137">
        <v>1</v>
      </c>
      <c r="K137">
        <v>22.74</v>
      </c>
      <c r="L137">
        <v>796</v>
      </c>
      <c r="M137">
        <v>47.3</v>
      </c>
      <c r="N137">
        <v>5</v>
      </c>
      <c r="O137">
        <f t="shared" si="3"/>
        <v>1.5057266924950081</v>
      </c>
    </row>
    <row r="138" spans="1:15" x14ac:dyDescent="0.3">
      <c r="A138" t="s">
        <v>398</v>
      </c>
      <c r="B138" t="s">
        <v>48</v>
      </c>
      <c r="C138">
        <v>2018</v>
      </c>
      <c r="D138" t="s">
        <v>29</v>
      </c>
      <c r="E138" t="s">
        <v>49</v>
      </c>
      <c r="F138" t="s">
        <v>16</v>
      </c>
      <c r="G138">
        <v>24001</v>
      </c>
      <c r="H138">
        <v>2</v>
      </c>
      <c r="I138">
        <v>0</v>
      </c>
      <c r="J138">
        <v>0</v>
      </c>
      <c r="K138">
        <v>13.6</v>
      </c>
      <c r="L138">
        <v>1999</v>
      </c>
      <c r="M138">
        <v>177</v>
      </c>
      <c r="N138">
        <v>5</v>
      </c>
      <c r="O138">
        <f t="shared" si="3"/>
        <v>26.863462937219914</v>
      </c>
    </row>
    <row r="139" spans="1:15" x14ac:dyDescent="0.3">
      <c r="A139" t="s">
        <v>403</v>
      </c>
      <c r="B139" t="s">
        <v>35</v>
      </c>
      <c r="C139">
        <v>2011</v>
      </c>
      <c r="D139" t="s">
        <v>29</v>
      </c>
      <c r="E139" t="s">
        <v>15</v>
      </c>
      <c r="F139" t="s">
        <v>16</v>
      </c>
      <c r="G139">
        <v>76000</v>
      </c>
      <c r="H139">
        <v>9</v>
      </c>
      <c r="I139">
        <v>0</v>
      </c>
      <c r="J139">
        <v>1</v>
      </c>
      <c r="K139">
        <v>23</v>
      </c>
      <c r="L139">
        <v>1396</v>
      </c>
      <c r="M139">
        <v>90</v>
      </c>
      <c r="N139">
        <v>5</v>
      </c>
      <c r="O139">
        <f t="shared" si="3"/>
        <v>3.7902410548924479</v>
      </c>
    </row>
    <row r="140" spans="1:15" x14ac:dyDescent="0.3">
      <c r="A140" t="s">
        <v>405</v>
      </c>
      <c r="B140" t="s">
        <v>35</v>
      </c>
      <c r="C140">
        <v>2014</v>
      </c>
      <c r="D140" t="s">
        <v>22</v>
      </c>
      <c r="E140" t="s">
        <v>15</v>
      </c>
      <c r="F140" t="s">
        <v>16</v>
      </c>
      <c r="G140">
        <v>56000</v>
      </c>
      <c r="H140">
        <v>6</v>
      </c>
      <c r="I140">
        <v>1</v>
      </c>
      <c r="J140">
        <v>1</v>
      </c>
      <c r="K140">
        <v>18.88</v>
      </c>
      <c r="L140">
        <v>999</v>
      </c>
      <c r="M140">
        <v>123.24</v>
      </c>
      <c r="N140">
        <v>5</v>
      </c>
      <c r="O140">
        <f t="shared" si="3"/>
        <v>8.7848490393056409</v>
      </c>
    </row>
    <row r="141" spans="1:15" x14ac:dyDescent="0.3">
      <c r="A141" t="s">
        <v>408</v>
      </c>
      <c r="B141" t="s">
        <v>28</v>
      </c>
      <c r="C141">
        <v>2016</v>
      </c>
      <c r="D141" t="s">
        <v>22</v>
      </c>
      <c r="E141" t="s">
        <v>15</v>
      </c>
      <c r="F141" t="s">
        <v>16</v>
      </c>
      <c r="G141">
        <v>30000</v>
      </c>
      <c r="H141">
        <v>4</v>
      </c>
      <c r="I141">
        <v>1</v>
      </c>
      <c r="J141">
        <v>1</v>
      </c>
      <c r="K141">
        <v>18.149999999999999</v>
      </c>
      <c r="L141">
        <v>1198</v>
      </c>
      <c r="M141">
        <v>82</v>
      </c>
      <c r="N141">
        <v>5</v>
      </c>
      <c r="O141">
        <f t="shared" si="3"/>
        <v>6.1520779818343225</v>
      </c>
    </row>
    <row r="142" spans="1:15" x14ac:dyDescent="0.3">
      <c r="A142" t="s">
        <v>410</v>
      </c>
      <c r="B142" t="s">
        <v>35</v>
      </c>
      <c r="C142">
        <v>2017</v>
      </c>
      <c r="D142" t="s">
        <v>29</v>
      </c>
      <c r="E142" t="s">
        <v>15</v>
      </c>
      <c r="F142" t="s">
        <v>16</v>
      </c>
      <c r="G142">
        <v>44263</v>
      </c>
      <c r="H142">
        <v>3</v>
      </c>
      <c r="I142">
        <v>0</v>
      </c>
      <c r="J142">
        <v>1</v>
      </c>
      <c r="K142">
        <v>24.3</v>
      </c>
      <c r="L142">
        <v>1248</v>
      </c>
      <c r="M142">
        <v>88.5</v>
      </c>
      <c r="N142">
        <v>5</v>
      </c>
      <c r="O142">
        <f t="shared" si="3"/>
        <v>9.2749662122889447</v>
      </c>
    </row>
    <row r="143" spans="1:15" x14ac:dyDescent="0.3">
      <c r="A143" t="s">
        <v>300</v>
      </c>
      <c r="B143" t="s">
        <v>35</v>
      </c>
      <c r="C143">
        <v>2011</v>
      </c>
      <c r="D143" t="s">
        <v>29</v>
      </c>
      <c r="E143" t="s">
        <v>15</v>
      </c>
      <c r="F143" t="s">
        <v>16</v>
      </c>
      <c r="G143">
        <v>97899</v>
      </c>
      <c r="H143">
        <v>9</v>
      </c>
      <c r="I143">
        <v>0</v>
      </c>
      <c r="J143">
        <v>1</v>
      </c>
      <c r="K143">
        <v>20</v>
      </c>
      <c r="L143">
        <v>1399</v>
      </c>
      <c r="M143">
        <v>68</v>
      </c>
      <c r="N143">
        <v>5</v>
      </c>
      <c r="O143">
        <f t="shared" si="3"/>
        <v>1.8035538364352188</v>
      </c>
    </row>
    <row r="144" spans="1:15" x14ac:dyDescent="0.3">
      <c r="A144" t="s">
        <v>411</v>
      </c>
      <c r="B144" t="s">
        <v>54</v>
      </c>
      <c r="C144">
        <v>2011</v>
      </c>
      <c r="D144" t="s">
        <v>29</v>
      </c>
      <c r="E144" t="s">
        <v>15</v>
      </c>
      <c r="F144" t="s">
        <v>23</v>
      </c>
      <c r="G144">
        <v>157301</v>
      </c>
      <c r="H144">
        <v>9</v>
      </c>
      <c r="I144">
        <v>0</v>
      </c>
      <c r="J144">
        <v>1</v>
      </c>
      <c r="K144">
        <v>20.54</v>
      </c>
      <c r="L144">
        <v>1598</v>
      </c>
      <c r="M144">
        <v>103.6</v>
      </c>
      <c r="N144">
        <v>5</v>
      </c>
      <c r="O144">
        <f t="shared" si="3"/>
        <v>6.2043675528369828</v>
      </c>
    </row>
    <row r="145" spans="1:15" x14ac:dyDescent="0.3">
      <c r="A145" t="s">
        <v>413</v>
      </c>
      <c r="B145" t="s">
        <v>54</v>
      </c>
      <c r="C145">
        <v>2008</v>
      </c>
      <c r="D145" t="s">
        <v>29</v>
      </c>
      <c r="E145" t="s">
        <v>15</v>
      </c>
      <c r="F145" t="s">
        <v>16</v>
      </c>
      <c r="G145">
        <v>135000</v>
      </c>
      <c r="H145">
        <v>12</v>
      </c>
      <c r="I145">
        <v>0</v>
      </c>
      <c r="J145">
        <v>1</v>
      </c>
      <c r="K145">
        <v>17.8</v>
      </c>
      <c r="L145">
        <v>1399</v>
      </c>
      <c r="M145">
        <v>103</v>
      </c>
      <c r="N145">
        <v>5</v>
      </c>
      <c r="O145">
        <f t="shared" si="3"/>
        <v>3.5209352035063706</v>
      </c>
    </row>
    <row r="146" spans="1:15" x14ac:dyDescent="0.3">
      <c r="A146" t="s">
        <v>414</v>
      </c>
      <c r="B146" t="s">
        <v>48</v>
      </c>
      <c r="C146">
        <v>2016</v>
      </c>
      <c r="D146" t="s">
        <v>22</v>
      </c>
      <c r="E146" t="s">
        <v>15</v>
      </c>
      <c r="F146" t="s">
        <v>23</v>
      </c>
      <c r="G146">
        <v>35000</v>
      </c>
      <c r="H146">
        <v>4</v>
      </c>
      <c r="I146">
        <v>1</v>
      </c>
      <c r="J146">
        <v>1</v>
      </c>
      <c r="K146">
        <v>14.4</v>
      </c>
      <c r="L146">
        <v>1368</v>
      </c>
      <c r="M146">
        <v>88.8</v>
      </c>
      <c r="N146">
        <v>5</v>
      </c>
      <c r="O146">
        <f t="shared" si="3"/>
        <v>8.0045600878300984</v>
      </c>
    </row>
    <row r="147" spans="1:15" x14ac:dyDescent="0.3">
      <c r="A147" t="s">
        <v>416</v>
      </c>
      <c r="B147" t="s">
        <v>48</v>
      </c>
      <c r="C147">
        <v>2009</v>
      </c>
      <c r="D147" t="s">
        <v>22</v>
      </c>
      <c r="E147" t="s">
        <v>15</v>
      </c>
      <c r="F147" t="s">
        <v>16</v>
      </c>
      <c r="G147">
        <v>106000</v>
      </c>
      <c r="H147">
        <v>11</v>
      </c>
      <c r="I147">
        <v>1</v>
      </c>
      <c r="J147">
        <v>1</v>
      </c>
      <c r="K147">
        <v>13.5</v>
      </c>
      <c r="L147">
        <v>1799</v>
      </c>
      <c r="M147">
        <v>130</v>
      </c>
      <c r="N147">
        <v>5</v>
      </c>
      <c r="O147">
        <f t="shared" si="3"/>
        <v>6.5139642874698609</v>
      </c>
    </row>
    <row r="148" spans="1:15" x14ac:dyDescent="0.3">
      <c r="A148" t="s">
        <v>419</v>
      </c>
      <c r="B148" t="s">
        <v>145</v>
      </c>
      <c r="C148">
        <v>2016</v>
      </c>
      <c r="D148" t="s">
        <v>29</v>
      </c>
      <c r="E148" t="s">
        <v>15</v>
      </c>
      <c r="F148" t="s">
        <v>16</v>
      </c>
      <c r="G148">
        <v>121590</v>
      </c>
      <c r="H148">
        <v>4</v>
      </c>
      <c r="I148">
        <v>0</v>
      </c>
      <c r="J148">
        <v>1</v>
      </c>
      <c r="K148">
        <v>18</v>
      </c>
      <c r="L148">
        <v>2000</v>
      </c>
      <c r="M148">
        <v>148</v>
      </c>
      <c r="N148">
        <v>5</v>
      </c>
      <c r="O148">
        <f t="shared" si="3"/>
        <v>17.66704429591859</v>
      </c>
    </row>
    <row r="149" spans="1:15" x14ac:dyDescent="0.3">
      <c r="A149" t="s">
        <v>243</v>
      </c>
      <c r="B149" t="s">
        <v>13</v>
      </c>
      <c r="C149">
        <v>2012</v>
      </c>
      <c r="D149" t="s">
        <v>22</v>
      </c>
      <c r="E149" t="s">
        <v>15</v>
      </c>
      <c r="F149" t="s">
        <v>16</v>
      </c>
      <c r="G149">
        <v>64692</v>
      </c>
      <c r="H149">
        <v>8</v>
      </c>
      <c r="I149">
        <v>1</v>
      </c>
      <c r="J149">
        <v>1</v>
      </c>
      <c r="K149">
        <v>22.5</v>
      </c>
      <c r="L149">
        <v>998</v>
      </c>
      <c r="M149">
        <v>67.040000000000006</v>
      </c>
      <c r="N149">
        <v>5</v>
      </c>
      <c r="O149">
        <f t="shared" si="3"/>
        <v>-0.93209796923072119</v>
      </c>
    </row>
    <row r="150" spans="1:15" x14ac:dyDescent="0.3">
      <c r="A150" t="s">
        <v>425</v>
      </c>
      <c r="B150" t="s">
        <v>28</v>
      </c>
      <c r="C150">
        <v>2010</v>
      </c>
      <c r="D150" t="s">
        <v>22</v>
      </c>
      <c r="E150" t="s">
        <v>15</v>
      </c>
      <c r="F150" t="s">
        <v>16</v>
      </c>
      <c r="G150">
        <v>41000</v>
      </c>
      <c r="H150">
        <v>10</v>
      </c>
      <c r="I150">
        <v>1</v>
      </c>
      <c r="J150">
        <v>1</v>
      </c>
      <c r="K150">
        <v>20.36</v>
      </c>
      <c r="L150">
        <v>1197</v>
      </c>
      <c r="M150">
        <v>78.900000000000006</v>
      </c>
      <c r="N150">
        <v>5</v>
      </c>
      <c r="O150">
        <f t="shared" si="3"/>
        <v>-0.84200404641901727</v>
      </c>
    </row>
    <row r="151" spans="1:15" x14ac:dyDescent="0.3">
      <c r="A151" t="s">
        <v>428</v>
      </c>
      <c r="B151" t="s">
        <v>21</v>
      </c>
      <c r="C151">
        <v>2018</v>
      </c>
      <c r="D151" t="s">
        <v>29</v>
      </c>
      <c r="E151" t="s">
        <v>49</v>
      </c>
      <c r="F151" t="s">
        <v>16</v>
      </c>
      <c r="G151">
        <v>25143</v>
      </c>
      <c r="H151">
        <v>2</v>
      </c>
      <c r="I151">
        <v>0</v>
      </c>
      <c r="J151">
        <v>0</v>
      </c>
      <c r="K151">
        <v>22</v>
      </c>
      <c r="L151">
        <v>1498</v>
      </c>
      <c r="M151">
        <v>108.495</v>
      </c>
      <c r="N151">
        <v>5</v>
      </c>
      <c r="O151">
        <f t="shared" si="3"/>
        <v>16.110042691480693</v>
      </c>
    </row>
    <row r="152" spans="1:15" x14ac:dyDescent="0.3">
      <c r="A152" t="s">
        <v>411</v>
      </c>
      <c r="B152" t="s">
        <v>165</v>
      </c>
      <c r="C152">
        <v>2011</v>
      </c>
      <c r="D152" t="s">
        <v>29</v>
      </c>
      <c r="E152" t="s">
        <v>15</v>
      </c>
      <c r="F152" t="s">
        <v>16</v>
      </c>
      <c r="G152">
        <v>51000</v>
      </c>
      <c r="H152">
        <v>9</v>
      </c>
      <c r="I152">
        <v>0</v>
      </c>
      <c r="J152">
        <v>1</v>
      </c>
      <c r="K152">
        <v>20.54</v>
      </c>
      <c r="L152">
        <v>1598</v>
      </c>
      <c r="M152">
        <v>103.6</v>
      </c>
      <c r="N152">
        <v>5</v>
      </c>
      <c r="O152">
        <f t="shared" si="3"/>
        <v>6.2043675528369828</v>
      </c>
    </row>
    <row r="153" spans="1:15" x14ac:dyDescent="0.3">
      <c r="A153" t="s">
        <v>430</v>
      </c>
      <c r="B153" t="s">
        <v>48</v>
      </c>
      <c r="C153">
        <v>2005</v>
      </c>
      <c r="D153" t="s">
        <v>29</v>
      </c>
      <c r="E153" t="s">
        <v>15</v>
      </c>
      <c r="F153" t="s">
        <v>23</v>
      </c>
      <c r="G153">
        <v>109000</v>
      </c>
      <c r="H153">
        <v>15</v>
      </c>
      <c r="I153">
        <v>0</v>
      </c>
      <c r="J153">
        <v>1</v>
      </c>
      <c r="K153">
        <v>13.1</v>
      </c>
      <c r="L153">
        <v>1493</v>
      </c>
      <c r="M153">
        <v>82</v>
      </c>
      <c r="N153">
        <v>5</v>
      </c>
      <c r="O153">
        <f t="shared" si="3"/>
        <v>-0.91982954978128184</v>
      </c>
    </row>
    <row r="154" spans="1:15" x14ac:dyDescent="0.3">
      <c r="A154" t="s">
        <v>433</v>
      </c>
      <c r="B154" t="s">
        <v>96</v>
      </c>
      <c r="C154">
        <v>2015</v>
      </c>
      <c r="D154" t="s">
        <v>29</v>
      </c>
      <c r="E154" t="s">
        <v>15</v>
      </c>
      <c r="F154" t="s">
        <v>16</v>
      </c>
      <c r="G154">
        <v>69062</v>
      </c>
      <c r="H154">
        <v>5</v>
      </c>
      <c r="I154">
        <v>0</v>
      </c>
      <c r="J154">
        <v>1</v>
      </c>
      <c r="K154">
        <v>22.7</v>
      </c>
      <c r="L154">
        <v>1498</v>
      </c>
      <c r="M154">
        <v>89.84</v>
      </c>
      <c r="N154">
        <v>5</v>
      </c>
      <c r="O154">
        <f t="shared" si="3"/>
        <v>8.0072192252381491</v>
      </c>
    </row>
    <row r="155" spans="1:15" x14ac:dyDescent="0.3">
      <c r="A155" t="s">
        <v>434</v>
      </c>
      <c r="B155" t="s">
        <v>96</v>
      </c>
      <c r="C155">
        <v>2015</v>
      </c>
      <c r="D155" t="s">
        <v>29</v>
      </c>
      <c r="E155" t="s">
        <v>49</v>
      </c>
      <c r="F155" t="s">
        <v>16</v>
      </c>
      <c r="G155">
        <v>34386</v>
      </c>
      <c r="H155">
        <v>5</v>
      </c>
      <c r="I155">
        <v>0</v>
      </c>
      <c r="J155">
        <v>0</v>
      </c>
      <c r="K155">
        <v>16.36</v>
      </c>
      <c r="L155">
        <v>2179</v>
      </c>
      <c r="M155">
        <v>187.7</v>
      </c>
      <c r="N155">
        <v>5</v>
      </c>
      <c r="O155">
        <f t="shared" si="3"/>
        <v>24.648256461061536</v>
      </c>
    </row>
    <row r="156" spans="1:15" x14ac:dyDescent="0.3">
      <c r="A156" t="s">
        <v>437</v>
      </c>
      <c r="B156" t="s">
        <v>13</v>
      </c>
      <c r="C156">
        <v>2016</v>
      </c>
      <c r="D156" t="s">
        <v>22</v>
      </c>
      <c r="E156" t="s">
        <v>15</v>
      </c>
      <c r="F156" t="s">
        <v>16</v>
      </c>
      <c r="G156">
        <v>20185</v>
      </c>
      <c r="H156">
        <v>4</v>
      </c>
      <c r="I156">
        <v>1</v>
      </c>
      <c r="J156">
        <v>1</v>
      </c>
      <c r="K156">
        <v>21.4</v>
      </c>
      <c r="L156">
        <v>1197</v>
      </c>
      <c r="M156">
        <v>83.1</v>
      </c>
      <c r="N156">
        <v>5</v>
      </c>
      <c r="O156">
        <f t="shared" si="3"/>
        <v>5.5368084482673492</v>
      </c>
    </row>
    <row r="157" spans="1:15" x14ac:dyDescent="0.3">
      <c r="A157" t="s">
        <v>438</v>
      </c>
      <c r="B157" t="s">
        <v>35</v>
      </c>
      <c r="C157">
        <v>2013</v>
      </c>
      <c r="D157" t="s">
        <v>29</v>
      </c>
      <c r="E157" t="s">
        <v>15</v>
      </c>
      <c r="F157" t="s">
        <v>16</v>
      </c>
      <c r="G157">
        <v>41585</v>
      </c>
      <c r="H157">
        <v>7</v>
      </c>
      <c r="I157">
        <v>0</v>
      </c>
      <c r="J157">
        <v>1</v>
      </c>
      <c r="K157">
        <v>24</v>
      </c>
      <c r="L157">
        <v>1120</v>
      </c>
      <c r="M157">
        <v>70</v>
      </c>
      <c r="N157">
        <v>5</v>
      </c>
      <c r="O157">
        <f t="shared" si="3"/>
        <v>2.8982089605851709</v>
      </c>
    </row>
    <row r="158" spans="1:15" x14ac:dyDescent="0.3">
      <c r="A158" t="s">
        <v>441</v>
      </c>
      <c r="B158" t="s">
        <v>145</v>
      </c>
      <c r="C158">
        <v>2011</v>
      </c>
      <c r="D158" t="s">
        <v>22</v>
      </c>
      <c r="E158" t="s">
        <v>15</v>
      </c>
      <c r="F158" t="s">
        <v>16</v>
      </c>
      <c r="G158">
        <v>24000</v>
      </c>
      <c r="H158">
        <v>9</v>
      </c>
      <c r="I158">
        <v>1</v>
      </c>
      <c r="J158">
        <v>1</v>
      </c>
      <c r="K158">
        <v>21.1</v>
      </c>
      <c r="L158">
        <v>814</v>
      </c>
      <c r="M158">
        <v>55.2</v>
      </c>
      <c r="N158">
        <v>5</v>
      </c>
      <c r="O158">
        <f t="shared" si="3"/>
        <v>-3.2437677755427075</v>
      </c>
    </row>
    <row r="159" spans="1:15" x14ac:dyDescent="0.3">
      <c r="A159" t="s">
        <v>442</v>
      </c>
      <c r="B159" t="s">
        <v>110</v>
      </c>
      <c r="C159">
        <v>2016</v>
      </c>
      <c r="D159" t="s">
        <v>29</v>
      </c>
      <c r="E159" t="s">
        <v>49</v>
      </c>
      <c r="F159" t="s">
        <v>16</v>
      </c>
      <c r="G159">
        <v>40000</v>
      </c>
      <c r="H159">
        <v>4</v>
      </c>
      <c r="I159">
        <v>0</v>
      </c>
      <c r="J159">
        <v>0</v>
      </c>
      <c r="K159">
        <v>15</v>
      </c>
      <c r="L159">
        <v>2143</v>
      </c>
      <c r="M159">
        <v>204</v>
      </c>
      <c r="N159">
        <v>5</v>
      </c>
      <c r="O159">
        <f t="shared" si="3"/>
        <v>27.931027708552541</v>
      </c>
    </row>
    <row r="160" spans="1:15" x14ac:dyDescent="0.3">
      <c r="A160" t="s">
        <v>445</v>
      </c>
      <c r="B160" t="s">
        <v>110</v>
      </c>
      <c r="C160">
        <v>2012</v>
      </c>
      <c r="D160" t="s">
        <v>29</v>
      </c>
      <c r="E160" t="s">
        <v>49</v>
      </c>
      <c r="F160" t="s">
        <v>16</v>
      </c>
      <c r="G160">
        <v>37000</v>
      </c>
      <c r="H160">
        <v>8</v>
      </c>
      <c r="I160">
        <v>0</v>
      </c>
      <c r="J160">
        <v>0</v>
      </c>
      <c r="K160">
        <v>0</v>
      </c>
      <c r="L160">
        <v>2987</v>
      </c>
      <c r="M160">
        <v>165</v>
      </c>
      <c r="N160">
        <v>5</v>
      </c>
      <c r="O160">
        <f t="shared" si="3"/>
        <v>23.35953449234308</v>
      </c>
    </row>
    <row r="161" spans="1:15" x14ac:dyDescent="0.3">
      <c r="A161" t="s">
        <v>447</v>
      </c>
      <c r="B161" t="s">
        <v>72</v>
      </c>
      <c r="C161">
        <v>2015</v>
      </c>
      <c r="D161" t="s">
        <v>29</v>
      </c>
      <c r="E161" t="s">
        <v>15</v>
      </c>
      <c r="F161" t="s">
        <v>16</v>
      </c>
      <c r="G161">
        <v>67630</v>
      </c>
      <c r="H161">
        <v>5</v>
      </c>
      <c r="I161">
        <v>0</v>
      </c>
      <c r="J161">
        <v>1</v>
      </c>
      <c r="K161">
        <v>23</v>
      </c>
      <c r="L161">
        <v>1498</v>
      </c>
      <c r="M161">
        <v>98.96</v>
      </c>
      <c r="N161">
        <v>5</v>
      </c>
      <c r="O161">
        <f t="shared" si="3"/>
        <v>9.0492461631729686</v>
      </c>
    </row>
    <row r="162" spans="1:15" x14ac:dyDescent="0.3">
      <c r="A162" t="s">
        <v>450</v>
      </c>
      <c r="B162" t="s">
        <v>21</v>
      </c>
      <c r="C162">
        <v>2016</v>
      </c>
      <c r="D162" t="s">
        <v>22</v>
      </c>
      <c r="E162" t="s">
        <v>49</v>
      </c>
      <c r="F162" t="s">
        <v>16</v>
      </c>
      <c r="G162">
        <v>24192</v>
      </c>
      <c r="H162">
        <v>4</v>
      </c>
      <c r="I162">
        <v>1</v>
      </c>
      <c r="J162">
        <v>0</v>
      </c>
      <c r="K162">
        <v>23.1</v>
      </c>
      <c r="L162">
        <v>998</v>
      </c>
      <c r="M162">
        <v>67.040000000000006</v>
      </c>
      <c r="N162">
        <v>5</v>
      </c>
      <c r="O162">
        <f t="shared" si="3"/>
        <v>5.6163852295699197</v>
      </c>
    </row>
    <row r="163" spans="1:15" x14ac:dyDescent="0.3">
      <c r="A163" t="s">
        <v>410</v>
      </c>
      <c r="B163" t="s">
        <v>35</v>
      </c>
      <c r="C163">
        <v>2017</v>
      </c>
      <c r="D163" t="s">
        <v>29</v>
      </c>
      <c r="E163" t="s">
        <v>15</v>
      </c>
      <c r="F163" t="s">
        <v>16</v>
      </c>
      <c r="G163">
        <v>32248</v>
      </c>
      <c r="H163">
        <v>3</v>
      </c>
      <c r="I163">
        <v>0</v>
      </c>
      <c r="J163">
        <v>1</v>
      </c>
      <c r="K163">
        <v>24.3</v>
      </c>
      <c r="L163">
        <v>1248</v>
      </c>
      <c r="M163">
        <v>88.5</v>
      </c>
      <c r="N163">
        <v>5</v>
      </c>
      <c r="O163">
        <f t="shared" si="3"/>
        <v>9.2749662122889447</v>
      </c>
    </row>
    <row r="164" spans="1:15" x14ac:dyDescent="0.3">
      <c r="A164" t="s">
        <v>452</v>
      </c>
      <c r="B164" t="s">
        <v>28</v>
      </c>
      <c r="C164">
        <v>2013</v>
      </c>
      <c r="D164" t="s">
        <v>29</v>
      </c>
      <c r="E164" t="s">
        <v>15</v>
      </c>
      <c r="F164" t="s">
        <v>16</v>
      </c>
      <c r="G164">
        <v>28000</v>
      </c>
      <c r="H164">
        <v>7</v>
      </c>
      <c r="I164">
        <v>0</v>
      </c>
      <c r="J164">
        <v>1</v>
      </c>
      <c r="K164">
        <v>13</v>
      </c>
      <c r="L164">
        <v>2179</v>
      </c>
      <c r="M164">
        <v>120</v>
      </c>
      <c r="N164">
        <v>8</v>
      </c>
      <c r="O164">
        <f t="shared" si="3"/>
        <v>8.8574945030185379</v>
      </c>
    </row>
    <row r="165" spans="1:15" x14ac:dyDescent="0.3">
      <c r="A165" t="s">
        <v>454</v>
      </c>
      <c r="B165" t="s">
        <v>96</v>
      </c>
      <c r="C165">
        <v>2018</v>
      </c>
      <c r="D165" t="s">
        <v>22</v>
      </c>
      <c r="E165" t="s">
        <v>49</v>
      </c>
      <c r="F165" t="s">
        <v>16</v>
      </c>
      <c r="G165">
        <v>36471</v>
      </c>
      <c r="H165">
        <v>2</v>
      </c>
      <c r="I165">
        <v>1</v>
      </c>
      <c r="J165">
        <v>0</v>
      </c>
      <c r="K165">
        <v>14.8</v>
      </c>
      <c r="L165">
        <v>1591</v>
      </c>
      <c r="M165">
        <v>121.3</v>
      </c>
      <c r="N165">
        <v>5</v>
      </c>
      <c r="O165">
        <f t="shared" si="3"/>
        <v>16.733707716904966</v>
      </c>
    </row>
    <row r="166" spans="1:15" x14ac:dyDescent="0.3">
      <c r="A166" t="s">
        <v>457</v>
      </c>
      <c r="B166" t="s">
        <v>96</v>
      </c>
      <c r="C166">
        <v>2015</v>
      </c>
      <c r="D166" t="s">
        <v>22</v>
      </c>
      <c r="E166" t="s">
        <v>15</v>
      </c>
      <c r="F166" t="s">
        <v>16</v>
      </c>
      <c r="G166">
        <v>69689</v>
      </c>
      <c r="H166">
        <v>5</v>
      </c>
      <c r="I166">
        <v>1</v>
      </c>
      <c r="J166">
        <v>1</v>
      </c>
      <c r="K166">
        <v>17.3</v>
      </c>
      <c r="L166">
        <v>1497</v>
      </c>
      <c r="M166">
        <v>117.3</v>
      </c>
      <c r="N166">
        <v>7</v>
      </c>
      <c r="O166">
        <f t="shared" si="3"/>
        <v>7.469535776765623</v>
      </c>
    </row>
    <row r="167" spans="1:15" x14ac:dyDescent="0.3">
      <c r="A167" t="s">
        <v>460</v>
      </c>
      <c r="B167" t="s">
        <v>96</v>
      </c>
      <c r="C167">
        <v>2015</v>
      </c>
      <c r="D167" t="s">
        <v>29</v>
      </c>
      <c r="E167" t="s">
        <v>49</v>
      </c>
      <c r="F167" t="s">
        <v>16</v>
      </c>
      <c r="G167">
        <v>69095</v>
      </c>
      <c r="H167">
        <v>5</v>
      </c>
      <c r="I167">
        <v>0</v>
      </c>
      <c r="J167">
        <v>0</v>
      </c>
      <c r="K167">
        <v>11.3</v>
      </c>
      <c r="L167">
        <v>2987</v>
      </c>
      <c r="M167">
        <v>254.8</v>
      </c>
      <c r="N167">
        <v>7</v>
      </c>
      <c r="O167">
        <f t="shared" si="3"/>
        <v>32.307842147162475</v>
      </c>
    </row>
    <row r="168" spans="1:15" x14ac:dyDescent="0.3">
      <c r="A168" t="s">
        <v>39</v>
      </c>
      <c r="B168" t="s">
        <v>145</v>
      </c>
      <c r="C168">
        <v>2010</v>
      </c>
      <c r="D168" t="s">
        <v>22</v>
      </c>
      <c r="E168" t="s">
        <v>15</v>
      </c>
      <c r="F168" t="s">
        <v>16</v>
      </c>
      <c r="G168">
        <v>46000</v>
      </c>
      <c r="H168">
        <v>10</v>
      </c>
      <c r="I168">
        <v>1</v>
      </c>
      <c r="J168">
        <v>1</v>
      </c>
      <c r="K168">
        <v>18.5</v>
      </c>
      <c r="L168">
        <v>1197</v>
      </c>
      <c r="M168">
        <v>80</v>
      </c>
      <c r="N168">
        <v>5</v>
      </c>
      <c r="O168">
        <f t="shared" si="3"/>
        <v>-0.27970859072774612</v>
      </c>
    </row>
    <row r="169" spans="1:15" x14ac:dyDescent="0.3">
      <c r="A169" t="s">
        <v>463</v>
      </c>
      <c r="B169" t="s">
        <v>28</v>
      </c>
      <c r="C169">
        <v>2008</v>
      </c>
      <c r="D169" t="s">
        <v>22</v>
      </c>
      <c r="E169" t="s">
        <v>49</v>
      </c>
      <c r="F169" t="s">
        <v>73</v>
      </c>
      <c r="G169">
        <v>65000</v>
      </c>
      <c r="H169">
        <v>12</v>
      </c>
      <c r="I169">
        <v>1</v>
      </c>
      <c r="J169">
        <v>0</v>
      </c>
      <c r="K169">
        <v>10.130000000000001</v>
      </c>
      <c r="L169">
        <v>3498</v>
      </c>
      <c r="M169">
        <v>364.9</v>
      </c>
      <c r="N169">
        <v>5</v>
      </c>
      <c r="O169">
        <f t="shared" si="3"/>
        <v>39.110634584086029</v>
      </c>
    </row>
    <row r="170" spans="1:15" x14ac:dyDescent="0.3">
      <c r="A170" t="s">
        <v>467</v>
      </c>
      <c r="B170" t="s">
        <v>72</v>
      </c>
      <c r="C170">
        <v>2015</v>
      </c>
      <c r="D170" t="s">
        <v>29</v>
      </c>
      <c r="E170" t="s">
        <v>15</v>
      </c>
      <c r="F170" t="s">
        <v>16</v>
      </c>
      <c r="G170">
        <v>119258</v>
      </c>
      <c r="H170">
        <v>5</v>
      </c>
      <c r="I170">
        <v>0</v>
      </c>
      <c r="J170">
        <v>1</v>
      </c>
      <c r="K170">
        <v>20.64</v>
      </c>
      <c r="L170">
        <v>1498</v>
      </c>
      <c r="M170">
        <v>108.5</v>
      </c>
      <c r="N170">
        <v>5</v>
      </c>
      <c r="O170">
        <f t="shared" si="3"/>
        <v>10.754929785217165</v>
      </c>
    </row>
    <row r="171" spans="1:15" x14ac:dyDescent="0.3">
      <c r="A171" t="s">
        <v>471</v>
      </c>
      <c r="B171" t="s">
        <v>110</v>
      </c>
      <c r="C171">
        <v>2015</v>
      </c>
      <c r="D171" t="s">
        <v>29</v>
      </c>
      <c r="E171" t="s">
        <v>49</v>
      </c>
      <c r="F171" t="s">
        <v>16</v>
      </c>
      <c r="G171">
        <v>38339</v>
      </c>
      <c r="H171">
        <v>5</v>
      </c>
      <c r="I171">
        <v>0</v>
      </c>
      <c r="J171">
        <v>0</v>
      </c>
      <c r="K171">
        <v>13</v>
      </c>
      <c r="L171">
        <v>2143</v>
      </c>
      <c r="M171">
        <v>201.1</v>
      </c>
      <c r="N171">
        <v>5</v>
      </c>
      <c r="O171">
        <f t="shared" si="3"/>
        <v>27.020468089272008</v>
      </c>
    </row>
    <row r="172" spans="1:15" x14ac:dyDescent="0.3">
      <c r="A172" t="s">
        <v>473</v>
      </c>
      <c r="B172" t="s">
        <v>28</v>
      </c>
      <c r="C172">
        <v>2012</v>
      </c>
      <c r="D172" t="s">
        <v>22</v>
      </c>
      <c r="E172" t="s">
        <v>15</v>
      </c>
      <c r="F172" t="s">
        <v>16</v>
      </c>
      <c r="G172">
        <v>59503</v>
      </c>
      <c r="H172">
        <v>8</v>
      </c>
      <c r="I172">
        <v>1</v>
      </c>
      <c r="J172">
        <v>1</v>
      </c>
      <c r="K172">
        <v>16.78</v>
      </c>
      <c r="L172">
        <v>1496</v>
      </c>
      <c r="M172">
        <v>88.73</v>
      </c>
      <c r="N172">
        <v>5</v>
      </c>
      <c r="O172">
        <f t="shared" si="3"/>
        <v>3.4978485817458722</v>
      </c>
    </row>
    <row r="173" spans="1:15" x14ac:dyDescent="0.3">
      <c r="A173" t="s">
        <v>477</v>
      </c>
      <c r="B173" t="s">
        <v>72</v>
      </c>
      <c r="C173">
        <v>2010</v>
      </c>
      <c r="D173" t="s">
        <v>29</v>
      </c>
      <c r="E173" t="s">
        <v>15</v>
      </c>
      <c r="F173" t="s">
        <v>73</v>
      </c>
      <c r="G173">
        <v>93600</v>
      </c>
      <c r="H173">
        <v>10</v>
      </c>
      <c r="I173">
        <v>0</v>
      </c>
      <c r="J173">
        <v>1</v>
      </c>
      <c r="K173">
        <v>17</v>
      </c>
      <c r="L173">
        <v>1405</v>
      </c>
      <c r="M173">
        <v>71</v>
      </c>
      <c r="N173">
        <v>5</v>
      </c>
      <c r="O173">
        <f t="shared" si="3"/>
        <v>1.8477260051321034</v>
      </c>
    </row>
    <row r="174" spans="1:15" x14ac:dyDescent="0.3">
      <c r="A174" t="s">
        <v>480</v>
      </c>
      <c r="B174" t="s">
        <v>21</v>
      </c>
      <c r="C174">
        <v>2011</v>
      </c>
      <c r="D174" t="s">
        <v>22</v>
      </c>
      <c r="E174" t="s">
        <v>15</v>
      </c>
      <c r="F174" t="s">
        <v>16</v>
      </c>
      <c r="G174">
        <v>58865</v>
      </c>
      <c r="H174">
        <v>9</v>
      </c>
      <c r="I174">
        <v>1</v>
      </c>
      <c r="J174">
        <v>1</v>
      </c>
      <c r="K174">
        <v>14.3</v>
      </c>
      <c r="L174">
        <v>1798</v>
      </c>
      <c r="M174">
        <v>160</v>
      </c>
      <c r="N174">
        <v>5</v>
      </c>
      <c r="O174">
        <f t="shared" si="3"/>
        <v>12.019291456680186</v>
      </c>
    </row>
    <row r="175" spans="1:15" x14ac:dyDescent="0.3">
      <c r="A175" t="s">
        <v>483</v>
      </c>
      <c r="B175" t="s">
        <v>21</v>
      </c>
      <c r="C175">
        <v>2012</v>
      </c>
      <c r="D175" t="s">
        <v>22</v>
      </c>
      <c r="E175" t="s">
        <v>15</v>
      </c>
      <c r="F175" t="s">
        <v>16</v>
      </c>
      <c r="G175">
        <v>64631</v>
      </c>
      <c r="H175">
        <v>8</v>
      </c>
      <c r="I175">
        <v>1</v>
      </c>
      <c r="J175">
        <v>1</v>
      </c>
      <c r="K175">
        <v>19.7</v>
      </c>
      <c r="L175">
        <v>796</v>
      </c>
      <c r="M175">
        <v>46.3</v>
      </c>
      <c r="N175">
        <v>5</v>
      </c>
      <c r="O175">
        <f t="shared" si="3"/>
        <v>-3.0049430103872705</v>
      </c>
    </row>
    <row r="176" spans="1:15" x14ac:dyDescent="0.3">
      <c r="A176" t="s">
        <v>484</v>
      </c>
      <c r="B176" t="s">
        <v>48</v>
      </c>
      <c r="C176">
        <v>2007</v>
      </c>
      <c r="D176" t="s">
        <v>29</v>
      </c>
      <c r="E176" t="s">
        <v>15</v>
      </c>
      <c r="F176" t="s">
        <v>23</v>
      </c>
      <c r="G176">
        <v>124298</v>
      </c>
      <c r="H176">
        <v>13</v>
      </c>
      <c r="I176">
        <v>0</v>
      </c>
      <c r="J176">
        <v>1</v>
      </c>
      <c r="K176">
        <v>17</v>
      </c>
      <c r="L176">
        <v>1896</v>
      </c>
      <c r="M176">
        <v>105</v>
      </c>
      <c r="N176">
        <v>5</v>
      </c>
      <c r="O176">
        <f t="shared" si="3"/>
        <v>3.4004363390017183</v>
      </c>
    </row>
    <row r="177" spans="1:15" x14ac:dyDescent="0.3">
      <c r="A177" t="s">
        <v>487</v>
      </c>
      <c r="B177" t="s">
        <v>54</v>
      </c>
      <c r="C177">
        <v>2003</v>
      </c>
      <c r="D177" t="s">
        <v>22</v>
      </c>
      <c r="E177" t="s">
        <v>15</v>
      </c>
      <c r="F177" t="s">
        <v>23</v>
      </c>
      <c r="G177">
        <v>50000</v>
      </c>
      <c r="H177">
        <v>17</v>
      </c>
      <c r="I177">
        <v>1</v>
      </c>
      <c r="J177">
        <v>1</v>
      </c>
      <c r="K177">
        <v>18.899999999999999</v>
      </c>
      <c r="L177">
        <v>998</v>
      </c>
      <c r="M177">
        <v>67.099999999999994</v>
      </c>
      <c r="N177">
        <v>5</v>
      </c>
      <c r="O177">
        <f t="shared" si="3"/>
        <v>-9.255740366814365</v>
      </c>
    </row>
    <row r="178" spans="1:15" x14ac:dyDescent="0.3">
      <c r="A178" t="s">
        <v>488</v>
      </c>
      <c r="B178" t="s">
        <v>145</v>
      </c>
      <c r="C178">
        <v>2013</v>
      </c>
      <c r="D178" t="s">
        <v>29</v>
      </c>
      <c r="E178" t="s">
        <v>15</v>
      </c>
      <c r="F178" t="s">
        <v>16</v>
      </c>
      <c r="G178">
        <v>40001</v>
      </c>
      <c r="H178">
        <v>7</v>
      </c>
      <c r="I178">
        <v>0</v>
      </c>
      <c r="J178">
        <v>1</v>
      </c>
      <c r="K178">
        <v>21.64</v>
      </c>
      <c r="L178">
        <v>1461</v>
      </c>
      <c r="M178">
        <v>84.8</v>
      </c>
      <c r="N178">
        <v>5</v>
      </c>
      <c r="O178">
        <f t="shared" si="3"/>
        <v>5.5667873035041993</v>
      </c>
    </row>
    <row r="179" spans="1:15" x14ac:dyDescent="0.3">
      <c r="A179" t="s">
        <v>491</v>
      </c>
      <c r="B179" t="s">
        <v>110</v>
      </c>
      <c r="C179">
        <v>2015</v>
      </c>
      <c r="D179" t="s">
        <v>22</v>
      </c>
      <c r="E179" t="s">
        <v>15</v>
      </c>
      <c r="F179" t="s">
        <v>16</v>
      </c>
      <c r="G179">
        <v>62659</v>
      </c>
      <c r="H179">
        <v>5</v>
      </c>
      <c r="I179">
        <v>1</v>
      </c>
      <c r="J179">
        <v>1</v>
      </c>
      <c r="K179">
        <v>19.399999999999999</v>
      </c>
      <c r="L179">
        <v>1198</v>
      </c>
      <c r="M179">
        <v>86.8</v>
      </c>
      <c r="N179">
        <v>5</v>
      </c>
      <c r="O179">
        <f t="shared" si="3"/>
        <v>5.4312820444736705</v>
      </c>
    </row>
    <row r="180" spans="1:15" x14ac:dyDescent="0.3">
      <c r="A180" t="s">
        <v>492</v>
      </c>
      <c r="B180" t="s">
        <v>96</v>
      </c>
      <c r="C180">
        <v>2014</v>
      </c>
      <c r="D180" t="s">
        <v>22</v>
      </c>
      <c r="E180" t="s">
        <v>15</v>
      </c>
      <c r="F180" t="s">
        <v>16</v>
      </c>
      <c r="G180">
        <v>68138</v>
      </c>
      <c r="H180">
        <v>6</v>
      </c>
      <c r="I180">
        <v>1</v>
      </c>
      <c r="J180">
        <v>1</v>
      </c>
      <c r="K180">
        <v>20.36</v>
      </c>
      <c r="L180">
        <v>1197</v>
      </c>
      <c r="M180">
        <v>78.900000000000006</v>
      </c>
      <c r="N180">
        <v>5</v>
      </c>
      <c r="O180">
        <f t="shared" si="3"/>
        <v>3.2290548916196578</v>
      </c>
    </row>
    <row r="181" spans="1:15" x14ac:dyDescent="0.3">
      <c r="A181" t="s">
        <v>493</v>
      </c>
      <c r="B181" t="s">
        <v>28</v>
      </c>
      <c r="C181">
        <v>2014</v>
      </c>
      <c r="D181" t="s">
        <v>29</v>
      </c>
      <c r="E181" t="s">
        <v>49</v>
      </c>
      <c r="F181" t="s">
        <v>16</v>
      </c>
      <c r="G181">
        <v>34000</v>
      </c>
      <c r="H181">
        <v>6</v>
      </c>
      <c r="I181">
        <v>0</v>
      </c>
      <c r="J181">
        <v>0</v>
      </c>
      <c r="K181">
        <v>15.26</v>
      </c>
      <c r="L181">
        <v>2143</v>
      </c>
      <c r="M181">
        <v>203.2</v>
      </c>
      <c r="N181">
        <v>5</v>
      </c>
      <c r="O181">
        <f t="shared" si="3"/>
        <v>25.738165746223775</v>
      </c>
    </row>
    <row r="182" spans="1:15" x14ac:dyDescent="0.3">
      <c r="A182" t="s">
        <v>496</v>
      </c>
      <c r="B182" t="s">
        <v>28</v>
      </c>
      <c r="C182">
        <v>2013</v>
      </c>
      <c r="D182" t="s">
        <v>22</v>
      </c>
      <c r="E182" t="s">
        <v>15</v>
      </c>
      <c r="F182" t="s">
        <v>16</v>
      </c>
      <c r="G182">
        <v>67000</v>
      </c>
      <c r="H182">
        <v>7</v>
      </c>
      <c r="I182">
        <v>1</v>
      </c>
      <c r="J182">
        <v>1</v>
      </c>
      <c r="K182">
        <v>15.04</v>
      </c>
      <c r="L182">
        <v>1598</v>
      </c>
      <c r="M182">
        <v>103.6</v>
      </c>
      <c r="N182">
        <v>5</v>
      </c>
      <c r="O182">
        <f t="shared" si="3"/>
        <v>6.8242340712445326</v>
      </c>
    </row>
    <row r="183" spans="1:15" x14ac:dyDescent="0.3">
      <c r="A183" t="s">
        <v>498</v>
      </c>
      <c r="B183" t="s">
        <v>13</v>
      </c>
      <c r="C183">
        <v>2015</v>
      </c>
      <c r="D183" t="s">
        <v>29</v>
      </c>
      <c r="E183" t="s">
        <v>15</v>
      </c>
      <c r="F183" t="s">
        <v>16</v>
      </c>
      <c r="G183">
        <v>64141</v>
      </c>
      <c r="H183">
        <v>5</v>
      </c>
      <c r="I183">
        <v>0</v>
      </c>
      <c r="J183">
        <v>1</v>
      </c>
      <c r="K183">
        <v>24.2</v>
      </c>
      <c r="L183">
        <v>1498</v>
      </c>
      <c r="M183">
        <v>98.6</v>
      </c>
      <c r="N183">
        <v>7</v>
      </c>
      <c r="O183">
        <f t="shared" si="3"/>
        <v>6.2855299184916813</v>
      </c>
    </row>
    <row r="184" spans="1:15" x14ac:dyDescent="0.3">
      <c r="A184" t="s">
        <v>500</v>
      </c>
      <c r="B184" t="s">
        <v>145</v>
      </c>
      <c r="C184">
        <v>2019</v>
      </c>
      <c r="D184" t="s">
        <v>22</v>
      </c>
      <c r="E184" t="s">
        <v>15</v>
      </c>
      <c r="F184" t="s">
        <v>16</v>
      </c>
      <c r="G184">
        <v>1000</v>
      </c>
      <c r="H184">
        <v>1</v>
      </c>
      <c r="I184">
        <v>1</v>
      </c>
      <c r="J184">
        <v>1</v>
      </c>
      <c r="K184">
        <v>24.7</v>
      </c>
      <c r="L184">
        <v>796</v>
      </c>
      <c r="M184">
        <v>47.3</v>
      </c>
      <c r="N184">
        <v>5</v>
      </c>
      <c r="O184">
        <f t="shared" si="3"/>
        <v>3.0899496565652811</v>
      </c>
    </row>
    <row r="185" spans="1:15" x14ac:dyDescent="0.3">
      <c r="A185" t="s">
        <v>471</v>
      </c>
      <c r="B185" t="s">
        <v>28</v>
      </c>
      <c r="C185">
        <v>2013</v>
      </c>
      <c r="D185" t="s">
        <v>29</v>
      </c>
      <c r="E185" t="s">
        <v>49</v>
      </c>
      <c r="F185" t="s">
        <v>16</v>
      </c>
      <c r="G185">
        <v>42000</v>
      </c>
      <c r="H185">
        <v>7</v>
      </c>
      <c r="I185">
        <v>0</v>
      </c>
      <c r="J185">
        <v>0</v>
      </c>
      <c r="K185">
        <v>13</v>
      </c>
      <c r="L185">
        <v>2143</v>
      </c>
      <c r="M185">
        <v>201.1</v>
      </c>
      <c r="N185">
        <v>5</v>
      </c>
      <c r="O185">
        <f t="shared" si="3"/>
        <v>24.98493862025267</v>
      </c>
    </row>
    <row r="186" spans="1:15" x14ac:dyDescent="0.3">
      <c r="A186" t="s">
        <v>502</v>
      </c>
      <c r="B186" t="s">
        <v>21</v>
      </c>
      <c r="C186">
        <v>2009</v>
      </c>
      <c r="D186" t="s">
        <v>22</v>
      </c>
      <c r="E186" t="s">
        <v>15</v>
      </c>
      <c r="F186" t="s">
        <v>73</v>
      </c>
      <c r="G186">
        <v>76677</v>
      </c>
      <c r="H186">
        <v>11</v>
      </c>
      <c r="I186">
        <v>1</v>
      </c>
      <c r="J186">
        <v>1</v>
      </c>
      <c r="K186">
        <v>16.899999999999999</v>
      </c>
      <c r="L186">
        <v>1497</v>
      </c>
      <c r="M186">
        <v>100</v>
      </c>
      <c r="N186">
        <v>5</v>
      </c>
      <c r="O186">
        <f t="shared" si="3"/>
        <v>1.7909102945810531</v>
      </c>
    </row>
    <row r="187" spans="1:15" x14ac:dyDescent="0.3">
      <c r="A187" t="s">
        <v>504</v>
      </c>
      <c r="B187" t="s">
        <v>96</v>
      </c>
      <c r="C187">
        <v>2013</v>
      </c>
      <c r="D187" t="s">
        <v>29</v>
      </c>
      <c r="E187" t="s">
        <v>49</v>
      </c>
      <c r="F187" t="s">
        <v>16</v>
      </c>
      <c r="G187">
        <v>66848</v>
      </c>
      <c r="H187">
        <v>7</v>
      </c>
      <c r="I187">
        <v>0</v>
      </c>
      <c r="J187">
        <v>0</v>
      </c>
      <c r="K187">
        <v>11.8</v>
      </c>
      <c r="L187">
        <v>2967</v>
      </c>
      <c r="M187">
        <v>246.7</v>
      </c>
      <c r="N187">
        <v>5</v>
      </c>
      <c r="O187">
        <f t="shared" si="3"/>
        <v>31.59500484884002</v>
      </c>
    </row>
    <row r="188" spans="1:15" x14ac:dyDescent="0.3">
      <c r="A188" t="s">
        <v>251</v>
      </c>
      <c r="B188" t="s">
        <v>165</v>
      </c>
      <c r="C188">
        <v>2007</v>
      </c>
      <c r="D188" t="s">
        <v>22</v>
      </c>
      <c r="E188" t="s">
        <v>15</v>
      </c>
      <c r="F188" t="s">
        <v>16</v>
      </c>
      <c r="G188">
        <v>78000</v>
      </c>
      <c r="H188">
        <v>13</v>
      </c>
      <c r="I188">
        <v>1</v>
      </c>
      <c r="J188">
        <v>1</v>
      </c>
      <c r="K188">
        <v>0</v>
      </c>
      <c r="L188">
        <v>1086</v>
      </c>
      <c r="M188">
        <v>62</v>
      </c>
      <c r="N188">
        <v>5</v>
      </c>
      <c r="O188">
        <f t="shared" si="3"/>
        <v>-1.3710262382880209</v>
      </c>
    </row>
    <row r="189" spans="1:15" x14ac:dyDescent="0.3">
      <c r="A189" t="s">
        <v>508</v>
      </c>
      <c r="B189" t="s">
        <v>13</v>
      </c>
      <c r="C189">
        <v>2010</v>
      </c>
      <c r="D189" t="s">
        <v>29</v>
      </c>
      <c r="E189" t="s">
        <v>15</v>
      </c>
      <c r="F189" t="s">
        <v>16</v>
      </c>
      <c r="G189">
        <v>111166</v>
      </c>
      <c r="H189">
        <v>10</v>
      </c>
      <c r="I189">
        <v>0</v>
      </c>
      <c r="J189">
        <v>1</v>
      </c>
      <c r="K189">
        <v>19.3</v>
      </c>
      <c r="L189">
        <v>1248</v>
      </c>
      <c r="M189">
        <v>73.900000000000006</v>
      </c>
      <c r="N189">
        <v>5</v>
      </c>
      <c r="O189">
        <f t="shared" si="3"/>
        <v>1.5231633794203336</v>
      </c>
    </row>
    <row r="190" spans="1:15" x14ac:dyDescent="0.3">
      <c r="A190" t="s">
        <v>509</v>
      </c>
      <c r="B190" t="s">
        <v>72</v>
      </c>
      <c r="C190">
        <v>2007</v>
      </c>
      <c r="D190" t="s">
        <v>29</v>
      </c>
      <c r="E190" t="s">
        <v>15</v>
      </c>
      <c r="F190" t="s">
        <v>16</v>
      </c>
      <c r="G190">
        <v>76000</v>
      </c>
      <c r="H190">
        <v>13</v>
      </c>
      <c r="I190">
        <v>0</v>
      </c>
      <c r="J190">
        <v>1</v>
      </c>
      <c r="K190">
        <v>18.100000000000001</v>
      </c>
      <c r="L190">
        <v>1493</v>
      </c>
      <c r="M190">
        <v>110</v>
      </c>
      <c r="N190">
        <v>5</v>
      </c>
      <c r="O190">
        <f t="shared" si="3"/>
        <v>3.3756934504856915</v>
      </c>
    </row>
    <row r="191" spans="1:15" x14ac:dyDescent="0.3">
      <c r="A191" t="s">
        <v>64</v>
      </c>
      <c r="B191" t="s">
        <v>21</v>
      </c>
      <c r="C191">
        <v>2012</v>
      </c>
      <c r="D191" t="s">
        <v>29</v>
      </c>
      <c r="E191" t="s">
        <v>49</v>
      </c>
      <c r="F191" t="s">
        <v>16</v>
      </c>
      <c r="G191">
        <v>94049</v>
      </c>
      <c r="H191">
        <v>8</v>
      </c>
      <c r="I191">
        <v>0</v>
      </c>
      <c r="J191">
        <v>0</v>
      </c>
      <c r="K191">
        <v>12.8</v>
      </c>
      <c r="L191">
        <v>1968</v>
      </c>
      <c r="M191">
        <v>167.6</v>
      </c>
      <c r="N191">
        <v>5</v>
      </c>
      <c r="O191">
        <f t="shared" si="3"/>
        <v>19.766585732872468</v>
      </c>
    </row>
    <row r="192" spans="1:15" x14ac:dyDescent="0.3">
      <c r="A192" t="s">
        <v>85</v>
      </c>
      <c r="B192" t="s">
        <v>165</v>
      </c>
      <c r="C192">
        <v>2014</v>
      </c>
      <c r="D192" t="s">
        <v>29</v>
      </c>
      <c r="E192" t="s">
        <v>49</v>
      </c>
      <c r="F192" t="s">
        <v>16</v>
      </c>
      <c r="G192">
        <v>47000</v>
      </c>
      <c r="H192">
        <v>6</v>
      </c>
      <c r="I192">
        <v>0</v>
      </c>
      <c r="J192">
        <v>0</v>
      </c>
      <c r="K192">
        <v>17.05</v>
      </c>
      <c r="L192">
        <v>1995</v>
      </c>
      <c r="M192">
        <v>184</v>
      </c>
      <c r="N192">
        <v>5</v>
      </c>
      <c r="O192">
        <f t="shared" si="3"/>
        <v>22.847056022037179</v>
      </c>
    </row>
    <row r="193" spans="1:15" x14ac:dyDescent="0.3">
      <c r="A193" t="s">
        <v>512</v>
      </c>
      <c r="B193" t="s">
        <v>72</v>
      </c>
      <c r="C193">
        <v>2006</v>
      </c>
      <c r="D193" t="s">
        <v>29</v>
      </c>
      <c r="E193" t="s">
        <v>15</v>
      </c>
      <c r="F193" t="s">
        <v>23</v>
      </c>
      <c r="G193">
        <v>140000</v>
      </c>
      <c r="H193">
        <v>14</v>
      </c>
      <c r="I193">
        <v>0</v>
      </c>
      <c r="J193">
        <v>1</v>
      </c>
      <c r="K193">
        <v>13.5</v>
      </c>
      <c r="L193">
        <v>1405</v>
      </c>
      <c r="M193">
        <v>103</v>
      </c>
      <c r="N193">
        <v>5</v>
      </c>
      <c r="O193">
        <f t="shared" si="3"/>
        <v>2.481183695313371</v>
      </c>
    </row>
    <row r="194" spans="1:15" x14ac:dyDescent="0.3">
      <c r="A194" t="s">
        <v>513</v>
      </c>
      <c r="B194" t="s">
        <v>13</v>
      </c>
      <c r="C194">
        <v>2015</v>
      </c>
      <c r="D194" t="s">
        <v>22</v>
      </c>
      <c r="E194" t="s">
        <v>15</v>
      </c>
      <c r="F194" t="s">
        <v>16</v>
      </c>
      <c r="G194">
        <v>20047</v>
      </c>
      <c r="H194">
        <v>5</v>
      </c>
      <c r="I194">
        <v>1</v>
      </c>
      <c r="J194">
        <v>1</v>
      </c>
      <c r="K194">
        <v>23.9</v>
      </c>
      <c r="L194">
        <v>624</v>
      </c>
      <c r="M194">
        <v>37.479999999999997</v>
      </c>
      <c r="N194">
        <v>4</v>
      </c>
      <c r="O194">
        <f t="shared" si="3"/>
        <v>-0.93396263510965749</v>
      </c>
    </row>
    <row r="195" spans="1:15" x14ac:dyDescent="0.3">
      <c r="A195" t="s">
        <v>516</v>
      </c>
      <c r="B195" t="s">
        <v>72</v>
      </c>
      <c r="C195">
        <v>2017</v>
      </c>
      <c r="D195" t="s">
        <v>29</v>
      </c>
      <c r="E195" t="s">
        <v>49</v>
      </c>
      <c r="F195" t="s">
        <v>16</v>
      </c>
      <c r="G195">
        <v>16000</v>
      </c>
      <c r="H195">
        <v>3</v>
      </c>
      <c r="I195">
        <v>0</v>
      </c>
      <c r="J195">
        <v>0</v>
      </c>
      <c r="K195">
        <v>16.77</v>
      </c>
      <c r="L195">
        <v>2993</v>
      </c>
      <c r="M195">
        <v>261.49</v>
      </c>
      <c r="N195">
        <v>5</v>
      </c>
      <c r="O195">
        <f t="shared" si="3"/>
        <v>36.348125161430076</v>
      </c>
    </row>
    <row r="196" spans="1:15" x14ac:dyDescent="0.3">
      <c r="A196" t="s">
        <v>520</v>
      </c>
      <c r="B196" t="s">
        <v>72</v>
      </c>
      <c r="C196">
        <v>2012</v>
      </c>
      <c r="D196" t="s">
        <v>22</v>
      </c>
      <c r="E196" t="s">
        <v>15</v>
      </c>
      <c r="F196" t="s">
        <v>16</v>
      </c>
      <c r="G196">
        <v>27000</v>
      </c>
      <c r="H196">
        <v>8</v>
      </c>
      <c r="I196">
        <v>1</v>
      </c>
      <c r="J196">
        <v>1</v>
      </c>
      <c r="K196">
        <v>18.5</v>
      </c>
      <c r="L196">
        <v>1198</v>
      </c>
      <c r="M196">
        <v>86.8</v>
      </c>
      <c r="N196">
        <v>5</v>
      </c>
      <c r="O196">
        <f t="shared" si="3"/>
        <v>2.5852204197478059</v>
      </c>
    </row>
    <row r="197" spans="1:15" x14ac:dyDescent="0.3">
      <c r="A197" t="s">
        <v>20</v>
      </c>
      <c r="B197" t="s">
        <v>28</v>
      </c>
      <c r="C197">
        <v>2018</v>
      </c>
      <c r="D197" t="s">
        <v>22</v>
      </c>
      <c r="E197" t="s">
        <v>15</v>
      </c>
      <c r="F197" t="s">
        <v>16</v>
      </c>
      <c r="G197">
        <v>1001</v>
      </c>
      <c r="H197">
        <v>2</v>
      </c>
      <c r="I197">
        <v>1</v>
      </c>
      <c r="J197">
        <v>1</v>
      </c>
      <c r="K197">
        <v>24.7</v>
      </c>
      <c r="L197">
        <v>796</v>
      </c>
      <c r="M197">
        <v>47.3</v>
      </c>
      <c r="N197">
        <v>5</v>
      </c>
      <c r="O197">
        <f t="shared" si="3"/>
        <v>2.0721849220556123</v>
      </c>
    </row>
    <row r="198" spans="1:15" x14ac:dyDescent="0.3">
      <c r="A198" t="s">
        <v>128</v>
      </c>
      <c r="B198" t="s">
        <v>145</v>
      </c>
      <c r="C198">
        <v>2010</v>
      </c>
      <c r="D198" t="s">
        <v>22</v>
      </c>
      <c r="E198" t="s">
        <v>15</v>
      </c>
      <c r="F198" t="s">
        <v>16</v>
      </c>
      <c r="G198">
        <v>89312</v>
      </c>
      <c r="H198">
        <v>10</v>
      </c>
      <c r="I198">
        <v>1</v>
      </c>
      <c r="J198">
        <v>1</v>
      </c>
      <c r="K198">
        <v>17</v>
      </c>
      <c r="L198">
        <v>1197</v>
      </c>
      <c r="M198">
        <v>80</v>
      </c>
      <c r="N198">
        <v>5</v>
      </c>
      <c r="O198">
        <f t="shared" ref="O198:O261" si="4">$Y$4+$Y$5*I198+$Y$6*J198+$Y$7*H198+$Y$8*K198+$Y$9*L198+$Y$10*M198+$Y$11*N198</f>
        <v>6.5679040610823414E-2</v>
      </c>
    </row>
    <row r="199" spans="1:15" x14ac:dyDescent="0.3">
      <c r="A199" t="s">
        <v>522</v>
      </c>
      <c r="B199" t="s">
        <v>48</v>
      </c>
      <c r="C199">
        <v>1996</v>
      </c>
      <c r="D199" t="s">
        <v>29</v>
      </c>
      <c r="E199" t="s">
        <v>15</v>
      </c>
      <c r="F199" t="s">
        <v>23</v>
      </c>
      <c r="G199">
        <v>65000</v>
      </c>
      <c r="H199">
        <v>24</v>
      </c>
      <c r="I199">
        <v>0</v>
      </c>
      <c r="J199">
        <v>1</v>
      </c>
      <c r="K199">
        <v>14.1</v>
      </c>
      <c r="L199">
        <v>1995</v>
      </c>
      <c r="M199">
        <v>103</v>
      </c>
      <c r="N199">
        <v>5</v>
      </c>
      <c r="O199">
        <f t="shared" si="4"/>
        <v>-7.2773881883900327</v>
      </c>
    </row>
    <row r="200" spans="1:15" x14ac:dyDescent="0.3">
      <c r="A200" t="s">
        <v>524</v>
      </c>
      <c r="B200" t="s">
        <v>48</v>
      </c>
      <c r="C200">
        <v>2012</v>
      </c>
      <c r="D200" t="s">
        <v>29</v>
      </c>
      <c r="E200" t="s">
        <v>15</v>
      </c>
      <c r="F200" t="s">
        <v>23</v>
      </c>
      <c r="G200">
        <v>93000</v>
      </c>
      <c r="H200">
        <v>8</v>
      </c>
      <c r="I200">
        <v>0</v>
      </c>
      <c r="J200">
        <v>1</v>
      </c>
      <c r="K200">
        <v>19.010000000000002</v>
      </c>
      <c r="L200">
        <v>1461</v>
      </c>
      <c r="M200">
        <v>108.45</v>
      </c>
      <c r="N200">
        <v>5</v>
      </c>
      <c r="O200">
        <f t="shared" si="4"/>
        <v>8.03592026181758</v>
      </c>
    </row>
    <row r="201" spans="1:15" x14ac:dyDescent="0.3">
      <c r="A201" t="s">
        <v>310</v>
      </c>
      <c r="B201" t="s">
        <v>145</v>
      </c>
      <c r="C201">
        <v>2013</v>
      </c>
      <c r="D201" t="s">
        <v>29</v>
      </c>
      <c r="E201" t="s">
        <v>15</v>
      </c>
      <c r="F201" t="s">
        <v>16</v>
      </c>
      <c r="G201">
        <v>48000</v>
      </c>
      <c r="H201">
        <v>7</v>
      </c>
      <c r="I201">
        <v>0</v>
      </c>
      <c r="J201">
        <v>1</v>
      </c>
      <c r="K201">
        <v>23.4</v>
      </c>
      <c r="L201">
        <v>1248</v>
      </c>
      <c r="M201">
        <v>74</v>
      </c>
      <c r="N201">
        <v>5</v>
      </c>
      <c r="O201">
        <f t="shared" si="4"/>
        <v>3.6445812202752599</v>
      </c>
    </row>
    <row r="202" spans="1:15" x14ac:dyDescent="0.3">
      <c r="A202" t="s">
        <v>527</v>
      </c>
      <c r="B202" t="s">
        <v>21</v>
      </c>
      <c r="C202">
        <v>2014</v>
      </c>
      <c r="D202" t="s">
        <v>29</v>
      </c>
      <c r="E202" t="s">
        <v>15</v>
      </c>
      <c r="F202" t="s">
        <v>16</v>
      </c>
      <c r="G202">
        <v>64917</v>
      </c>
      <c r="H202">
        <v>6</v>
      </c>
      <c r="I202">
        <v>0</v>
      </c>
      <c r="J202">
        <v>1</v>
      </c>
      <c r="K202">
        <v>28.4</v>
      </c>
      <c r="L202">
        <v>1248</v>
      </c>
      <c r="M202">
        <v>73.75</v>
      </c>
      <c r="N202">
        <v>5</v>
      </c>
      <c r="O202">
        <f t="shared" si="4"/>
        <v>3.4805959428613367</v>
      </c>
    </row>
    <row r="203" spans="1:15" x14ac:dyDescent="0.3">
      <c r="A203" t="s">
        <v>531</v>
      </c>
      <c r="B203" t="s">
        <v>54</v>
      </c>
      <c r="C203">
        <v>2017</v>
      </c>
      <c r="D203" t="s">
        <v>22</v>
      </c>
      <c r="E203" t="s">
        <v>15</v>
      </c>
      <c r="F203" t="s">
        <v>16</v>
      </c>
      <c r="G203">
        <v>19678</v>
      </c>
      <c r="H203">
        <v>3</v>
      </c>
      <c r="I203">
        <v>1</v>
      </c>
      <c r="J203">
        <v>1</v>
      </c>
      <c r="K203">
        <v>17.8</v>
      </c>
      <c r="L203">
        <v>1497</v>
      </c>
      <c r="M203">
        <v>117.3</v>
      </c>
      <c r="N203">
        <v>5</v>
      </c>
      <c r="O203">
        <f t="shared" si="4"/>
        <v>11.833482788204364</v>
      </c>
    </row>
    <row r="204" spans="1:15" x14ac:dyDescent="0.3">
      <c r="A204" t="s">
        <v>532</v>
      </c>
      <c r="B204" t="s">
        <v>145</v>
      </c>
      <c r="C204">
        <v>2014</v>
      </c>
      <c r="D204" t="s">
        <v>29</v>
      </c>
      <c r="E204" t="s">
        <v>49</v>
      </c>
      <c r="F204" t="s">
        <v>16</v>
      </c>
      <c r="G204">
        <v>12000</v>
      </c>
      <c r="H204">
        <v>6</v>
      </c>
      <c r="I204">
        <v>0</v>
      </c>
      <c r="J204">
        <v>0</v>
      </c>
      <c r="K204">
        <v>14.74</v>
      </c>
      <c r="L204">
        <v>2993</v>
      </c>
      <c r="M204">
        <v>270.89999999999998</v>
      </c>
      <c r="N204">
        <v>5</v>
      </c>
      <c r="O204">
        <f t="shared" si="4"/>
        <v>34.908691189170703</v>
      </c>
    </row>
    <row r="205" spans="1:15" x14ac:dyDescent="0.3">
      <c r="A205" t="s">
        <v>535</v>
      </c>
      <c r="B205" t="s">
        <v>13</v>
      </c>
      <c r="C205">
        <v>2014</v>
      </c>
      <c r="D205" t="s">
        <v>29</v>
      </c>
      <c r="E205" t="s">
        <v>49</v>
      </c>
      <c r="F205" t="s">
        <v>16</v>
      </c>
      <c r="G205">
        <v>41309</v>
      </c>
      <c r="H205">
        <v>6</v>
      </c>
      <c r="I205">
        <v>0</v>
      </c>
      <c r="J205">
        <v>0</v>
      </c>
      <c r="K205">
        <v>18.88</v>
      </c>
      <c r="L205">
        <v>1995</v>
      </c>
      <c r="M205">
        <v>184</v>
      </c>
      <c r="N205">
        <v>5</v>
      </c>
      <c r="O205">
        <f t="shared" si="4"/>
        <v>22.425683111804126</v>
      </c>
    </row>
    <row r="206" spans="1:15" x14ac:dyDescent="0.3">
      <c r="A206" t="s">
        <v>536</v>
      </c>
      <c r="B206" t="s">
        <v>21</v>
      </c>
      <c r="C206">
        <v>2018</v>
      </c>
      <c r="D206" t="s">
        <v>29</v>
      </c>
      <c r="E206" t="s">
        <v>49</v>
      </c>
      <c r="F206" t="s">
        <v>16</v>
      </c>
      <c r="G206">
        <v>25038</v>
      </c>
      <c r="H206">
        <v>2</v>
      </c>
      <c r="I206">
        <v>0</v>
      </c>
      <c r="J206">
        <v>0</v>
      </c>
      <c r="K206">
        <v>21.76</v>
      </c>
      <c r="L206">
        <v>1995</v>
      </c>
      <c r="M206">
        <v>190</v>
      </c>
      <c r="N206">
        <v>5</v>
      </c>
      <c r="O206">
        <f t="shared" si="4"/>
        <v>26.564587576753361</v>
      </c>
    </row>
    <row r="207" spans="1:15" x14ac:dyDescent="0.3">
      <c r="A207" t="s">
        <v>370</v>
      </c>
      <c r="B207" t="s">
        <v>21</v>
      </c>
      <c r="C207">
        <v>2016</v>
      </c>
      <c r="D207" t="s">
        <v>29</v>
      </c>
      <c r="E207" t="s">
        <v>15</v>
      </c>
      <c r="F207" t="s">
        <v>16</v>
      </c>
      <c r="G207">
        <v>68673</v>
      </c>
      <c r="H207">
        <v>4</v>
      </c>
      <c r="I207">
        <v>0</v>
      </c>
      <c r="J207">
        <v>1</v>
      </c>
      <c r="K207">
        <v>25.44</v>
      </c>
      <c r="L207">
        <v>936</v>
      </c>
      <c r="M207">
        <v>56.3</v>
      </c>
      <c r="N207">
        <v>5</v>
      </c>
      <c r="O207">
        <f t="shared" si="4"/>
        <v>3.7770573454625076</v>
      </c>
    </row>
    <row r="208" spans="1:15" x14ac:dyDescent="0.3">
      <c r="A208" t="s">
        <v>540</v>
      </c>
      <c r="B208" t="s">
        <v>21</v>
      </c>
      <c r="C208">
        <v>2018</v>
      </c>
      <c r="D208" t="s">
        <v>29</v>
      </c>
      <c r="E208" t="s">
        <v>49</v>
      </c>
      <c r="F208" t="s">
        <v>16</v>
      </c>
      <c r="G208">
        <v>26343</v>
      </c>
      <c r="H208">
        <v>2</v>
      </c>
      <c r="I208">
        <v>0</v>
      </c>
      <c r="J208">
        <v>0</v>
      </c>
      <c r="K208">
        <v>19.27</v>
      </c>
      <c r="L208">
        <v>2143</v>
      </c>
      <c r="M208">
        <v>167.62</v>
      </c>
      <c r="N208">
        <v>5</v>
      </c>
      <c r="O208">
        <f t="shared" si="4"/>
        <v>24.551119026535961</v>
      </c>
    </row>
    <row r="209" spans="1:15" x14ac:dyDescent="0.3">
      <c r="A209" t="s">
        <v>543</v>
      </c>
      <c r="B209" t="s">
        <v>110</v>
      </c>
      <c r="C209">
        <v>2005</v>
      </c>
      <c r="D209" t="s">
        <v>22</v>
      </c>
      <c r="E209" t="s">
        <v>15</v>
      </c>
      <c r="F209" t="s">
        <v>544</v>
      </c>
      <c r="G209">
        <v>81245</v>
      </c>
      <c r="H209">
        <v>15</v>
      </c>
      <c r="I209">
        <v>1</v>
      </c>
      <c r="J209">
        <v>1</v>
      </c>
      <c r="K209">
        <v>16.8</v>
      </c>
      <c r="L209">
        <v>796</v>
      </c>
      <c r="M209">
        <v>34.200000000000003</v>
      </c>
      <c r="N209">
        <v>8</v>
      </c>
      <c r="O209">
        <f t="shared" si="4"/>
        <v>-14.601029581811346</v>
      </c>
    </row>
    <row r="210" spans="1:15" x14ac:dyDescent="0.3">
      <c r="A210" t="s">
        <v>264</v>
      </c>
      <c r="B210" t="s">
        <v>13</v>
      </c>
      <c r="C210">
        <v>2012</v>
      </c>
      <c r="D210" t="s">
        <v>29</v>
      </c>
      <c r="E210" t="s">
        <v>15</v>
      </c>
      <c r="F210" t="s">
        <v>16</v>
      </c>
      <c r="G210">
        <v>62100</v>
      </c>
      <c r="H210">
        <v>8</v>
      </c>
      <c r="I210">
        <v>0</v>
      </c>
      <c r="J210">
        <v>1</v>
      </c>
      <c r="K210">
        <v>23.08</v>
      </c>
      <c r="L210">
        <v>1461</v>
      </c>
      <c r="M210">
        <v>63.1</v>
      </c>
      <c r="N210">
        <v>5</v>
      </c>
      <c r="O210">
        <f t="shared" si="4"/>
        <v>1.5737040752346143</v>
      </c>
    </row>
    <row r="211" spans="1:15" x14ac:dyDescent="0.3">
      <c r="A211" t="s">
        <v>547</v>
      </c>
      <c r="B211" t="s">
        <v>48</v>
      </c>
      <c r="C211">
        <v>2013</v>
      </c>
      <c r="D211" t="s">
        <v>22</v>
      </c>
      <c r="E211" t="s">
        <v>15</v>
      </c>
      <c r="F211" t="s">
        <v>16</v>
      </c>
      <c r="G211">
        <v>104000</v>
      </c>
      <c r="H211">
        <v>7</v>
      </c>
      <c r="I211">
        <v>1</v>
      </c>
      <c r="J211">
        <v>1</v>
      </c>
      <c r="K211">
        <v>15.04</v>
      </c>
      <c r="L211">
        <v>1598</v>
      </c>
      <c r="M211">
        <v>103.6</v>
      </c>
      <c r="N211">
        <v>5</v>
      </c>
      <c r="O211">
        <f t="shared" si="4"/>
        <v>6.8242340712445326</v>
      </c>
    </row>
    <row r="212" spans="1:15" x14ac:dyDescent="0.3">
      <c r="A212" t="s">
        <v>548</v>
      </c>
      <c r="B212" t="s">
        <v>21</v>
      </c>
      <c r="C212">
        <v>2014</v>
      </c>
      <c r="D212" t="s">
        <v>29</v>
      </c>
      <c r="E212" t="s">
        <v>49</v>
      </c>
      <c r="F212" t="s">
        <v>16</v>
      </c>
      <c r="G212">
        <v>114831</v>
      </c>
      <c r="H212">
        <v>6</v>
      </c>
      <c r="I212">
        <v>0</v>
      </c>
      <c r="J212">
        <v>0</v>
      </c>
      <c r="K212">
        <v>17.68</v>
      </c>
      <c r="L212">
        <v>1968</v>
      </c>
      <c r="M212">
        <v>174.33</v>
      </c>
      <c r="N212">
        <v>5</v>
      </c>
      <c r="O212">
        <f t="shared" si="4"/>
        <v>21.498380976805752</v>
      </c>
    </row>
    <row r="213" spans="1:15" x14ac:dyDescent="0.3">
      <c r="A213" t="s">
        <v>550</v>
      </c>
      <c r="B213" t="s">
        <v>28</v>
      </c>
      <c r="C213">
        <v>2010</v>
      </c>
      <c r="D213" t="s">
        <v>22</v>
      </c>
      <c r="E213" t="s">
        <v>15</v>
      </c>
      <c r="F213" t="s">
        <v>16</v>
      </c>
      <c r="G213">
        <v>46000</v>
      </c>
      <c r="H213">
        <v>10</v>
      </c>
      <c r="I213">
        <v>1</v>
      </c>
      <c r="J213">
        <v>1</v>
      </c>
      <c r="K213">
        <v>14.6</v>
      </c>
      <c r="L213">
        <v>1368</v>
      </c>
      <c r="M213">
        <v>88.7</v>
      </c>
      <c r="N213">
        <v>5</v>
      </c>
      <c r="O213">
        <f t="shared" si="4"/>
        <v>1.8397368336089341</v>
      </c>
    </row>
    <row r="214" spans="1:15" x14ac:dyDescent="0.3">
      <c r="A214" t="s">
        <v>553</v>
      </c>
      <c r="B214" t="s">
        <v>54</v>
      </c>
      <c r="C214">
        <v>2014</v>
      </c>
      <c r="D214" t="s">
        <v>29</v>
      </c>
      <c r="E214" t="s">
        <v>15</v>
      </c>
      <c r="F214" t="s">
        <v>16</v>
      </c>
      <c r="G214">
        <v>80000</v>
      </c>
      <c r="H214">
        <v>6</v>
      </c>
      <c r="I214">
        <v>0</v>
      </c>
      <c r="J214">
        <v>1</v>
      </c>
      <c r="K214">
        <v>22.32</v>
      </c>
      <c r="L214">
        <v>1582</v>
      </c>
      <c r="M214">
        <v>126.32</v>
      </c>
      <c r="N214">
        <v>5</v>
      </c>
      <c r="O214">
        <f t="shared" si="4"/>
        <v>11.600705061325201</v>
      </c>
    </row>
    <row r="215" spans="1:15" x14ac:dyDescent="0.3">
      <c r="A215" t="s">
        <v>554</v>
      </c>
      <c r="B215" t="s">
        <v>145</v>
      </c>
      <c r="C215">
        <v>2016</v>
      </c>
      <c r="D215" t="s">
        <v>22</v>
      </c>
      <c r="E215" t="s">
        <v>15</v>
      </c>
      <c r="F215" t="s">
        <v>16</v>
      </c>
      <c r="G215">
        <v>9201</v>
      </c>
      <c r="H215">
        <v>4</v>
      </c>
      <c r="I215">
        <v>1</v>
      </c>
      <c r="J215">
        <v>1</v>
      </c>
      <c r="K215">
        <v>17.190000000000001</v>
      </c>
      <c r="L215">
        <v>1197</v>
      </c>
      <c r="M215">
        <v>81.86</v>
      </c>
      <c r="N215">
        <v>5</v>
      </c>
      <c r="O215">
        <f t="shared" si="4"/>
        <v>6.3551251792142729</v>
      </c>
    </row>
    <row r="216" spans="1:15" x14ac:dyDescent="0.3">
      <c r="A216" t="s">
        <v>556</v>
      </c>
      <c r="B216" t="s">
        <v>96</v>
      </c>
      <c r="C216">
        <v>2013</v>
      </c>
      <c r="D216" t="s">
        <v>22</v>
      </c>
      <c r="E216" t="s">
        <v>15</v>
      </c>
      <c r="F216" t="s">
        <v>16</v>
      </c>
      <c r="G216">
        <v>55311</v>
      </c>
      <c r="H216">
        <v>7</v>
      </c>
      <c r="I216">
        <v>1</v>
      </c>
      <c r="J216">
        <v>1</v>
      </c>
      <c r="K216">
        <v>19.399999999999999</v>
      </c>
      <c r="L216">
        <v>1198</v>
      </c>
      <c r="M216">
        <v>86.8</v>
      </c>
      <c r="N216">
        <v>5</v>
      </c>
      <c r="O216">
        <f t="shared" si="4"/>
        <v>3.395752575454333</v>
      </c>
    </row>
    <row r="217" spans="1:15" x14ac:dyDescent="0.3">
      <c r="A217" t="s">
        <v>557</v>
      </c>
      <c r="B217" t="s">
        <v>21</v>
      </c>
      <c r="C217">
        <v>2015</v>
      </c>
      <c r="D217" t="s">
        <v>29</v>
      </c>
      <c r="E217" t="s">
        <v>15</v>
      </c>
      <c r="F217" t="s">
        <v>16</v>
      </c>
      <c r="G217">
        <v>58217</v>
      </c>
      <c r="H217">
        <v>5</v>
      </c>
      <c r="I217">
        <v>0</v>
      </c>
      <c r="J217">
        <v>1</v>
      </c>
      <c r="K217">
        <v>24.5</v>
      </c>
      <c r="L217">
        <v>1498</v>
      </c>
      <c r="M217">
        <v>98.6</v>
      </c>
      <c r="N217">
        <v>7</v>
      </c>
      <c r="O217">
        <f t="shared" si="4"/>
        <v>6.2164523922239674</v>
      </c>
    </row>
    <row r="218" spans="1:15" x14ac:dyDescent="0.3">
      <c r="A218" t="s">
        <v>559</v>
      </c>
      <c r="B218" t="s">
        <v>13</v>
      </c>
      <c r="C218">
        <v>2013</v>
      </c>
      <c r="D218" t="s">
        <v>29</v>
      </c>
      <c r="E218" t="s">
        <v>15</v>
      </c>
      <c r="F218" t="s">
        <v>16</v>
      </c>
      <c r="G218">
        <v>70655</v>
      </c>
      <c r="H218">
        <v>7</v>
      </c>
      <c r="I218">
        <v>0</v>
      </c>
      <c r="J218">
        <v>1</v>
      </c>
      <c r="K218">
        <v>13.5</v>
      </c>
      <c r="L218">
        <v>2477</v>
      </c>
      <c r="M218">
        <v>175.56</v>
      </c>
      <c r="N218">
        <v>7</v>
      </c>
      <c r="O218">
        <f t="shared" si="4"/>
        <v>17.014552655750542</v>
      </c>
    </row>
    <row r="219" spans="1:15" x14ac:dyDescent="0.3">
      <c r="A219" t="s">
        <v>425</v>
      </c>
      <c r="B219" t="s">
        <v>145</v>
      </c>
      <c r="C219">
        <v>2015</v>
      </c>
      <c r="D219" t="s">
        <v>22</v>
      </c>
      <c r="E219" t="s">
        <v>15</v>
      </c>
      <c r="F219" t="s">
        <v>16</v>
      </c>
      <c r="G219">
        <v>46000</v>
      </c>
      <c r="H219">
        <v>5</v>
      </c>
      <c r="I219">
        <v>1</v>
      </c>
      <c r="J219">
        <v>1</v>
      </c>
      <c r="K219">
        <v>20.36</v>
      </c>
      <c r="L219">
        <v>1197</v>
      </c>
      <c r="M219">
        <v>78.900000000000006</v>
      </c>
      <c r="N219">
        <v>5</v>
      </c>
      <c r="O219">
        <f t="shared" si="4"/>
        <v>4.2468196261293247</v>
      </c>
    </row>
    <row r="220" spans="1:15" x14ac:dyDescent="0.3">
      <c r="A220" t="s">
        <v>563</v>
      </c>
      <c r="B220" t="s">
        <v>48</v>
      </c>
      <c r="C220">
        <v>2014</v>
      </c>
      <c r="D220" t="s">
        <v>29</v>
      </c>
      <c r="E220" t="s">
        <v>15</v>
      </c>
      <c r="F220" t="s">
        <v>16</v>
      </c>
      <c r="G220">
        <v>125000</v>
      </c>
      <c r="H220">
        <v>6</v>
      </c>
      <c r="I220">
        <v>0</v>
      </c>
      <c r="J220">
        <v>1</v>
      </c>
      <c r="K220">
        <v>21.02</v>
      </c>
      <c r="L220">
        <v>1248</v>
      </c>
      <c r="M220">
        <v>88.8</v>
      </c>
      <c r="N220">
        <v>5</v>
      </c>
      <c r="O220">
        <f t="shared" si="4"/>
        <v>7.0134691182409767</v>
      </c>
    </row>
    <row r="221" spans="1:15" x14ac:dyDescent="0.3">
      <c r="A221" t="s">
        <v>565</v>
      </c>
      <c r="B221" t="s">
        <v>28</v>
      </c>
      <c r="C221">
        <v>2014</v>
      </c>
      <c r="D221" t="s">
        <v>29</v>
      </c>
      <c r="E221" t="s">
        <v>15</v>
      </c>
      <c r="F221" t="s">
        <v>16</v>
      </c>
      <c r="G221">
        <v>59000</v>
      </c>
      <c r="H221">
        <v>6</v>
      </c>
      <c r="I221">
        <v>0</v>
      </c>
      <c r="J221">
        <v>1</v>
      </c>
      <c r="K221">
        <v>19.010000000000002</v>
      </c>
      <c r="L221">
        <v>1461</v>
      </c>
      <c r="M221">
        <v>108.45</v>
      </c>
      <c r="N221">
        <v>5</v>
      </c>
      <c r="O221">
        <f t="shared" si="4"/>
        <v>10.071449730836918</v>
      </c>
    </row>
    <row r="222" spans="1:15" x14ac:dyDescent="0.3">
      <c r="A222" t="s">
        <v>566</v>
      </c>
      <c r="B222" t="s">
        <v>28</v>
      </c>
      <c r="C222">
        <v>2013</v>
      </c>
      <c r="D222" t="s">
        <v>29</v>
      </c>
      <c r="E222" t="s">
        <v>49</v>
      </c>
      <c r="F222" t="s">
        <v>23</v>
      </c>
      <c r="G222">
        <v>66000</v>
      </c>
      <c r="H222">
        <v>7</v>
      </c>
      <c r="I222">
        <v>0</v>
      </c>
      <c r="J222">
        <v>0</v>
      </c>
      <c r="K222">
        <v>22</v>
      </c>
      <c r="L222">
        <v>1582</v>
      </c>
      <c r="M222">
        <v>126.2</v>
      </c>
      <c r="N222">
        <v>5</v>
      </c>
      <c r="O222">
        <f t="shared" si="4"/>
        <v>13.257582539216877</v>
      </c>
    </row>
    <row r="223" spans="1:15" x14ac:dyDescent="0.3">
      <c r="A223" t="s">
        <v>569</v>
      </c>
      <c r="B223" t="s">
        <v>35</v>
      </c>
      <c r="C223">
        <v>2009</v>
      </c>
      <c r="D223" t="s">
        <v>29</v>
      </c>
      <c r="E223" t="s">
        <v>15</v>
      </c>
      <c r="F223" t="s">
        <v>16</v>
      </c>
      <c r="G223">
        <v>82242</v>
      </c>
      <c r="H223">
        <v>11</v>
      </c>
      <c r="I223">
        <v>0</v>
      </c>
      <c r="J223">
        <v>1</v>
      </c>
      <c r="K223">
        <v>21.1</v>
      </c>
      <c r="L223">
        <v>1248</v>
      </c>
      <c r="M223">
        <v>73.900000000000006</v>
      </c>
      <c r="N223">
        <v>5</v>
      </c>
      <c r="O223">
        <f t="shared" si="4"/>
        <v>9.0933487304381444E-2</v>
      </c>
    </row>
    <row r="224" spans="1:15" x14ac:dyDescent="0.3">
      <c r="A224" t="s">
        <v>570</v>
      </c>
      <c r="B224" t="s">
        <v>35</v>
      </c>
      <c r="C224">
        <v>2012</v>
      </c>
      <c r="D224" t="s">
        <v>29</v>
      </c>
      <c r="E224" t="s">
        <v>15</v>
      </c>
      <c r="F224" t="s">
        <v>16</v>
      </c>
      <c r="G224">
        <v>107281</v>
      </c>
      <c r="H224">
        <v>8</v>
      </c>
      <c r="I224">
        <v>0</v>
      </c>
      <c r="J224">
        <v>1</v>
      </c>
      <c r="K224">
        <v>12.8</v>
      </c>
      <c r="L224">
        <v>2494</v>
      </c>
      <c r="M224">
        <v>102</v>
      </c>
      <c r="N224">
        <v>8</v>
      </c>
      <c r="O224">
        <f t="shared" si="4"/>
        <v>5.9903165423735381</v>
      </c>
    </row>
    <row r="225" spans="1:15" x14ac:dyDescent="0.3">
      <c r="A225" t="s">
        <v>571</v>
      </c>
      <c r="B225" t="s">
        <v>72</v>
      </c>
      <c r="C225">
        <v>2015</v>
      </c>
      <c r="D225" t="s">
        <v>29</v>
      </c>
      <c r="E225" t="s">
        <v>15</v>
      </c>
      <c r="F225" t="s">
        <v>23</v>
      </c>
      <c r="G225">
        <v>196000</v>
      </c>
      <c r="H225">
        <v>5</v>
      </c>
      <c r="I225">
        <v>0</v>
      </c>
      <c r="J225">
        <v>1</v>
      </c>
      <c r="K225">
        <v>12.2</v>
      </c>
      <c r="L225">
        <v>1948</v>
      </c>
      <c r="M225">
        <v>68</v>
      </c>
      <c r="N225">
        <v>10</v>
      </c>
      <c r="O225">
        <f t="shared" si="4"/>
        <v>2.0802692907736215</v>
      </c>
    </row>
    <row r="226" spans="1:15" x14ac:dyDescent="0.3">
      <c r="A226" t="s">
        <v>574</v>
      </c>
      <c r="B226" t="s">
        <v>165</v>
      </c>
      <c r="C226">
        <v>2015</v>
      </c>
      <c r="D226" t="s">
        <v>29</v>
      </c>
      <c r="E226" t="s">
        <v>49</v>
      </c>
      <c r="F226" t="s">
        <v>16</v>
      </c>
      <c r="G226">
        <v>75000</v>
      </c>
      <c r="H226">
        <v>5</v>
      </c>
      <c r="I226">
        <v>0</v>
      </c>
      <c r="J226">
        <v>0</v>
      </c>
      <c r="K226">
        <v>15.17</v>
      </c>
      <c r="L226">
        <v>1968</v>
      </c>
      <c r="M226">
        <v>181</v>
      </c>
      <c r="N226">
        <v>5</v>
      </c>
      <c r="O226">
        <f t="shared" si="4"/>
        <v>23.906711318833239</v>
      </c>
    </row>
    <row r="227" spans="1:15" x14ac:dyDescent="0.3">
      <c r="A227" t="s">
        <v>578</v>
      </c>
      <c r="B227" t="s">
        <v>145</v>
      </c>
      <c r="C227">
        <v>2011</v>
      </c>
      <c r="D227" t="s">
        <v>22</v>
      </c>
      <c r="E227" t="s">
        <v>15</v>
      </c>
      <c r="F227" t="s">
        <v>16</v>
      </c>
      <c r="G227">
        <v>11791</v>
      </c>
      <c r="H227">
        <v>9</v>
      </c>
      <c r="I227">
        <v>1</v>
      </c>
      <c r="J227">
        <v>1</v>
      </c>
      <c r="K227">
        <v>16.2</v>
      </c>
      <c r="L227">
        <v>1172</v>
      </c>
      <c r="M227">
        <v>68</v>
      </c>
      <c r="N227">
        <v>5</v>
      </c>
      <c r="O227">
        <f t="shared" si="4"/>
        <v>-0.21794050878144056</v>
      </c>
    </row>
    <row r="228" spans="1:15" x14ac:dyDescent="0.3">
      <c r="A228" t="s">
        <v>581</v>
      </c>
      <c r="B228" t="s">
        <v>165</v>
      </c>
      <c r="C228">
        <v>2013</v>
      </c>
      <c r="D228" t="s">
        <v>22</v>
      </c>
      <c r="E228" t="s">
        <v>15</v>
      </c>
      <c r="F228" t="s">
        <v>16</v>
      </c>
      <c r="G228">
        <v>46000</v>
      </c>
      <c r="H228">
        <v>7</v>
      </c>
      <c r="I228">
        <v>1</v>
      </c>
      <c r="J228">
        <v>1</v>
      </c>
      <c r="K228">
        <v>16.3</v>
      </c>
      <c r="L228">
        <v>1797</v>
      </c>
      <c r="M228">
        <v>147.5</v>
      </c>
      <c r="N228">
        <v>5</v>
      </c>
      <c r="O228">
        <f t="shared" si="4"/>
        <v>12.070464252331963</v>
      </c>
    </row>
    <row r="229" spans="1:15" x14ac:dyDescent="0.3">
      <c r="A229" t="s">
        <v>585</v>
      </c>
      <c r="B229" t="s">
        <v>48</v>
      </c>
      <c r="C229">
        <v>2011</v>
      </c>
      <c r="D229" t="s">
        <v>29</v>
      </c>
      <c r="E229" t="s">
        <v>15</v>
      </c>
      <c r="F229" t="s">
        <v>23</v>
      </c>
      <c r="G229">
        <v>81000</v>
      </c>
      <c r="H229">
        <v>9</v>
      </c>
      <c r="I229">
        <v>0</v>
      </c>
      <c r="J229">
        <v>1</v>
      </c>
      <c r="K229">
        <v>22.07</v>
      </c>
      <c r="L229">
        <v>1199</v>
      </c>
      <c r="M229">
        <v>73.900000000000006</v>
      </c>
      <c r="N229">
        <v>5</v>
      </c>
      <c r="O229">
        <f t="shared" si="4"/>
        <v>1.8568338216470828</v>
      </c>
    </row>
    <row r="230" spans="1:15" x14ac:dyDescent="0.3">
      <c r="A230" t="s">
        <v>586</v>
      </c>
      <c r="B230" t="s">
        <v>21</v>
      </c>
      <c r="C230">
        <v>2015</v>
      </c>
      <c r="D230" t="s">
        <v>22</v>
      </c>
      <c r="E230" t="s">
        <v>15</v>
      </c>
      <c r="F230" t="s">
        <v>16</v>
      </c>
      <c r="G230">
        <v>46950</v>
      </c>
      <c r="H230">
        <v>5</v>
      </c>
      <c r="I230">
        <v>1</v>
      </c>
      <c r="J230">
        <v>1</v>
      </c>
      <c r="K230">
        <v>17.71</v>
      </c>
      <c r="L230">
        <v>1197</v>
      </c>
      <c r="M230">
        <v>78.8</v>
      </c>
      <c r="N230">
        <v>5</v>
      </c>
      <c r="O230">
        <f t="shared" si="4"/>
        <v>4.8448212785094533</v>
      </c>
    </row>
    <row r="231" spans="1:15" x14ac:dyDescent="0.3">
      <c r="A231" t="s">
        <v>383</v>
      </c>
      <c r="B231" t="s">
        <v>72</v>
      </c>
      <c r="C231">
        <v>2017</v>
      </c>
      <c r="D231" t="s">
        <v>22</v>
      </c>
      <c r="E231" t="s">
        <v>15</v>
      </c>
      <c r="F231" t="s">
        <v>16</v>
      </c>
      <c r="G231">
        <v>18000</v>
      </c>
      <c r="H231">
        <v>3</v>
      </c>
      <c r="I231">
        <v>1</v>
      </c>
      <c r="J231">
        <v>1</v>
      </c>
      <c r="K231">
        <v>18.899999999999999</v>
      </c>
      <c r="L231">
        <v>1197</v>
      </c>
      <c r="M231">
        <v>82</v>
      </c>
      <c r="N231">
        <v>5</v>
      </c>
      <c r="O231">
        <f t="shared" si="4"/>
        <v>6.9962044421765235</v>
      </c>
    </row>
    <row r="232" spans="1:15" x14ac:dyDescent="0.3">
      <c r="A232" t="s">
        <v>590</v>
      </c>
      <c r="B232" t="s">
        <v>21</v>
      </c>
      <c r="C232">
        <v>2016</v>
      </c>
      <c r="D232" t="s">
        <v>29</v>
      </c>
      <c r="E232" t="s">
        <v>15</v>
      </c>
      <c r="F232" t="s">
        <v>16</v>
      </c>
      <c r="G232">
        <v>95942</v>
      </c>
      <c r="H232">
        <v>4</v>
      </c>
      <c r="I232">
        <v>0</v>
      </c>
      <c r="J232">
        <v>1</v>
      </c>
      <c r="K232">
        <v>15.4</v>
      </c>
      <c r="L232">
        <v>2179</v>
      </c>
      <c r="M232">
        <v>120</v>
      </c>
      <c r="N232">
        <v>7</v>
      </c>
      <c r="O232">
        <f t="shared" si="4"/>
        <v>12.579941872838626</v>
      </c>
    </row>
    <row r="233" spans="1:15" x14ac:dyDescent="0.3">
      <c r="A233" t="s">
        <v>591</v>
      </c>
      <c r="B233" t="s">
        <v>96</v>
      </c>
      <c r="C233">
        <v>2016</v>
      </c>
      <c r="D233" t="s">
        <v>22</v>
      </c>
      <c r="E233" t="s">
        <v>15</v>
      </c>
      <c r="F233" t="s">
        <v>16</v>
      </c>
      <c r="G233">
        <v>42925</v>
      </c>
      <c r="H233">
        <v>4</v>
      </c>
      <c r="I233">
        <v>1</v>
      </c>
      <c r="J233">
        <v>1</v>
      </c>
      <c r="K233">
        <v>20.73</v>
      </c>
      <c r="L233">
        <v>1373</v>
      </c>
      <c r="M233">
        <v>91.1</v>
      </c>
      <c r="N233">
        <v>5</v>
      </c>
      <c r="O233">
        <f t="shared" si="4"/>
        <v>6.8319593247198238</v>
      </c>
    </row>
    <row r="234" spans="1:15" x14ac:dyDescent="0.3">
      <c r="A234" t="s">
        <v>592</v>
      </c>
      <c r="B234" t="s">
        <v>35</v>
      </c>
      <c r="C234">
        <v>2014</v>
      </c>
      <c r="D234" t="s">
        <v>22</v>
      </c>
      <c r="E234" t="s">
        <v>15</v>
      </c>
      <c r="F234" t="s">
        <v>16</v>
      </c>
      <c r="G234">
        <v>33750</v>
      </c>
      <c r="H234">
        <v>6</v>
      </c>
      <c r="I234">
        <v>1</v>
      </c>
      <c r="J234">
        <v>1</v>
      </c>
      <c r="K234">
        <v>15.6</v>
      </c>
      <c r="L234">
        <v>1196</v>
      </c>
      <c r="M234">
        <v>70.02</v>
      </c>
      <c r="N234">
        <v>5</v>
      </c>
      <c r="O234">
        <f t="shared" si="4"/>
        <v>3.2422756435298901</v>
      </c>
    </row>
    <row r="235" spans="1:15" x14ac:dyDescent="0.3">
      <c r="A235" t="s">
        <v>595</v>
      </c>
      <c r="B235" t="s">
        <v>28</v>
      </c>
      <c r="C235">
        <v>2016</v>
      </c>
      <c r="D235" t="s">
        <v>22</v>
      </c>
      <c r="E235" t="s">
        <v>49</v>
      </c>
      <c r="F235" t="s">
        <v>16</v>
      </c>
      <c r="G235">
        <v>14000</v>
      </c>
      <c r="H235">
        <v>4</v>
      </c>
      <c r="I235">
        <v>1</v>
      </c>
      <c r="J235">
        <v>0</v>
      </c>
      <c r="K235">
        <v>13.6</v>
      </c>
      <c r="L235">
        <v>1598</v>
      </c>
      <c r="M235">
        <v>181</v>
      </c>
      <c r="N235">
        <v>4</v>
      </c>
      <c r="O235">
        <f t="shared" si="4"/>
        <v>23.476221240728687</v>
      </c>
    </row>
    <row r="236" spans="1:15" x14ac:dyDescent="0.3">
      <c r="A236" t="s">
        <v>596</v>
      </c>
      <c r="B236" t="s">
        <v>110</v>
      </c>
      <c r="C236">
        <v>2015</v>
      </c>
      <c r="D236" t="s">
        <v>29</v>
      </c>
      <c r="E236" t="s">
        <v>15</v>
      </c>
      <c r="F236" t="s">
        <v>16</v>
      </c>
      <c r="G236">
        <v>29000</v>
      </c>
      <c r="H236">
        <v>5</v>
      </c>
      <c r="I236">
        <v>0</v>
      </c>
      <c r="J236">
        <v>1</v>
      </c>
      <c r="K236">
        <v>19.670000000000002</v>
      </c>
      <c r="L236">
        <v>1582</v>
      </c>
      <c r="M236">
        <v>126.2</v>
      </c>
      <c r="N236">
        <v>5</v>
      </c>
      <c r="O236">
        <f t="shared" si="4"/>
        <v>13.214034815618064</v>
      </c>
    </row>
    <row r="237" spans="1:15" x14ac:dyDescent="0.3">
      <c r="A237" t="s">
        <v>43</v>
      </c>
      <c r="B237" t="s">
        <v>96</v>
      </c>
      <c r="C237">
        <v>2015</v>
      </c>
      <c r="D237" t="s">
        <v>29</v>
      </c>
      <c r="E237" t="s">
        <v>15</v>
      </c>
      <c r="F237" t="s">
        <v>16</v>
      </c>
      <c r="G237">
        <v>67365</v>
      </c>
      <c r="H237">
        <v>5</v>
      </c>
      <c r="I237">
        <v>0</v>
      </c>
      <c r="J237">
        <v>1</v>
      </c>
      <c r="K237">
        <v>15.1</v>
      </c>
      <c r="L237">
        <v>2179</v>
      </c>
      <c r="M237">
        <v>140</v>
      </c>
      <c r="N237">
        <v>7</v>
      </c>
      <c r="O237">
        <f t="shared" si="4"/>
        <v>14.067887261532055</v>
      </c>
    </row>
    <row r="238" spans="1:15" x14ac:dyDescent="0.3">
      <c r="A238" t="s">
        <v>43</v>
      </c>
      <c r="B238" t="s">
        <v>21</v>
      </c>
      <c r="C238">
        <v>2014</v>
      </c>
      <c r="D238" t="s">
        <v>29</v>
      </c>
      <c r="E238" t="s">
        <v>15</v>
      </c>
      <c r="F238" t="s">
        <v>16</v>
      </c>
      <c r="G238">
        <v>67791</v>
      </c>
      <c r="H238">
        <v>6</v>
      </c>
      <c r="I238">
        <v>0</v>
      </c>
      <c r="J238">
        <v>1</v>
      </c>
      <c r="K238">
        <v>15.1</v>
      </c>
      <c r="L238">
        <v>2179</v>
      </c>
      <c r="M238">
        <v>140</v>
      </c>
      <c r="N238">
        <v>7</v>
      </c>
      <c r="O238">
        <f t="shared" si="4"/>
        <v>13.050122527022387</v>
      </c>
    </row>
    <row r="239" spans="1:15" x14ac:dyDescent="0.3">
      <c r="A239" t="s">
        <v>598</v>
      </c>
      <c r="B239" t="s">
        <v>35</v>
      </c>
      <c r="C239">
        <v>2016</v>
      </c>
      <c r="D239" t="s">
        <v>29</v>
      </c>
      <c r="E239" t="s">
        <v>15</v>
      </c>
      <c r="F239" t="s">
        <v>16</v>
      </c>
      <c r="G239">
        <v>20000</v>
      </c>
      <c r="H239">
        <v>4</v>
      </c>
      <c r="I239">
        <v>0</v>
      </c>
      <c r="J239">
        <v>1</v>
      </c>
      <c r="K239">
        <v>16.55</v>
      </c>
      <c r="L239">
        <v>2498</v>
      </c>
      <c r="M239">
        <v>105</v>
      </c>
      <c r="N239">
        <v>6</v>
      </c>
      <c r="O239">
        <f t="shared" si="4"/>
        <v>12.010725878464427</v>
      </c>
    </row>
    <row r="240" spans="1:15" x14ac:dyDescent="0.3">
      <c r="A240" t="s">
        <v>508</v>
      </c>
      <c r="B240" t="s">
        <v>54</v>
      </c>
      <c r="C240">
        <v>2011</v>
      </c>
      <c r="D240" t="s">
        <v>29</v>
      </c>
      <c r="E240" t="s">
        <v>15</v>
      </c>
      <c r="F240" t="s">
        <v>23</v>
      </c>
      <c r="G240">
        <v>90198</v>
      </c>
      <c r="H240">
        <v>9</v>
      </c>
      <c r="I240">
        <v>0</v>
      </c>
      <c r="J240">
        <v>1</v>
      </c>
      <c r="K240">
        <v>19.3</v>
      </c>
      <c r="L240">
        <v>1248</v>
      </c>
      <c r="M240">
        <v>73.900000000000006</v>
      </c>
      <c r="N240">
        <v>5</v>
      </c>
      <c r="O240">
        <f t="shared" si="4"/>
        <v>2.5409281139300024</v>
      </c>
    </row>
    <row r="241" spans="1:15" x14ac:dyDescent="0.3">
      <c r="A241" t="s">
        <v>600</v>
      </c>
      <c r="B241" t="s">
        <v>48</v>
      </c>
      <c r="C241">
        <v>2010</v>
      </c>
      <c r="D241" t="s">
        <v>22</v>
      </c>
      <c r="E241" t="s">
        <v>15</v>
      </c>
      <c r="F241" t="s">
        <v>16</v>
      </c>
      <c r="G241">
        <v>77000</v>
      </c>
      <c r="H241">
        <v>10</v>
      </c>
      <c r="I241">
        <v>1</v>
      </c>
      <c r="J241">
        <v>1</v>
      </c>
      <c r="K241">
        <v>19.809999999999999</v>
      </c>
      <c r="L241">
        <v>1086</v>
      </c>
      <c r="M241">
        <v>68.05</v>
      </c>
      <c r="N241">
        <v>5</v>
      </c>
      <c r="O241">
        <f t="shared" si="4"/>
        <v>-2.1420699920641066</v>
      </c>
    </row>
    <row r="242" spans="1:15" x14ac:dyDescent="0.3">
      <c r="A242" t="s">
        <v>273</v>
      </c>
      <c r="B242" t="s">
        <v>96</v>
      </c>
      <c r="C242">
        <v>2017</v>
      </c>
      <c r="D242" t="s">
        <v>22</v>
      </c>
      <c r="E242" t="s">
        <v>15</v>
      </c>
      <c r="F242" t="s">
        <v>16</v>
      </c>
      <c r="G242">
        <v>42520</v>
      </c>
      <c r="H242">
        <v>3</v>
      </c>
      <c r="I242">
        <v>1</v>
      </c>
      <c r="J242">
        <v>1</v>
      </c>
      <c r="K242">
        <v>20.73</v>
      </c>
      <c r="L242">
        <v>1373</v>
      </c>
      <c r="M242">
        <v>91.1</v>
      </c>
      <c r="N242">
        <v>5</v>
      </c>
      <c r="O242">
        <f t="shared" si="4"/>
        <v>7.8497240592294926</v>
      </c>
    </row>
    <row r="243" spans="1:15" x14ac:dyDescent="0.3">
      <c r="A243" t="s">
        <v>601</v>
      </c>
      <c r="B243" t="s">
        <v>54</v>
      </c>
      <c r="C243">
        <v>2009</v>
      </c>
      <c r="D243" t="s">
        <v>602</v>
      </c>
      <c r="E243" t="s">
        <v>15</v>
      </c>
      <c r="F243" t="s">
        <v>16</v>
      </c>
      <c r="G243">
        <v>87829</v>
      </c>
      <c r="H243">
        <v>11</v>
      </c>
      <c r="I243">
        <v>0</v>
      </c>
      <c r="J243">
        <v>1</v>
      </c>
      <c r="K243">
        <v>17.3</v>
      </c>
      <c r="L243">
        <v>1061</v>
      </c>
      <c r="M243">
        <v>57.5</v>
      </c>
      <c r="N243">
        <v>5</v>
      </c>
      <c r="O243">
        <f t="shared" si="4"/>
        <v>-1.2087369819520459</v>
      </c>
    </row>
    <row r="244" spans="1:15" x14ac:dyDescent="0.3">
      <c r="A244" t="s">
        <v>606</v>
      </c>
      <c r="B244" t="s">
        <v>165</v>
      </c>
      <c r="C244">
        <v>2017</v>
      </c>
      <c r="D244" t="s">
        <v>22</v>
      </c>
      <c r="E244" t="s">
        <v>49</v>
      </c>
      <c r="F244" t="s">
        <v>16</v>
      </c>
      <c r="G244">
        <v>21701</v>
      </c>
      <c r="H244">
        <v>3</v>
      </c>
      <c r="I244">
        <v>1</v>
      </c>
      <c r="J244">
        <v>0</v>
      </c>
      <c r="K244">
        <v>21.4</v>
      </c>
      <c r="L244">
        <v>1197</v>
      </c>
      <c r="M244">
        <v>83.1</v>
      </c>
      <c r="N244">
        <v>5</v>
      </c>
      <c r="O244">
        <f t="shared" si="4"/>
        <v>9.1701524960744152</v>
      </c>
    </row>
    <row r="245" spans="1:15" x14ac:dyDescent="0.3">
      <c r="A245" t="s">
        <v>608</v>
      </c>
      <c r="B245" t="s">
        <v>21</v>
      </c>
      <c r="C245">
        <v>2008</v>
      </c>
      <c r="D245" t="s">
        <v>22</v>
      </c>
      <c r="E245" t="s">
        <v>15</v>
      </c>
      <c r="F245" t="s">
        <v>16</v>
      </c>
      <c r="G245">
        <v>86033</v>
      </c>
      <c r="H245">
        <v>12</v>
      </c>
      <c r="I245">
        <v>1</v>
      </c>
      <c r="J245">
        <v>1</v>
      </c>
      <c r="K245">
        <v>19.7</v>
      </c>
      <c r="L245">
        <v>796</v>
      </c>
      <c r="M245">
        <v>46.3</v>
      </c>
      <c r="N245">
        <v>5</v>
      </c>
      <c r="O245">
        <f t="shared" si="4"/>
        <v>-7.0760019484259438</v>
      </c>
    </row>
    <row r="246" spans="1:15" x14ac:dyDescent="0.3">
      <c r="A246" t="s">
        <v>609</v>
      </c>
      <c r="B246" t="s">
        <v>28</v>
      </c>
      <c r="C246">
        <v>2015</v>
      </c>
      <c r="D246" t="s">
        <v>22</v>
      </c>
      <c r="E246" t="s">
        <v>15</v>
      </c>
      <c r="F246" t="s">
        <v>16</v>
      </c>
      <c r="G246">
        <v>25000</v>
      </c>
      <c r="H246">
        <v>5</v>
      </c>
      <c r="I246">
        <v>1</v>
      </c>
      <c r="J246">
        <v>1</v>
      </c>
      <c r="K246">
        <v>19.100000000000001</v>
      </c>
      <c r="L246">
        <v>1197</v>
      </c>
      <c r="M246">
        <v>81.86</v>
      </c>
      <c r="N246">
        <v>5</v>
      </c>
      <c r="O246">
        <f t="shared" si="4"/>
        <v>4.8975668608001595</v>
      </c>
    </row>
    <row r="247" spans="1:15" x14ac:dyDescent="0.3">
      <c r="A247" t="s">
        <v>610</v>
      </c>
      <c r="B247" t="s">
        <v>145</v>
      </c>
      <c r="C247">
        <v>2011</v>
      </c>
      <c r="D247" t="s">
        <v>29</v>
      </c>
      <c r="E247" t="s">
        <v>15</v>
      </c>
      <c r="F247" t="s">
        <v>16</v>
      </c>
      <c r="G247">
        <v>45000</v>
      </c>
      <c r="H247">
        <v>9</v>
      </c>
      <c r="I247">
        <v>0</v>
      </c>
      <c r="J247">
        <v>1</v>
      </c>
      <c r="K247">
        <v>21.43</v>
      </c>
      <c r="L247">
        <v>1364</v>
      </c>
      <c r="M247">
        <v>87.2</v>
      </c>
      <c r="N247">
        <v>5</v>
      </c>
      <c r="O247">
        <f t="shared" si="4"/>
        <v>3.7803955401806366</v>
      </c>
    </row>
    <row r="248" spans="1:15" x14ac:dyDescent="0.3">
      <c r="A248" t="s">
        <v>611</v>
      </c>
      <c r="B248" t="s">
        <v>21</v>
      </c>
      <c r="C248">
        <v>2018</v>
      </c>
      <c r="D248" t="s">
        <v>22</v>
      </c>
      <c r="E248" t="s">
        <v>15</v>
      </c>
      <c r="F248" t="s">
        <v>16</v>
      </c>
      <c r="G248">
        <v>22987</v>
      </c>
      <c r="H248">
        <v>2</v>
      </c>
      <c r="I248">
        <v>1</v>
      </c>
      <c r="J248">
        <v>1</v>
      </c>
      <c r="K248">
        <v>16.47</v>
      </c>
      <c r="L248">
        <v>1198</v>
      </c>
      <c r="M248">
        <v>73.900000000000006</v>
      </c>
      <c r="N248">
        <v>5</v>
      </c>
      <c r="O248">
        <f t="shared" si="4"/>
        <v>7.5876053961940269</v>
      </c>
    </row>
    <row r="249" spans="1:15" x14ac:dyDescent="0.3">
      <c r="A249" t="s">
        <v>612</v>
      </c>
      <c r="B249" t="s">
        <v>54</v>
      </c>
      <c r="C249">
        <v>2009</v>
      </c>
      <c r="D249" t="s">
        <v>22</v>
      </c>
      <c r="E249" t="s">
        <v>15</v>
      </c>
      <c r="F249" t="s">
        <v>16</v>
      </c>
      <c r="G249">
        <v>48725</v>
      </c>
      <c r="H249">
        <v>11</v>
      </c>
      <c r="I249">
        <v>1</v>
      </c>
      <c r="J249">
        <v>1</v>
      </c>
      <c r="K249">
        <v>19.809999999999999</v>
      </c>
      <c r="L249">
        <v>1086</v>
      </c>
      <c r="M249">
        <v>68.05</v>
      </c>
      <c r="N249">
        <v>5</v>
      </c>
      <c r="O249">
        <f t="shared" si="4"/>
        <v>-3.1598347265737754</v>
      </c>
    </row>
    <row r="250" spans="1:15" x14ac:dyDescent="0.3">
      <c r="A250" t="s">
        <v>613</v>
      </c>
      <c r="B250" t="s">
        <v>35</v>
      </c>
      <c r="C250">
        <v>2013</v>
      </c>
      <c r="D250" t="s">
        <v>22</v>
      </c>
      <c r="E250" t="s">
        <v>15</v>
      </c>
      <c r="F250" t="s">
        <v>16</v>
      </c>
      <c r="G250">
        <v>42500</v>
      </c>
      <c r="H250">
        <v>7</v>
      </c>
      <c r="I250">
        <v>1</v>
      </c>
      <c r="J250">
        <v>1</v>
      </c>
      <c r="K250">
        <v>18.899999999999999</v>
      </c>
      <c r="L250">
        <v>1197</v>
      </c>
      <c r="M250">
        <v>81.86</v>
      </c>
      <c r="N250">
        <v>5</v>
      </c>
      <c r="O250">
        <f t="shared" si="4"/>
        <v>2.9080890759592997</v>
      </c>
    </row>
    <row r="251" spans="1:15" x14ac:dyDescent="0.3">
      <c r="A251" t="s">
        <v>615</v>
      </c>
      <c r="B251" t="s">
        <v>28</v>
      </c>
      <c r="C251">
        <v>2014</v>
      </c>
      <c r="D251" t="s">
        <v>22</v>
      </c>
      <c r="E251" t="s">
        <v>49</v>
      </c>
      <c r="F251" t="s">
        <v>16</v>
      </c>
      <c r="G251">
        <v>35000</v>
      </c>
      <c r="H251">
        <v>6</v>
      </c>
      <c r="I251">
        <v>1</v>
      </c>
      <c r="J251">
        <v>0</v>
      </c>
      <c r="K251">
        <v>17.100000000000001</v>
      </c>
      <c r="L251">
        <v>1591</v>
      </c>
      <c r="M251">
        <v>121.4</v>
      </c>
      <c r="N251">
        <v>5</v>
      </c>
      <c r="O251">
        <f t="shared" si="4"/>
        <v>12.145237573798497</v>
      </c>
    </row>
    <row r="252" spans="1:15" x14ac:dyDescent="0.3">
      <c r="A252" t="s">
        <v>618</v>
      </c>
      <c r="B252" t="s">
        <v>110</v>
      </c>
      <c r="C252">
        <v>2014</v>
      </c>
      <c r="D252" t="s">
        <v>29</v>
      </c>
      <c r="E252" t="s">
        <v>15</v>
      </c>
      <c r="F252" t="s">
        <v>23</v>
      </c>
      <c r="G252">
        <v>56000</v>
      </c>
      <c r="H252">
        <v>6</v>
      </c>
      <c r="I252">
        <v>0</v>
      </c>
      <c r="J252">
        <v>1</v>
      </c>
      <c r="K252">
        <v>17.8</v>
      </c>
      <c r="L252">
        <v>1399</v>
      </c>
      <c r="M252">
        <v>68</v>
      </c>
      <c r="N252">
        <v>5</v>
      </c>
      <c r="O252">
        <f t="shared" si="4"/>
        <v>5.3634165659274604</v>
      </c>
    </row>
    <row r="253" spans="1:15" x14ac:dyDescent="0.3">
      <c r="A253" t="s">
        <v>619</v>
      </c>
      <c r="B253" t="s">
        <v>35</v>
      </c>
      <c r="C253">
        <v>2014</v>
      </c>
      <c r="D253" t="s">
        <v>29</v>
      </c>
      <c r="E253" t="s">
        <v>15</v>
      </c>
      <c r="F253" t="s">
        <v>16</v>
      </c>
      <c r="G253">
        <v>10000</v>
      </c>
      <c r="H253">
        <v>6</v>
      </c>
      <c r="I253">
        <v>0</v>
      </c>
      <c r="J253">
        <v>1</v>
      </c>
      <c r="K253">
        <v>13.49</v>
      </c>
      <c r="L253">
        <v>2179</v>
      </c>
      <c r="M253">
        <v>138.03</v>
      </c>
      <c r="N253">
        <v>5</v>
      </c>
      <c r="O253">
        <f t="shared" si="4"/>
        <v>15.624377026726581</v>
      </c>
    </row>
    <row r="254" spans="1:15" x14ac:dyDescent="0.3">
      <c r="A254" t="s">
        <v>622</v>
      </c>
      <c r="B254" t="s">
        <v>28</v>
      </c>
      <c r="C254">
        <v>2010</v>
      </c>
      <c r="D254" t="s">
        <v>22</v>
      </c>
      <c r="E254" t="s">
        <v>15</v>
      </c>
      <c r="F254" t="s">
        <v>16</v>
      </c>
      <c r="G254">
        <v>15669</v>
      </c>
      <c r="H254">
        <v>10</v>
      </c>
      <c r="I254">
        <v>1</v>
      </c>
      <c r="J254">
        <v>1</v>
      </c>
      <c r="K254">
        <v>20.92</v>
      </c>
      <c r="L254">
        <v>998</v>
      </c>
      <c r="M254">
        <v>67.099999999999994</v>
      </c>
      <c r="N254">
        <v>5</v>
      </c>
      <c r="O254">
        <f t="shared" si="4"/>
        <v>-2.5965092354492949</v>
      </c>
    </row>
    <row r="255" spans="1:15" x14ac:dyDescent="0.3">
      <c r="A255" t="s">
        <v>624</v>
      </c>
      <c r="B255" t="s">
        <v>96</v>
      </c>
      <c r="C255">
        <v>2016</v>
      </c>
      <c r="D255" t="s">
        <v>29</v>
      </c>
      <c r="E255" t="s">
        <v>49</v>
      </c>
      <c r="F255" t="s">
        <v>16</v>
      </c>
      <c r="G255">
        <v>55331</v>
      </c>
      <c r="H255">
        <v>4</v>
      </c>
      <c r="I255">
        <v>0</v>
      </c>
      <c r="J255">
        <v>0</v>
      </c>
      <c r="K255">
        <v>17.68</v>
      </c>
      <c r="L255">
        <v>1968</v>
      </c>
      <c r="M255">
        <v>174.33</v>
      </c>
      <c r="N255">
        <v>5</v>
      </c>
      <c r="O255">
        <f t="shared" si="4"/>
        <v>23.533910445825086</v>
      </c>
    </row>
    <row r="256" spans="1:15" x14ac:dyDescent="0.3">
      <c r="A256" t="s">
        <v>625</v>
      </c>
      <c r="B256" t="s">
        <v>48</v>
      </c>
      <c r="C256">
        <v>2015</v>
      </c>
      <c r="D256" t="s">
        <v>29</v>
      </c>
      <c r="E256" t="s">
        <v>15</v>
      </c>
      <c r="F256" t="s">
        <v>16</v>
      </c>
      <c r="G256">
        <v>44535</v>
      </c>
      <c r="H256">
        <v>5</v>
      </c>
      <c r="I256">
        <v>0</v>
      </c>
      <c r="J256">
        <v>1</v>
      </c>
      <c r="K256">
        <v>20.46</v>
      </c>
      <c r="L256">
        <v>1461</v>
      </c>
      <c r="M256">
        <v>83.8</v>
      </c>
      <c r="N256">
        <v>5</v>
      </c>
      <c r="O256">
        <f t="shared" si="4"/>
        <v>7.7521900793297753</v>
      </c>
    </row>
    <row r="257" spans="1:15" x14ac:dyDescent="0.3">
      <c r="A257" t="s">
        <v>628</v>
      </c>
      <c r="B257" t="s">
        <v>13</v>
      </c>
      <c r="C257">
        <v>2012</v>
      </c>
      <c r="D257" t="s">
        <v>29</v>
      </c>
      <c r="E257" t="s">
        <v>15</v>
      </c>
      <c r="F257" t="s">
        <v>16</v>
      </c>
      <c r="G257">
        <v>74000</v>
      </c>
      <c r="H257">
        <v>8</v>
      </c>
      <c r="I257">
        <v>0</v>
      </c>
      <c r="J257">
        <v>1</v>
      </c>
      <c r="K257">
        <v>16.55</v>
      </c>
      <c r="L257">
        <v>2498</v>
      </c>
      <c r="M257">
        <v>105</v>
      </c>
      <c r="N257">
        <v>7</v>
      </c>
      <c r="O257">
        <f t="shared" si="4"/>
        <v>6.7178935639929556</v>
      </c>
    </row>
    <row r="258" spans="1:15" x14ac:dyDescent="0.3">
      <c r="A258" t="s">
        <v>629</v>
      </c>
      <c r="B258" t="s">
        <v>13</v>
      </c>
      <c r="C258">
        <v>2014</v>
      </c>
      <c r="D258" t="s">
        <v>29</v>
      </c>
      <c r="E258" t="s">
        <v>15</v>
      </c>
      <c r="F258" t="s">
        <v>16</v>
      </c>
      <c r="G258">
        <v>77901</v>
      </c>
      <c r="H258">
        <v>6</v>
      </c>
      <c r="I258">
        <v>0</v>
      </c>
      <c r="J258">
        <v>1</v>
      </c>
      <c r="K258">
        <v>12.99</v>
      </c>
      <c r="L258">
        <v>2494</v>
      </c>
      <c r="M258">
        <v>100.6</v>
      </c>
      <c r="N258">
        <v>7</v>
      </c>
      <c r="O258">
        <f t="shared" si="4"/>
        <v>9.033306006070644</v>
      </c>
    </row>
    <row r="259" spans="1:15" x14ac:dyDescent="0.3">
      <c r="A259" t="s">
        <v>99</v>
      </c>
      <c r="B259" t="s">
        <v>145</v>
      </c>
      <c r="C259">
        <v>2010</v>
      </c>
      <c r="D259" t="s">
        <v>22</v>
      </c>
      <c r="E259" t="s">
        <v>15</v>
      </c>
      <c r="F259" t="s">
        <v>16</v>
      </c>
      <c r="G259">
        <v>58186</v>
      </c>
      <c r="H259">
        <v>10</v>
      </c>
      <c r="I259">
        <v>1</v>
      </c>
      <c r="J259">
        <v>1</v>
      </c>
      <c r="K259">
        <v>17.5</v>
      </c>
      <c r="L259">
        <v>1298</v>
      </c>
      <c r="M259">
        <v>85.8</v>
      </c>
      <c r="N259">
        <v>5</v>
      </c>
      <c r="O259">
        <f t="shared" si="4"/>
        <v>0.7525635915925033</v>
      </c>
    </row>
    <row r="260" spans="1:15" x14ac:dyDescent="0.3">
      <c r="A260" t="s">
        <v>630</v>
      </c>
      <c r="B260" t="s">
        <v>28</v>
      </c>
      <c r="C260">
        <v>2010</v>
      </c>
      <c r="D260" t="s">
        <v>22</v>
      </c>
      <c r="E260" t="s">
        <v>15</v>
      </c>
      <c r="F260" t="s">
        <v>16</v>
      </c>
      <c r="G260">
        <v>30000</v>
      </c>
      <c r="H260">
        <v>10</v>
      </c>
      <c r="I260">
        <v>1</v>
      </c>
      <c r="J260">
        <v>1</v>
      </c>
      <c r="K260">
        <v>14.2</v>
      </c>
      <c r="L260">
        <v>1598</v>
      </c>
      <c r="M260">
        <v>102</v>
      </c>
      <c r="N260">
        <v>5</v>
      </c>
      <c r="O260">
        <f t="shared" si="4"/>
        <v>3.7694263335102942</v>
      </c>
    </row>
    <row r="261" spans="1:15" x14ac:dyDescent="0.3">
      <c r="A261" t="s">
        <v>632</v>
      </c>
      <c r="B261" t="s">
        <v>110</v>
      </c>
      <c r="C261">
        <v>2012</v>
      </c>
      <c r="D261" t="s">
        <v>29</v>
      </c>
      <c r="E261" t="s">
        <v>15</v>
      </c>
      <c r="F261" t="s">
        <v>16</v>
      </c>
      <c r="G261">
        <v>90000</v>
      </c>
      <c r="H261">
        <v>8</v>
      </c>
      <c r="I261">
        <v>0</v>
      </c>
      <c r="J261">
        <v>1</v>
      </c>
      <c r="K261">
        <v>23.59</v>
      </c>
      <c r="L261">
        <v>1364</v>
      </c>
      <c r="M261">
        <v>103</v>
      </c>
      <c r="N261">
        <v>5</v>
      </c>
      <c r="O261">
        <f t="shared" si="4"/>
        <v>6.225741837141717</v>
      </c>
    </row>
    <row r="262" spans="1:15" x14ac:dyDescent="0.3">
      <c r="A262" t="s">
        <v>633</v>
      </c>
      <c r="B262" t="s">
        <v>21</v>
      </c>
      <c r="C262">
        <v>2018</v>
      </c>
      <c r="D262" t="s">
        <v>22</v>
      </c>
      <c r="E262" t="s">
        <v>49</v>
      </c>
      <c r="F262" t="s">
        <v>16</v>
      </c>
      <c r="G262">
        <v>14730</v>
      </c>
      <c r="H262">
        <v>2</v>
      </c>
      <c r="I262">
        <v>1</v>
      </c>
      <c r="J262">
        <v>0</v>
      </c>
      <c r="K262">
        <v>13.5</v>
      </c>
      <c r="L262">
        <v>1999</v>
      </c>
      <c r="M262">
        <v>246.74</v>
      </c>
      <c r="N262">
        <v>5</v>
      </c>
      <c r="O262">
        <f t="shared" ref="O262:O325" si="5">$Y$4+$Y$5*I262+$Y$6*J262+$Y$7*H262+$Y$8*K262+$Y$9*L262+$Y$10*M262+$Y$11*N262</f>
        <v>32.700942379302958</v>
      </c>
    </row>
    <row r="263" spans="1:15" x14ac:dyDescent="0.3">
      <c r="A263" t="s">
        <v>483</v>
      </c>
      <c r="B263" t="s">
        <v>54</v>
      </c>
      <c r="C263">
        <v>2013</v>
      </c>
      <c r="D263" t="s">
        <v>22</v>
      </c>
      <c r="E263" t="s">
        <v>15</v>
      </c>
      <c r="F263" t="s">
        <v>23</v>
      </c>
      <c r="G263">
        <v>40000</v>
      </c>
      <c r="H263">
        <v>7</v>
      </c>
      <c r="I263">
        <v>1</v>
      </c>
      <c r="J263">
        <v>1</v>
      </c>
      <c r="K263">
        <v>19.7</v>
      </c>
      <c r="L263">
        <v>796</v>
      </c>
      <c r="M263">
        <v>46.3</v>
      </c>
      <c r="N263">
        <v>5</v>
      </c>
      <c r="O263">
        <f t="shared" si="5"/>
        <v>-1.9871782758776018</v>
      </c>
    </row>
    <row r="264" spans="1:15" x14ac:dyDescent="0.3">
      <c r="A264" t="s">
        <v>636</v>
      </c>
      <c r="B264" t="s">
        <v>72</v>
      </c>
      <c r="C264">
        <v>2007</v>
      </c>
      <c r="D264" t="s">
        <v>22</v>
      </c>
      <c r="E264" t="s">
        <v>15</v>
      </c>
      <c r="F264" t="s">
        <v>23</v>
      </c>
      <c r="G264">
        <v>88107</v>
      </c>
      <c r="H264">
        <v>13</v>
      </c>
      <c r="I264">
        <v>1</v>
      </c>
      <c r="J264">
        <v>1</v>
      </c>
      <c r="K264">
        <v>15.26</v>
      </c>
      <c r="L264">
        <v>1150</v>
      </c>
      <c r="M264">
        <v>74.900000000000006</v>
      </c>
      <c r="N264">
        <v>5</v>
      </c>
      <c r="O264">
        <f t="shared" si="5"/>
        <v>-3.2526963721986224</v>
      </c>
    </row>
    <row r="265" spans="1:15" x14ac:dyDescent="0.3">
      <c r="A265" t="s">
        <v>467</v>
      </c>
      <c r="B265" t="s">
        <v>13</v>
      </c>
      <c r="C265">
        <v>2012</v>
      </c>
      <c r="D265" t="s">
        <v>29</v>
      </c>
      <c r="E265" t="s">
        <v>15</v>
      </c>
      <c r="F265" t="s">
        <v>23</v>
      </c>
      <c r="G265">
        <v>53226</v>
      </c>
      <c r="H265">
        <v>8</v>
      </c>
      <c r="I265">
        <v>0</v>
      </c>
      <c r="J265">
        <v>1</v>
      </c>
      <c r="K265">
        <v>20.64</v>
      </c>
      <c r="L265">
        <v>1498</v>
      </c>
      <c r="M265">
        <v>108.5</v>
      </c>
      <c r="N265">
        <v>5</v>
      </c>
      <c r="O265">
        <f t="shared" si="5"/>
        <v>7.7016355816881585</v>
      </c>
    </row>
    <row r="266" spans="1:15" x14ac:dyDescent="0.3">
      <c r="A266" t="s">
        <v>640</v>
      </c>
      <c r="B266" t="s">
        <v>35</v>
      </c>
      <c r="C266">
        <v>2013</v>
      </c>
      <c r="D266" t="s">
        <v>29</v>
      </c>
      <c r="E266" t="s">
        <v>15</v>
      </c>
      <c r="F266" t="s">
        <v>16</v>
      </c>
      <c r="G266">
        <v>76000</v>
      </c>
      <c r="H266">
        <v>7</v>
      </c>
      <c r="I266">
        <v>0</v>
      </c>
      <c r="J266">
        <v>1</v>
      </c>
      <c r="K266">
        <v>25.2</v>
      </c>
      <c r="L266">
        <v>1248</v>
      </c>
      <c r="M266">
        <v>74</v>
      </c>
      <c r="N266">
        <v>5</v>
      </c>
      <c r="O266">
        <f t="shared" si="5"/>
        <v>3.2301160626689764</v>
      </c>
    </row>
    <row r="267" spans="1:15" x14ac:dyDescent="0.3">
      <c r="A267" t="s">
        <v>570</v>
      </c>
      <c r="B267" t="s">
        <v>35</v>
      </c>
      <c r="C267">
        <v>2008</v>
      </c>
      <c r="D267" t="s">
        <v>29</v>
      </c>
      <c r="E267" t="s">
        <v>15</v>
      </c>
      <c r="F267" t="s">
        <v>23</v>
      </c>
      <c r="G267">
        <v>200000</v>
      </c>
      <c r="H267">
        <v>12</v>
      </c>
      <c r="I267">
        <v>0</v>
      </c>
      <c r="J267">
        <v>1</v>
      </c>
      <c r="K267">
        <v>12.8</v>
      </c>
      <c r="L267">
        <v>2494</v>
      </c>
      <c r="M267">
        <v>102</v>
      </c>
      <c r="N267">
        <v>8</v>
      </c>
      <c r="O267">
        <f t="shared" si="5"/>
        <v>1.9192576043348648</v>
      </c>
    </row>
    <row r="268" spans="1:15" x14ac:dyDescent="0.3">
      <c r="A268" t="s">
        <v>642</v>
      </c>
      <c r="B268" t="s">
        <v>35</v>
      </c>
      <c r="C268">
        <v>2013</v>
      </c>
      <c r="D268" t="s">
        <v>29</v>
      </c>
      <c r="E268" t="s">
        <v>49</v>
      </c>
      <c r="F268" t="s">
        <v>16</v>
      </c>
      <c r="G268">
        <v>73000</v>
      </c>
      <c r="H268">
        <v>7</v>
      </c>
      <c r="I268">
        <v>0</v>
      </c>
      <c r="J268">
        <v>0</v>
      </c>
      <c r="K268">
        <v>14.21</v>
      </c>
      <c r="L268">
        <v>2143</v>
      </c>
      <c r="M268">
        <v>203</v>
      </c>
      <c r="N268">
        <v>5</v>
      </c>
      <c r="O268">
        <f t="shared" si="5"/>
        <v>24.937806027681752</v>
      </c>
    </row>
    <row r="269" spans="1:15" x14ac:dyDescent="0.3">
      <c r="A269" t="s">
        <v>645</v>
      </c>
      <c r="B269" t="s">
        <v>54</v>
      </c>
      <c r="C269">
        <v>2009</v>
      </c>
      <c r="D269" t="s">
        <v>22</v>
      </c>
      <c r="E269" t="s">
        <v>15</v>
      </c>
      <c r="F269" t="s">
        <v>23</v>
      </c>
      <c r="G269">
        <v>77200</v>
      </c>
      <c r="H269">
        <v>11</v>
      </c>
      <c r="I269">
        <v>1</v>
      </c>
      <c r="J269">
        <v>1</v>
      </c>
      <c r="K269">
        <v>13.2</v>
      </c>
      <c r="L269">
        <v>1495</v>
      </c>
      <c r="M269">
        <v>94</v>
      </c>
      <c r="N269">
        <v>5</v>
      </c>
      <c r="O269">
        <f t="shared" si="5"/>
        <v>1.9099877558058722</v>
      </c>
    </row>
    <row r="270" spans="1:15" x14ac:dyDescent="0.3">
      <c r="A270" t="s">
        <v>649</v>
      </c>
      <c r="B270" t="s">
        <v>13</v>
      </c>
      <c r="C270">
        <v>2012</v>
      </c>
      <c r="D270" t="s">
        <v>29</v>
      </c>
      <c r="E270" t="s">
        <v>49</v>
      </c>
      <c r="F270" t="s">
        <v>23</v>
      </c>
      <c r="G270">
        <v>67000</v>
      </c>
      <c r="H270">
        <v>8</v>
      </c>
      <c r="I270">
        <v>0</v>
      </c>
      <c r="J270">
        <v>0</v>
      </c>
      <c r="K270">
        <v>15.2</v>
      </c>
      <c r="L270">
        <v>1968</v>
      </c>
      <c r="M270">
        <v>140.80000000000001</v>
      </c>
      <c r="N270">
        <v>5</v>
      </c>
      <c r="O270">
        <f t="shared" si="5"/>
        <v>15.948877842837344</v>
      </c>
    </row>
    <row r="271" spans="1:15" x14ac:dyDescent="0.3">
      <c r="A271" t="s">
        <v>652</v>
      </c>
      <c r="B271" t="s">
        <v>35</v>
      </c>
      <c r="C271">
        <v>2005</v>
      </c>
      <c r="D271" t="s">
        <v>29</v>
      </c>
      <c r="E271" t="s">
        <v>15</v>
      </c>
      <c r="F271" t="s">
        <v>23</v>
      </c>
      <c r="G271">
        <v>150000</v>
      </c>
      <c r="H271">
        <v>15</v>
      </c>
      <c r="I271">
        <v>0</v>
      </c>
      <c r="J271">
        <v>1</v>
      </c>
      <c r="K271">
        <v>14.8</v>
      </c>
      <c r="L271">
        <v>2499</v>
      </c>
      <c r="M271">
        <v>80</v>
      </c>
      <c r="N271">
        <v>10</v>
      </c>
      <c r="O271">
        <f t="shared" si="5"/>
        <v>-6.7136737579824972</v>
      </c>
    </row>
    <row r="272" spans="1:15" x14ac:dyDescent="0.3">
      <c r="A272" t="s">
        <v>654</v>
      </c>
      <c r="B272" t="s">
        <v>54</v>
      </c>
      <c r="C272">
        <v>2009</v>
      </c>
      <c r="D272" t="s">
        <v>29</v>
      </c>
      <c r="E272" t="s">
        <v>15</v>
      </c>
      <c r="F272" t="s">
        <v>23</v>
      </c>
      <c r="G272">
        <v>145278</v>
      </c>
      <c r="H272">
        <v>11</v>
      </c>
      <c r="I272">
        <v>0</v>
      </c>
      <c r="J272">
        <v>1</v>
      </c>
      <c r="K272">
        <v>11.68</v>
      </c>
      <c r="L272">
        <v>2498</v>
      </c>
      <c r="M272">
        <v>112</v>
      </c>
      <c r="N272">
        <v>8</v>
      </c>
      <c r="O272">
        <f t="shared" si="5"/>
        <v>4.4170059027044246</v>
      </c>
    </row>
    <row r="273" spans="1:15" x14ac:dyDescent="0.3">
      <c r="A273" t="s">
        <v>657</v>
      </c>
      <c r="B273" t="s">
        <v>72</v>
      </c>
      <c r="C273">
        <v>2015</v>
      </c>
      <c r="D273" t="s">
        <v>29</v>
      </c>
      <c r="E273" t="s">
        <v>15</v>
      </c>
      <c r="F273" t="s">
        <v>16</v>
      </c>
      <c r="G273">
        <v>62083</v>
      </c>
      <c r="H273">
        <v>5</v>
      </c>
      <c r="I273">
        <v>0</v>
      </c>
      <c r="J273">
        <v>1</v>
      </c>
      <c r="K273">
        <v>21.19</v>
      </c>
      <c r="L273">
        <v>1396</v>
      </c>
      <c r="M273">
        <v>88.76</v>
      </c>
      <c r="N273">
        <v>5</v>
      </c>
      <c r="O273">
        <f t="shared" si="5"/>
        <v>8.1269965137363371</v>
      </c>
    </row>
    <row r="274" spans="1:15" x14ac:dyDescent="0.3">
      <c r="A274" t="s">
        <v>416</v>
      </c>
      <c r="B274" t="s">
        <v>48</v>
      </c>
      <c r="C274">
        <v>2010</v>
      </c>
      <c r="D274" t="s">
        <v>22</v>
      </c>
      <c r="E274" t="s">
        <v>15</v>
      </c>
      <c r="F274" t="s">
        <v>16</v>
      </c>
      <c r="G274">
        <v>61696</v>
      </c>
      <c r="H274">
        <v>10</v>
      </c>
      <c r="I274">
        <v>1</v>
      </c>
      <c r="J274">
        <v>1</v>
      </c>
      <c r="K274">
        <v>13.5</v>
      </c>
      <c r="L274">
        <v>1799</v>
      </c>
      <c r="M274">
        <v>130</v>
      </c>
      <c r="N274">
        <v>5</v>
      </c>
      <c r="O274">
        <f t="shared" si="5"/>
        <v>7.5317290219795296</v>
      </c>
    </row>
    <row r="275" spans="1:15" x14ac:dyDescent="0.3">
      <c r="A275" t="s">
        <v>447</v>
      </c>
      <c r="B275" t="s">
        <v>165</v>
      </c>
      <c r="C275">
        <v>2017</v>
      </c>
      <c r="D275" t="s">
        <v>29</v>
      </c>
      <c r="E275" t="s">
        <v>15</v>
      </c>
      <c r="F275" t="s">
        <v>16</v>
      </c>
      <c r="G275">
        <v>28000</v>
      </c>
      <c r="H275">
        <v>3</v>
      </c>
      <c r="I275">
        <v>0</v>
      </c>
      <c r="J275">
        <v>1</v>
      </c>
      <c r="K275">
        <v>23</v>
      </c>
      <c r="L275">
        <v>1498</v>
      </c>
      <c r="M275">
        <v>98.96</v>
      </c>
      <c r="N275">
        <v>5</v>
      </c>
      <c r="O275">
        <f t="shared" si="5"/>
        <v>11.084775632192304</v>
      </c>
    </row>
    <row r="276" spans="1:15" x14ac:dyDescent="0.3">
      <c r="A276" t="s">
        <v>660</v>
      </c>
      <c r="B276" t="s">
        <v>21</v>
      </c>
      <c r="C276">
        <v>2013</v>
      </c>
      <c r="D276" t="s">
        <v>29</v>
      </c>
      <c r="E276" t="s">
        <v>49</v>
      </c>
      <c r="F276" t="s">
        <v>16</v>
      </c>
      <c r="G276">
        <v>50142</v>
      </c>
      <c r="H276">
        <v>7</v>
      </c>
      <c r="I276">
        <v>0</v>
      </c>
      <c r="J276">
        <v>0</v>
      </c>
      <c r="K276">
        <v>14.84</v>
      </c>
      <c r="L276">
        <v>2143</v>
      </c>
      <c r="M276">
        <v>170</v>
      </c>
      <c r="N276">
        <v>5</v>
      </c>
      <c r="O276">
        <f t="shared" si="5"/>
        <v>20.772299437576169</v>
      </c>
    </row>
    <row r="277" spans="1:15" x14ac:dyDescent="0.3">
      <c r="A277" t="s">
        <v>662</v>
      </c>
      <c r="B277" t="s">
        <v>28</v>
      </c>
      <c r="C277">
        <v>2014</v>
      </c>
      <c r="D277" t="s">
        <v>22</v>
      </c>
      <c r="E277" t="s">
        <v>49</v>
      </c>
      <c r="F277" t="s">
        <v>16</v>
      </c>
      <c r="G277">
        <v>45000</v>
      </c>
      <c r="H277">
        <v>6</v>
      </c>
      <c r="I277">
        <v>1</v>
      </c>
      <c r="J277">
        <v>0</v>
      </c>
      <c r="K277">
        <v>13.7</v>
      </c>
      <c r="L277">
        <v>1798</v>
      </c>
      <c r="M277">
        <v>157.75</v>
      </c>
      <c r="N277">
        <v>5</v>
      </c>
      <c r="O277">
        <f t="shared" si="5"/>
        <v>17.552198858886786</v>
      </c>
    </row>
    <row r="278" spans="1:15" x14ac:dyDescent="0.3">
      <c r="A278" t="s">
        <v>665</v>
      </c>
      <c r="B278" t="s">
        <v>48</v>
      </c>
      <c r="C278">
        <v>2014</v>
      </c>
      <c r="D278" t="s">
        <v>29</v>
      </c>
      <c r="E278" t="s">
        <v>15</v>
      </c>
      <c r="F278" t="s">
        <v>16</v>
      </c>
      <c r="G278">
        <v>97513</v>
      </c>
      <c r="H278">
        <v>6</v>
      </c>
      <c r="I278">
        <v>0</v>
      </c>
      <c r="J278">
        <v>1</v>
      </c>
      <c r="K278">
        <v>21.14</v>
      </c>
      <c r="L278">
        <v>1498</v>
      </c>
      <c r="M278">
        <v>103.52</v>
      </c>
      <c r="N278">
        <v>5</v>
      </c>
      <c r="O278">
        <f t="shared" si="5"/>
        <v>9.0153143236243931</v>
      </c>
    </row>
    <row r="279" spans="1:15" x14ac:dyDescent="0.3">
      <c r="A279" t="s">
        <v>667</v>
      </c>
      <c r="B279" t="s">
        <v>28</v>
      </c>
      <c r="C279">
        <v>2011</v>
      </c>
      <c r="D279" t="s">
        <v>22</v>
      </c>
      <c r="E279" t="s">
        <v>49</v>
      </c>
      <c r="F279" t="s">
        <v>23</v>
      </c>
      <c r="G279">
        <v>55000</v>
      </c>
      <c r="H279">
        <v>9</v>
      </c>
      <c r="I279">
        <v>1</v>
      </c>
      <c r="J279">
        <v>0</v>
      </c>
      <c r="K279">
        <v>12.3</v>
      </c>
      <c r="L279">
        <v>1796</v>
      </c>
      <c r="M279">
        <v>185</v>
      </c>
      <c r="N279">
        <v>5</v>
      </c>
      <c r="O279">
        <f t="shared" si="5"/>
        <v>18.139289440935201</v>
      </c>
    </row>
    <row r="280" spans="1:15" x14ac:dyDescent="0.3">
      <c r="A280" t="s">
        <v>671</v>
      </c>
      <c r="B280" t="s">
        <v>35</v>
      </c>
      <c r="C280">
        <v>2004</v>
      </c>
      <c r="D280" t="s">
        <v>22</v>
      </c>
      <c r="E280" t="s">
        <v>15</v>
      </c>
      <c r="F280" t="s">
        <v>23</v>
      </c>
      <c r="G280">
        <v>82000</v>
      </c>
      <c r="H280">
        <v>16</v>
      </c>
      <c r="I280">
        <v>1</v>
      </c>
      <c r="J280">
        <v>1</v>
      </c>
      <c r="K280">
        <v>16.100000000000001</v>
      </c>
      <c r="L280">
        <v>796</v>
      </c>
      <c r="M280">
        <v>37</v>
      </c>
      <c r="N280">
        <v>4</v>
      </c>
      <c r="O280">
        <f t="shared" si="5"/>
        <v>-10.229391352394206</v>
      </c>
    </row>
    <row r="281" spans="1:15" x14ac:dyDescent="0.3">
      <c r="A281" t="s">
        <v>674</v>
      </c>
      <c r="B281" t="s">
        <v>13</v>
      </c>
      <c r="C281">
        <v>2013</v>
      </c>
      <c r="D281" t="s">
        <v>29</v>
      </c>
      <c r="E281" t="s">
        <v>15</v>
      </c>
      <c r="F281" t="s">
        <v>16</v>
      </c>
      <c r="G281">
        <v>71501</v>
      </c>
      <c r="H281">
        <v>7</v>
      </c>
      <c r="I281">
        <v>0</v>
      </c>
      <c r="J281">
        <v>1</v>
      </c>
      <c r="K281">
        <v>22.9</v>
      </c>
      <c r="L281">
        <v>1248</v>
      </c>
      <c r="M281">
        <v>74</v>
      </c>
      <c r="N281">
        <v>5</v>
      </c>
      <c r="O281">
        <f t="shared" si="5"/>
        <v>3.7597104307214497</v>
      </c>
    </row>
    <row r="282" spans="1:15" x14ac:dyDescent="0.3">
      <c r="A282" t="s">
        <v>676</v>
      </c>
      <c r="B282" t="s">
        <v>35</v>
      </c>
      <c r="C282">
        <v>2017</v>
      </c>
      <c r="D282" t="s">
        <v>29</v>
      </c>
      <c r="E282" t="s">
        <v>15</v>
      </c>
      <c r="F282" t="s">
        <v>16</v>
      </c>
      <c r="G282">
        <v>23000</v>
      </c>
      <c r="H282">
        <v>3</v>
      </c>
      <c r="I282">
        <v>0</v>
      </c>
      <c r="J282">
        <v>1</v>
      </c>
      <c r="K282">
        <v>21.9</v>
      </c>
      <c r="L282">
        <v>1498</v>
      </c>
      <c r="M282">
        <v>98.6</v>
      </c>
      <c r="N282">
        <v>7</v>
      </c>
      <c r="O282">
        <f t="shared" si="5"/>
        <v>8.8506537555634903</v>
      </c>
    </row>
    <row r="283" spans="1:15" x14ac:dyDescent="0.3">
      <c r="A283" t="s">
        <v>677</v>
      </c>
      <c r="B283" t="s">
        <v>96</v>
      </c>
      <c r="C283">
        <v>2015</v>
      </c>
      <c r="D283" t="s">
        <v>29</v>
      </c>
      <c r="E283" t="s">
        <v>49</v>
      </c>
      <c r="F283" t="s">
        <v>16</v>
      </c>
      <c r="G283">
        <v>66095</v>
      </c>
      <c r="H283">
        <v>5</v>
      </c>
      <c r="I283">
        <v>0</v>
      </c>
      <c r="J283">
        <v>0</v>
      </c>
      <c r="K283">
        <v>17.68</v>
      </c>
      <c r="L283">
        <v>1968</v>
      </c>
      <c r="M283">
        <v>174.33</v>
      </c>
      <c r="N283">
        <v>5</v>
      </c>
      <c r="O283">
        <f t="shared" si="5"/>
        <v>22.516145711315417</v>
      </c>
    </row>
    <row r="284" spans="1:15" x14ac:dyDescent="0.3">
      <c r="A284" t="s">
        <v>678</v>
      </c>
      <c r="B284" t="s">
        <v>28</v>
      </c>
      <c r="C284">
        <v>2014</v>
      </c>
      <c r="D284" t="s">
        <v>29</v>
      </c>
      <c r="E284" t="s">
        <v>15</v>
      </c>
      <c r="F284" t="s">
        <v>16</v>
      </c>
      <c r="G284">
        <v>49500</v>
      </c>
      <c r="H284">
        <v>6</v>
      </c>
      <c r="I284">
        <v>0</v>
      </c>
      <c r="J284">
        <v>1</v>
      </c>
      <c r="K284">
        <v>11.5</v>
      </c>
      <c r="L284">
        <v>2982</v>
      </c>
      <c r="M284">
        <v>171</v>
      </c>
      <c r="N284">
        <v>7</v>
      </c>
      <c r="O284">
        <f t="shared" si="5"/>
        <v>18.414233541526755</v>
      </c>
    </row>
    <row r="285" spans="1:15" x14ac:dyDescent="0.3">
      <c r="A285" t="s">
        <v>681</v>
      </c>
      <c r="B285" t="s">
        <v>72</v>
      </c>
      <c r="C285">
        <v>2009</v>
      </c>
      <c r="D285" t="s">
        <v>22</v>
      </c>
      <c r="E285" t="s">
        <v>15</v>
      </c>
      <c r="F285" t="s">
        <v>16</v>
      </c>
      <c r="G285">
        <v>90000</v>
      </c>
      <c r="H285">
        <v>11</v>
      </c>
      <c r="I285">
        <v>1</v>
      </c>
      <c r="J285">
        <v>1</v>
      </c>
      <c r="K285">
        <v>13.4</v>
      </c>
      <c r="L285">
        <v>2362</v>
      </c>
      <c r="M285">
        <v>164.7</v>
      </c>
      <c r="N285">
        <v>5</v>
      </c>
      <c r="O285">
        <f t="shared" si="5"/>
        <v>11.296277819719723</v>
      </c>
    </row>
    <row r="286" spans="1:15" x14ac:dyDescent="0.3">
      <c r="A286" t="s">
        <v>684</v>
      </c>
      <c r="B286" t="s">
        <v>28</v>
      </c>
      <c r="C286">
        <v>2017</v>
      </c>
      <c r="D286" t="s">
        <v>22</v>
      </c>
      <c r="E286" t="s">
        <v>15</v>
      </c>
      <c r="F286" t="s">
        <v>16</v>
      </c>
      <c r="G286">
        <v>25384</v>
      </c>
      <c r="H286">
        <v>3</v>
      </c>
      <c r="I286">
        <v>1</v>
      </c>
      <c r="J286">
        <v>1</v>
      </c>
      <c r="K286">
        <v>20.89</v>
      </c>
      <c r="L286">
        <v>1197</v>
      </c>
      <c r="M286">
        <v>81.8</v>
      </c>
      <c r="N286">
        <v>5</v>
      </c>
      <c r="O286">
        <f t="shared" si="5"/>
        <v>6.5136238586313304</v>
      </c>
    </row>
    <row r="287" spans="1:15" x14ac:dyDescent="0.3">
      <c r="A287" t="s">
        <v>685</v>
      </c>
      <c r="B287" t="s">
        <v>13</v>
      </c>
      <c r="C287">
        <v>2016</v>
      </c>
      <c r="D287" t="s">
        <v>22</v>
      </c>
      <c r="E287" t="s">
        <v>15</v>
      </c>
      <c r="F287" t="s">
        <v>23</v>
      </c>
      <c r="G287">
        <v>27529</v>
      </c>
      <c r="H287">
        <v>4</v>
      </c>
      <c r="I287">
        <v>1</v>
      </c>
      <c r="J287">
        <v>1</v>
      </c>
      <c r="K287">
        <v>17.010000000000002</v>
      </c>
      <c r="L287">
        <v>1591</v>
      </c>
      <c r="M287">
        <v>121.3</v>
      </c>
      <c r="N287">
        <v>5</v>
      </c>
      <c r="O287">
        <f t="shared" si="5"/>
        <v>11.573727824416075</v>
      </c>
    </row>
    <row r="288" spans="1:15" x14ac:dyDescent="0.3">
      <c r="A288" t="s">
        <v>686</v>
      </c>
      <c r="B288" t="s">
        <v>96</v>
      </c>
      <c r="C288">
        <v>2012</v>
      </c>
      <c r="D288" t="s">
        <v>22</v>
      </c>
      <c r="E288" t="s">
        <v>15</v>
      </c>
      <c r="F288" t="s">
        <v>16</v>
      </c>
      <c r="G288">
        <v>69297</v>
      </c>
      <c r="H288">
        <v>8</v>
      </c>
      <c r="I288">
        <v>1</v>
      </c>
      <c r="J288">
        <v>1</v>
      </c>
      <c r="K288">
        <v>16.8</v>
      </c>
      <c r="L288">
        <v>1497</v>
      </c>
      <c r="M288">
        <v>116.3</v>
      </c>
      <c r="N288">
        <v>5</v>
      </c>
      <c r="O288">
        <f t="shared" si="5"/>
        <v>6.8530859067016312</v>
      </c>
    </row>
    <row r="289" spans="1:15" x14ac:dyDescent="0.3">
      <c r="A289" t="s">
        <v>688</v>
      </c>
      <c r="B289" t="s">
        <v>35</v>
      </c>
      <c r="C289">
        <v>2009</v>
      </c>
      <c r="D289" t="s">
        <v>22</v>
      </c>
      <c r="E289" t="s">
        <v>15</v>
      </c>
      <c r="F289" t="s">
        <v>16</v>
      </c>
      <c r="G289">
        <v>66000</v>
      </c>
      <c r="H289">
        <v>11</v>
      </c>
      <c r="I289">
        <v>1</v>
      </c>
      <c r="J289">
        <v>1</v>
      </c>
      <c r="K289">
        <v>17</v>
      </c>
      <c r="L289">
        <v>1497</v>
      </c>
      <c r="M289">
        <v>118</v>
      </c>
      <c r="N289">
        <v>5</v>
      </c>
      <c r="O289">
        <f t="shared" si="5"/>
        <v>3.9608537897336582</v>
      </c>
    </row>
    <row r="290" spans="1:15" x14ac:dyDescent="0.3">
      <c r="A290" t="s">
        <v>689</v>
      </c>
      <c r="B290" t="s">
        <v>35</v>
      </c>
      <c r="C290">
        <v>2012</v>
      </c>
      <c r="D290" t="s">
        <v>29</v>
      </c>
      <c r="E290" t="s">
        <v>15</v>
      </c>
      <c r="F290" t="s">
        <v>16</v>
      </c>
      <c r="G290">
        <v>20000</v>
      </c>
      <c r="H290">
        <v>8</v>
      </c>
      <c r="I290">
        <v>0</v>
      </c>
      <c r="J290">
        <v>1</v>
      </c>
      <c r="K290">
        <v>21.03</v>
      </c>
      <c r="L290">
        <v>1461</v>
      </c>
      <c r="M290">
        <v>65</v>
      </c>
      <c r="N290">
        <v>5</v>
      </c>
      <c r="O290">
        <f t="shared" si="5"/>
        <v>2.2772139347728526</v>
      </c>
    </row>
    <row r="291" spans="1:15" x14ac:dyDescent="0.3">
      <c r="A291" t="s">
        <v>460</v>
      </c>
      <c r="B291" t="s">
        <v>72</v>
      </c>
      <c r="C291">
        <v>2015</v>
      </c>
      <c r="D291" t="s">
        <v>29</v>
      </c>
      <c r="E291" t="s">
        <v>49</v>
      </c>
      <c r="F291" t="s">
        <v>16</v>
      </c>
      <c r="G291">
        <v>67000</v>
      </c>
      <c r="H291">
        <v>5</v>
      </c>
      <c r="I291">
        <v>0</v>
      </c>
      <c r="J291">
        <v>0</v>
      </c>
      <c r="K291">
        <v>11.3</v>
      </c>
      <c r="L291">
        <v>2987</v>
      </c>
      <c r="M291">
        <v>254.8</v>
      </c>
      <c r="N291">
        <v>7</v>
      </c>
      <c r="O291">
        <f t="shared" si="5"/>
        <v>32.307842147162475</v>
      </c>
    </row>
    <row r="292" spans="1:15" x14ac:dyDescent="0.3">
      <c r="A292" t="s">
        <v>693</v>
      </c>
      <c r="B292" t="s">
        <v>21</v>
      </c>
      <c r="C292">
        <v>2015</v>
      </c>
      <c r="D292" t="s">
        <v>22</v>
      </c>
      <c r="E292" t="s">
        <v>15</v>
      </c>
      <c r="F292" t="s">
        <v>16</v>
      </c>
      <c r="G292">
        <v>36933</v>
      </c>
      <c r="H292">
        <v>5</v>
      </c>
      <c r="I292">
        <v>1</v>
      </c>
      <c r="J292">
        <v>1</v>
      </c>
      <c r="K292">
        <v>21.1</v>
      </c>
      <c r="L292">
        <v>814</v>
      </c>
      <c r="M292">
        <v>55.2</v>
      </c>
      <c r="N292">
        <v>5</v>
      </c>
      <c r="O292">
        <f t="shared" si="5"/>
        <v>0.82729116249596668</v>
      </c>
    </row>
    <row r="293" spans="1:15" x14ac:dyDescent="0.3">
      <c r="A293" t="s">
        <v>694</v>
      </c>
      <c r="B293" t="s">
        <v>28</v>
      </c>
      <c r="C293">
        <v>2007</v>
      </c>
      <c r="D293" t="s">
        <v>29</v>
      </c>
      <c r="E293" t="s">
        <v>15</v>
      </c>
      <c r="F293" t="s">
        <v>16</v>
      </c>
      <c r="G293">
        <v>194000</v>
      </c>
      <c r="H293">
        <v>13</v>
      </c>
      <c r="I293">
        <v>0</v>
      </c>
      <c r="J293">
        <v>1</v>
      </c>
      <c r="K293">
        <v>12.99</v>
      </c>
      <c r="L293">
        <v>2494</v>
      </c>
      <c r="M293">
        <v>100.6</v>
      </c>
      <c r="N293">
        <v>8</v>
      </c>
      <c r="O293">
        <f t="shared" si="5"/>
        <v>0.68717948807016604</v>
      </c>
    </row>
    <row r="294" spans="1:15" x14ac:dyDescent="0.3">
      <c r="A294" t="s">
        <v>695</v>
      </c>
      <c r="B294" t="s">
        <v>145</v>
      </c>
      <c r="C294">
        <v>2013</v>
      </c>
      <c r="D294" t="s">
        <v>29</v>
      </c>
      <c r="E294" t="s">
        <v>15</v>
      </c>
      <c r="F294" t="s">
        <v>16</v>
      </c>
      <c r="G294">
        <v>42200</v>
      </c>
      <c r="H294">
        <v>7</v>
      </c>
      <c r="I294">
        <v>0</v>
      </c>
      <c r="J294">
        <v>1</v>
      </c>
      <c r="K294">
        <v>20.77</v>
      </c>
      <c r="L294">
        <v>1248</v>
      </c>
      <c r="M294">
        <v>88.76</v>
      </c>
      <c r="N294">
        <v>7</v>
      </c>
      <c r="O294">
        <f t="shared" si="5"/>
        <v>3.6048489708949365</v>
      </c>
    </row>
    <row r="295" spans="1:15" x14ac:dyDescent="0.3">
      <c r="A295" t="s">
        <v>697</v>
      </c>
      <c r="B295" t="s">
        <v>21</v>
      </c>
      <c r="C295">
        <v>2015</v>
      </c>
      <c r="D295" t="s">
        <v>29</v>
      </c>
      <c r="E295" t="s">
        <v>49</v>
      </c>
      <c r="F295" t="s">
        <v>23</v>
      </c>
      <c r="G295">
        <v>53093</v>
      </c>
      <c r="H295">
        <v>5</v>
      </c>
      <c r="I295">
        <v>0</v>
      </c>
      <c r="J295">
        <v>0</v>
      </c>
      <c r="K295">
        <v>12.07</v>
      </c>
      <c r="L295">
        <v>2967</v>
      </c>
      <c r="M295">
        <v>241.4</v>
      </c>
      <c r="N295">
        <v>7</v>
      </c>
      <c r="O295">
        <f t="shared" si="5"/>
        <v>30.479110153164946</v>
      </c>
    </row>
    <row r="296" spans="1:15" x14ac:dyDescent="0.3">
      <c r="A296" t="s">
        <v>688</v>
      </c>
      <c r="B296" t="s">
        <v>48</v>
      </c>
      <c r="C296">
        <v>2012</v>
      </c>
      <c r="D296" t="s">
        <v>22</v>
      </c>
      <c r="E296" t="s">
        <v>15</v>
      </c>
      <c r="F296" t="s">
        <v>73</v>
      </c>
      <c r="G296">
        <v>88000</v>
      </c>
      <c r="H296">
        <v>8</v>
      </c>
      <c r="I296">
        <v>1</v>
      </c>
      <c r="J296">
        <v>1</v>
      </c>
      <c r="K296">
        <v>17</v>
      </c>
      <c r="L296">
        <v>1497</v>
      </c>
      <c r="M296">
        <v>118</v>
      </c>
      <c r="N296">
        <v>5</v>
      </c>
      <c r="O296">
        <f t="shared" si="5"/>
        <v>7.0141479932626662</v>
      </c>
    </row>
    <row r="297" spans="1:15" x14ac:dyDescent="0.3">
      <c r="A297" t="s">
        <v>700</v>
      </c>
      <c r="B297" t="s">
        <v>96</v>
      </c>
      <c r="C297">
        <v>2017</v>
      </c>
      <c r="D297" t="s">
        <v>22</v>
      </c>
      <c r="E297" t="s">
        <v>15</v>
      </c>
      <c r="F297" t="s">
        <v>16</v>
      </c>
      <c r="G297">
        <v>42954</v>
      </c>
      <c r="H297">
        <v>3</v>
      </c>
      <c r="I297">
        <v>1</v>
      </c>
      <c r="J297">
        <v>1</v>
      </c>
      <c r="K297">
        <v>24.07</v>
      </c>
      <c r="L297">
        <v>998</v>
      </c>
      <c r="M297">
        <v>67.099999999999994</v>
      </c>
      <c r="N297">
        <v>5</v>
      </c>
      <c r="O297">
        <f t="shared" si="5"/>
        <v>3.8025298803073895</v>
      </c>
    </row>
    <row r="298" spans="1:15" x14ac:dyDescent="0.3">
      <c r="A298" t="s">
        <v>703</v>
      </c>
      <c r="B298" t="s">
        <v>72</v>
      </c>
      <c r="C298">
        <v>2015</v>
      </c>
      <c r="D298" t="s">
        <v>29</v>
      </c>
      <c r="E298" t="s">
        <v>15</v>
      </c>
      <c r="F298" t="s">
        <v>16</v>
      </c>
      <c r="G298">
        <v>106000</v>
      </c>
      <c r="H298">
        <v>5</v>
      </c>
      <c r="I298">
        <v>0</v>
      </c>
      <c r="J298">
        <v>1</v>
      </c>
      <c r="K298">
        <v>25</v>
      </c>
      <c r="L298">
        <v>1396</v>
      </c>
      <c r="M298">
        <v>69</v>
      </c>
      <c r="N298">
        <v>5</v>
      </c>
      <c r="O298">
        <f t="shared" si="5"/>
        <v>4.8423189243642124</v>
      </c>
    </row>
    <row r="299" spans="1:15" x14ac:dyDescent="0.3">
      <c r="A299" t="s">
        <v>274</v>
      </c>
      <c r="B299" t="s">
        <v>96</v>
      </c>
      <c r="C299">
        <v>2015</v>
      </c>
      <c r="D299" t="s">
        <v>29</v>
      </c>
      <c r="E299" t="s">
        <v>49</v>
      </c>
      <c r="F299" t="s">
        <v>16</v>
      </c>
      <c r="G299">
        <v>41700</v>
      </c>
      <c r="H299">
        <v>5</v>
      </c>
      <c r="I299">
        <v>0</v>
      </c>
      <c r="J299">
        <v>0</v>
      </c>
      <c r="K299">
        <v>18.12</v>
      </c>
      <c r="L299">
        <v>1995</v>
      </c>
      <c r="M299">
        <v>190</v>
      </c>
      <c r="N299">
        <v>5</v>
      </c>
      <c r="O299">
        <f t="shared" si="5"/>
        <v>24.349434025272615</v>
      </c>
    </row>
    <row r="300" spans="1:15" x14ac:dyDescent="0.3">
      <c r="A300" t="s">
        <v>705</v>
      </c>
      <c r="B300" t="s">
        <v>21</v>
      </c>
      <c r="C300">
        <v>2018</v>
      </c>
      <c r="D300" t="s">
        <v>29</v>
      </c>
      <c r="E300" t="s">
        <v>49</v>
      </c>
      <c r="F300" t="s">
        <v>16</v>
      </c>
      <c r="G300">
        <v>34464</v>
      </c>
      <c r="H300">
        <v>2</v>
      </c>
      <c r="I300">
        <v>0</v>
      </c>
      <c r="J300">
        <v>0</v>
      </c>
      <c r="K300">
        <v>19.27</v>
      </c>
      <c r="L300">
        <v>2143</v>
      </c>
      <c r="M300">
        <v>170</v>
      </c>
      <c r="N300">
        <v>5</v>
      </c>
      <c r="O300">
        <f t="shared" si="5"/>
        <v>24.841078305571269</v>
      </c>
    </row>
    <row r="301" spans="1:15" x14ac:dyDescent="0.3">
      <c r="A301" t="s">
        <v>262</v>
      </c>
      <c r="B301" t="s">
        <v>165</v>
      </c>
      <c r="C301">
        <v>2010</v>
      </c>
      <c r="D301" t="s">
        <v>22</v>
      </c>
      <c r="E301" t="s">
        <v>15</v>
      </c>
      <c r="F301" t="s">
        <v>16</v>
      </c>
      <c r="G301">
        <v>15000</v>
      </c>
      <c r="H301">
        <v>10</v>
      </c>
      <c r="I301">
        <v>1</v>
      </c>
      <c r="J301">
        <v>1</v>
      </c>
      <c r="K301">
        <v>17.8</v>
      </c>
      <c r="L301">
        <v>1199</v>
      </c>
      <c r="M301">
        <v>76.8</v>
      </c>
      <c r="N301">
        <v>5</v>
      </c>
      <c r="O301">
        <f t="shared" si="5"/>
        <v>-0.50649999461637307</v>
      </c>
    </row>
    <row r="302" spans="1:15" x14ac:dyDescent="0.3">
      <c r="A302" t="s">
        <v>325</v>
      </c>
      <c r="B302" t="s">
        <v>48</v>
      </c>
      <c r="C302">
        <v>2010</v>
      </c>
      <c r="D302" t="s">
        <v>22</v>
      </c>
      <c r="E302" t="s">
        <v>15</v>
      </c>
      <c r="F302" t="s">
        <v>23</v>
      </c>
      <c r="G302">
        <v>70000</v>
      </c>
      <c r="H302">
        <v>10</v>
      </c>
      <c r="I302">
        <v>1</v>
      </c>
      <c r="J302">
        <v>1</v>
      </c>
      <c r="K302">
        <v>19</v>
      </c>
      <c r="L302">
        <v>998</v>
      </c>
      <c r="M302">
        <v>67.099999999999994</v>
      </c>
      <c r="N302">
        <v>5</v>
      </c>
      <c r="O302">
        <f t="shared" si="5"/>
        <v>-2.1544130673359252</v>
      </c>
    </row>
    <row r="303" spans="1:15" x14ac:dyDescent="0.3">
      <c r="A303" t="s">
        <v>204</v>
      </c>
      <c r="B303" t="s">
        <v>35</v>
      </c>
      <c r="C303">
        <v>2017</v>
      </c>
      <c r="D303" t="s">
        <v>29</v>
      </c>
      <c r="E303" t="s">
        <v>15</v>
      </c>
      <c r="F303" t="s">
        <v>16</v>
      </c>
      <c r="G303">
        <v>119256</v>
      </c>
      <c r="H303">
        <v>3</v>
      </c>
      <c r="I303">
        <v>0</v>
      </c>
      <c r="J303">
        <v>1</v>
      </c>
      <c r="K303">
        <v>16</v>
      </c>
      <c r="L303">
        <v>2179</v>
      </c>
      <c r="M303">
        <v>140</v>
      </c>
      <c r="N303">
        <v>7</v>
      </c>
      <c r="O303">
        <f t="shared" si="5"/>
        <v>15.896184151748249</v>
      </c>
    </row>
    <row r="304" spans="1:15" x14ac:dyDescent="0.3">
      <c r="A304" t="s">
        <v>707</v>
      </c>
      <c r="B304" t="s">
        <v>21</v>
      </c>
      <c r="C304">
        <v>2011</v>
      </c>
      <c r="D304" t="s">
        <v>22</v>
      </c>
      <c r="E304" t="s">
        <v>15</v>
      </c>
      <c r="F304" t="s">
        <v>16</v>
      </c>
      <c r="G304">
        <v>50036</v>
      </c>
      <c r="H304">
        <v>9</v>
      </c>
      <c r="I304">
        <v>1</v>
      </c>
      <c r="J304">
        <v>1</v>
      </c>
      <c r="K304">
        <v>17</v>
      </c>
      <c r="L304">
        <v>1497</v>
      </c>
      <c r="M304">
        <v>118</v>
      </c>
      <c r="N304">
        <v>5</v>
      </c>
      <c r="O304">
        <f t="shared" si="5"/>
        <v>5.9963832587529957</v>
      </c>
    </row>
    <row r="305" spans="1:15" x14ac:dyDescent="0.3">
      <c r="A305" t="s">
        <v>708</v>
      </c>
      <c r="B305" t="s">
        <v>165</v>
      </c>
      <c r="C305">
        <v>2013</v>
      </c>
      <c r="D305" t="s">
        <v>29</v>
      </c>
      <c r="E305" t="s">
        <v>15</v>
      </c>
      <c r="F305" t="s">
        <v>16</v>
      </c>
      <c r="G305">
        <v>58000</v>
      </c>
      <c r="H305">
        <v>7</v>
      </c>
      <c r="I305">
        <v>0</v>
      </c>
      <c r="J305">
        <v>1</v>
      </c>
      <c r="K305">
        <v>12.99</v>
      </c>
      <c r="L305">
        <v>2494</v>
      </c>
      <c r="M305">
        <v>100.6</v>
      </c>
      <c r="N305">
        <v>7</v>
      </c>
      <c r="O305">
        <f t="shared" si="5"/>
        <v>8.0155412715609753</v>
      </c>
    </row>
    <row r="306" spans="1:15" x14ac:dyDescent="0.3">
      <c r="A306" t="s">
        <v>709</v>
      </c>
      <c r="B306" t="s">
        <v>48</v>
      </c>
      <c r="C306">
        <v>2011</v>
      </c>
      <c r="D306" t="s">
        <v>22</v>
      </c>
      <c r="E306" t="s">
        <v>15</v>
      </c>
      <c r="F306" t="s">
        <v>16</v>
      </c>
      <c r="G306">
        <v>75000</v>
      </c>
      <c r="H306">
        <v>9</v>
      </c>
      <c r="I306">
        <v>1</v>
      </c>
      <c r="J306">
        <v>1</v>
      </c>
      <c r="K306">
        <v>18.5</v>
      </c>
      <c r="L306">
        <v>1197</v>
      </c>
      <c r="M306">
        <v>80</v>
      </c>
      <c r="N306">
        <v>5</v>
      </c>
      <c r="O306">
        <f t="shared" si="5"/>
        <v>0.73805614378192264</v>
      </c>
    </row>
    <row r="307" spans="1:15" x14ac:dyDescent="0.3">
      <c r="A307" t="s">
        <v>622</v>
      </c>
      <c r="B307" t="s">
        <v>35</v>
      </c>
      <c r="C307">
        <v>2013</v>
      </c>
      <c r="D307" t="s">
        <v>22</v>
      </c>
      <c r="E307" t="s">
        <v>15</v>
      </c>
      <c r="F307" t="s">
        <v>16</v>
      </c>
      <c r="G307">
        <v>53313</v>
      </c>
      <c r="H307">
        <v>7</v>
      </c>
      <c r="I307">
        <v>1</v>
      </c>
      <c r="J307">
        <v>1</v>
      </c>
      <c r="K307">
        <v>20.92</v>
      </c>
      <c r="L307">
        <v>998</v>
      </c>
      <c r="M307">
        <v>67.099999999999994</v>
      </c>
      <c r="N307">
        <v>5</v>
      </c>
      <c r="O307">
        <f t="shared" si="5"/>
        <v>0.45678496807971136</v>
      </c>
    </row>
    <row r="308" spans="1:15" x14ac:dyDescent="0.3">
      <c r="A308" t="s">
        <v>694</v>
      </c>
      <c r="B308" t="s">
        <v>145</v>
      </c>
      <c r="C308">
        <v>2015</v>
      </c>
      <c r="D308" t="s">
        <v>29</v>
      </c>
      <c r="E308" t="s">
        <v>15</v>
      </c>
      <c r="F308" t="s">
        <v>16</v>
      </c>
      <c r="G308">
        <v>73000</v>
      </c>
      <c r="H308">
        <v>5</v>
      </c>
      <c r="I308">
        <v>0</v>
      </c>
      <c r="J308">
        <v>1</v>
      </c>
      <c r="K308">
        <v>12.99</v>
      </c>
      <c r="L308">
        <v>2494</v>
      </c>
      <c r="M308">
        <v>100.6</v>
      </c>
      <c r="N308">
        <v>8</v>
      </c>
      <c r="O308">
        <f t="shared" si="5"/>
        <v>8.8292973641475161</v>
      </c>
    </row>
    <row r="309" spans="1:15" x14ac:dyDescent="0.3">
      <c r="A309" t="s">
        <v>264</v>
      </c>
      <c r="B309" t="s">
        <v>96</v>
      </c>
      <c r="C309">
        <v>2013</v>
      </c>
      <c r="D309" t="s">
        <v>29</v>
      </c>
      <c r="E309" t="s">
        <v>15</v>
      </c>
      <c r="F309" t="s">
        <v>16</v>
      </c>
      <c r="G309">
        <v>83989</v>
      </c>
      <c r="H309">
        <v>7</v>
      </c>
      <c r="I309">
        <v>0</v>
      </c>
      <c r="J309">
        <v>1</v>
      </c>
      <c r="K309">
        <v>23.08</v>
      </c>
      <c r="L309">
        <v>1461</v>
      </c>
      <c r="M309">
        <v>63.1</v>
      </c>
      <c r="N309">
        <v>5</v>
      </c>
      <c r="O309">
        <f t="shared" si="5"/>
        <v>2.5914688097442831</v>
      </c>
    </row>
    <row r="310" spans="1:15" x14ac:dyDescent="0.3">
      <c r="A310" t="s">
        <v>596</v>
      </c>
      <c r="B310" t="s">
        <v>72</v>
      </c>
      <c r="C310">
        <v>2015</v>
      </c>
      <c r="D310" t="s">
        <v>29</v>
      </c>
      <c r="E310" t="s">
        <v>15</v>
      </c>
      <c r="F310" t="s">
        <v>16</v>
      </c>
      <c r="G310">
        <v>86247</v>
      </c>
      <c r="H310">
        <v>5</v>
      </c>
      <c r="I310">
        <v>0</v>
      </c>
      <c r="J310">
        <v>1</v>
      </c>
      <c r="K310">
        <v>19.670000000000002</v>
      </c>
      <c r="L310">
        <v>1582</v>
      </c>
      <c r="M310">
        <v>126.2</v>
      </c>
      <c r="N310">
        <v>5</v>
      </c>
      <c r="O310">
        <f t="shared" si="5"/>
        <v>13.214034815618064</v>
      </c>
    </row>
    <row r="311" spans="1:15" x14ac:dyDescent="0.3">
      <c r="A311" t="s">
        <v>694</v>
      </c>
      <c r="B311" t="s">
        <v>28</v>
      </c>
      <c r="C311">
        <v>2016</v>
      </c>
      <c r="D311" t="s">
        <v>29</v>
      </c>
      <c r="E311" t="s">
        <v>15</v>
      </c>
      <c r="F311" t="s">
        <v>16</v>
      </c>
      <c r="G311">
        <v>24000</v>
      </c>
      <c r="H311">
        <v>4</v>
      </c>
      <c r="I311">
        <v>0</v>
      </c>
      <c r="J311">
        <v>1</v>
      </c>
      <c r="K311">
        <v>12.99</v>
      </c>
      <c r="L311">
        <v>2494</v>
      </c>
      <c r="M311">
        <v>100.6</v>
      </c>
      <c r="N311">
        <v>8</v>
      </c>
      <c r="O311">
        <f t="shared" si="5"/>
        <v>9.8470620986571813</v>
      </c>
    </row>
    <row r="312" spans="1:15" x14ac:dyDescent="0.3">
      <c r="A312" t="s">
        <v>710</v>
      </c>
      <c r="B312" t="s">
        <v>35</v>
      </c>
      <c r="C312">
        <v>2010</v>
      </c>
      <c r="D312" t="s">
        <v>29</v>
      </c>
      <c r="E312" t="s">
        <v>49</v>
      </c>
      <c r="F312" t="s">
        <v>16</v>
      </c>
      <c r="G312">
        <v>58000</v>
      </c>
      <c r="H312">
        <v>10</v>
      </c>
      <c r="I312">
        <v>0</v>
      </c>
      <c r="J312">
        <v>0</v>
      </c>
      <c r="K312">
        <v>14.21</v>
      </c>
      <c r="L312">
        <v>2143</v>
      </c>
      <c r="M312">
        <v>203</v>
      </c>
      <c r="N312">
        <v>5</v>
      </c>
      <c r="O312">
        <f t="shared" si="5"/>
        <v>21.884511824152746</v>
      </c>
    </row>
    <row r="313" spans="1:15" x14ac:dyDescent="0.3">
      <c r="A313" t="s">
        <v>301</v>
      </c>
      <c r="B313" t="s">
        <v>145</v>
      </c>
      <c r="C313">
        <v>2015</v>
      </c>
      <c r="D313" t="s">
        <v>22</v>
      </c>
      <c r="E313" t="s">
        <v>15</v>
      </c>
      <c r="F313" t="s">
        <v>16</v>
      </c>
      <c r="G313">
        <v>33000</v>
      </c>
      <c r="H313">
        <v>5</v>
      </c>
      <c r="I313">
        <v>1</v>
      </c>
      <c r="J313">
        <v>1</v>
      </c>
      <c r="K313">
        <v>18.600000000000001</v>
      </c>
      <c r="L313">
        <v>1197</v>
      </c>
      <c r="M313">
        <v>81.83</v>
      </c>
      <c r="N313">
        <v>5</v>
      </c>
      <c r="O313">
        <f t="shared" si="5"/>
        <v>5.009041122350947</v>
      </c>
    </row>
    <row r="314" spans="1:15" x14ac:dyDescent="0.3">
      <c r="A314" t="s">
        <v>711</v>
      </c>
      <c r="B314" t="s">
        <v>35</v>
      </c>
      <c r="C314">
        <v>2005</v>
      </c>
      <c r="D314" t="s">
        <v>22</v>
      </c>
      <c r="E314" t="s">
        <v>49</v>
      </c>
      <c r="F314" t="s">
        <v>16</v>
      </c>
      <c r="G314">
        <v>100000</v>
      </c>
      <c r="H314">
        <v>15</v>
      </c>
      <c r="I314">
        <v>1</v>
      </c>
      <c r="J314">
        <v>0</v>
      </c>
      <c r="K314">
        <v>11.1</v>
      </c>
      <c r="L314">
        <v>2354</v>
      </c>
      <c r="M314">
        <v>142</v>
      </c>
      <c r="N314">
        <v>5</v>
      </c>
      <c r="O314">
        <f t="shared" si="5"/>
        <v>7.5972588975237851</v>
      </c>
    </row>
    <row r="315" spans="1:15" x14ac:dyDescent="0.3">
      <c r="A315" t="s">
        <v>714</v>
      </c>
      <c r="B315" t="s">
        <v>35</v>
      </c>
      <c r="C315">
        <v>2017</v>
      </c>
      <c r="D315" t="s">
        <v>29</v>
      </c>
      <c r="E315" t="s">
        <v>15</v>
      </c>
      <c r="F315" t="s">
        <v>16</v>
      </c>
      <c r="G315">
        <v>65896</v>
      </c>
      <c r="H315">
        <v>3</v>
      </c>
      <c r="I315">
        <v>0</v>
      </c>
      <c r="J315">
        <v>1</v>
      </c>
      <c r="K315">
        <v>13.68</v>
      </c>
      <c r="L315">
        <v>2393</v>
      </c>
      <c r="M315">
        <v>147.80000000000001</v>
      </c>
      <c r="N315">
        <v>7</v>
      </c>
      <c r="O315">
        <f t="shared" si="5"/>
        <v>17.582784519634806</v>
      </c>
    </row>
    <row r="316" spans="1:15" x14ac:dyDescent="0.3">
      <c r="A316" t="s">
        <v>716</v>
      </c>
      <c r="B316" t="s">
        <v>72</v>
      </c>
      <c r="C316">
        <v>2016</v>
      </c>
      <c r="D316" t="s">
        <v>29</v>
      </c>
      <c r="E316" t="s">
        <v>15</v>
      </c>
      <c r="F316" t="s">
        <v>16</v>
      </c>
      <c r="G316">
        <v>120000</v>
      </c>
      <c r="H316">
        <v>4</v>
      </c>
      <c r="I316">
        <v>0</v>
      </c>
      <c r="J316">
        <v>1</v>
      </c>
      <c r="K316">
        <v>22.54</v>
      </c>
      <c r="L316">
        <v>1396</v>
      </c>
      <c r="M316">
        <v>88.73</v>
      </c>
      <c r="N316">
        <v>5</v>
      </c>
      <c r="O316">
        <f t="shared" si="5"/>
        <v>8.8302574311458919</v>
      </c>
    </row>
    <row r="317" spans="1:15" x14ac:dyDescent="0.3">
      <c r="A317" t="s">
        <v>718</v>
      </c>
      <c r="B317" t="s">
        <v>28</v>
      </c>
      <c r="C317">
        <v>2013</v>
      </c>
      <c r="D317" t="s">
        <v>29</v>
      </c>
      <c r="E317" t="s">
        <v>15</v>
      </c>
      <c r="F317" t="s">
        <v>16</v>
      </c>
      <c r="G317">
        <v>26000</v>
      </c>
      <c r="H317">
        <v>7</v>
      </c>
      <c r="I317">
        <v>0</v>
      </c>
      <c r="J317">
        <v>1</v>
      </c>
      <c r="K317">
        <v>20.8</v>
      </c>
      <c r="L317">
        <v>1461</v>
      </c>
      <c r="M317">
        <v>64.099999999999994</v>
      </c>
      <c r="N317">
        <v>5</v>
      </c>
      <c r="O317">
        <f t="shared" si="5"/>
        <v>3.2382896392256768</v>
      </c>
    </row>
    <row r="318" spans="1:15" x14ac:dyDescent="0.3">
      <c r="A318" t="s">
        <v>722</v>
      </c>
      <c r="B318" t="s">
        <v>72</v>
      </c>
      <c r="C318">
        <v>2012</v>
      </c>
      <c r="D318" t="s">
        <v>22</v>
      </c>
      <c r="E318" t="s">
        <v>15</v>
      </c>
      <c r="F318" t="s">
        <v>23</v>
      </c>
      <c r="G318">
        <v>62300</v>
      </c>
      <c r="H318">
        <v>8</v>
      </c>
      <c r="I318">
        <v>1</v>
      </c>
      <c r="J318">
        <v>1</v>
      </c>
      <c r="K318">
        <v>15.1</v>
      </c>
      <c r="L318">
        <v>1196</v>
      </c>
      <c r="M318">
        <v>73</v>
      </c>
      <c r="N318">
        <v>5</v>
      </c>
      <c r="O318">
        <f t="shared" si="5"/>
        <v>1.6849336419001153</v>
      </c>
    </row>
    <row r="319" spans="1:15" x14ac:dyDescent="0.3">
      <c r="A319" t="s">
        <v>725</v>
      </c>
      <c r="B319" t="s">
        <v>96</v>
      </c>
      <c r="C319">
        <v>2012</v>
      </c>
      <c r="D319" t="s">
        <v>22</v>
      </c>
      <c r="E319" t="s">
        <v>15</v>
      </c>
      <c r="F319" t="s">
        <v>16</v>
      </c>
      <c r="G319">
        <v>77801</v>
      </c>
      <c r="H319">
        <v>8</v>
      </c>
      <c r="I319">
        <v>1</v>
      </c>
      <c r="J319">
        <v>1</v>
      </c>
      <c r="K319">
        <v>14.28</v>
      </c>
      <c r="L319">
        <v>1798</v>
      </c>
      <c r="M319">
        <v>138.03</v>
      </c>
      <c r="N319">
        <v>5</v>
      </c>
      <c r="O319">
        <f t="shared" si="5"/>
        <v>10.365020451874184</v>
      </c>
    </row>
    <row r="320" spans="1:15" x14ac:dyDescent="0.3">
      <c r="A320" t="s">
        <v>728</v>
      </c>
      <c r="B320" t="s">
        <v>28</v>
      </c>
      <c r="C320">
        <v>2015</v>
      </c>
      <c r="D320" t="s">
        <v>22</v>
      </c>
      <c r="E320" t="s">
        <v>49</v>
      </c>
      <c r="F320" t="s">
        <v>16</v>
      </c>
      <c r="G320">
        <v>42000</v>
      </c>
      <c r="H320">
        <v>5</v>
      </c>
      <c r="I320">
        <v>1</v>
      </c>
      <c r="J320">
        <v>0</v>
      </c>
      <c r="K320">
        <v>14.28</v>
      </c>
      <c r="L320">
        <v>1798</v>
      </c>
      <c r="M320">
        <v>138.03</v>
      </c>
      <c r="N320">
        <v>5</v>
      </c>
      <c r="O320">
        <f t="shared" si="5"/>
        <v>16.033893968700585</v>
      </c>
    </row>
    <row r="321" spans="1:15" x14ac:dyDescent="0.3">
      <c r="A321" t="s">
        <v>729</v>
      </c>
      <c r="B321" t="s">
        <v>110</v>
      </c>
      <c r="C321">
        <v>2013</v>
      </c>
      <c r="D321" t="s">
        <v>22</v>
      </c>
      <c r="E321" t="s">
        <v>49</v>
      </c>
      <c r="F321" t="s">
        <v>23</v>
      </c>
      <c r="G321">
        <v>35000</v>
      </c>
      <c r="H321">
        <v>7</v>
      </c>
      <c r="I321">
        <v>1</v>
      </c>
      <c r="J321">
        <v>0</v>
      </c>
      <c r="K321">
        <v>15.5</v>
      </c>
      <c r="L321">
        <v>1595</v>
      </c>
      <c r="M321">
        <v>120.7</v>
      </c>
      <c r="N321">
        <v>5</v>
      </c>
      <c r="O321">
        <f t="shared" si="5"/>
        <v>11.414382005816634</v>
      </c>
    </row>
    <row r="322" spans="1:15" x14ac:dyDescent="0.3">
      <c r="A322" t="s">
        <v>730</v>
      </c>
      <c r="B322" t="s">
        <v>145</v>
      </c>
      <c r="C322">
        <v>2016</v>
      </c>
      <c r="D322" t="s">
        <v>29</v>
      </c>
      <c r="E322" t="s">
        <v>15</v>
      </c>
      <c r="F322" t="s">
        <v>16</v>
      </c>
      <c r="G322">
        <v>30134</v>
      </c>
      <c r="H322">
        <v>4</v>
      </c>
      <c r="I322">
        <v>0</v>
      </c>
      <c r="J322">
        <v>1</v>
      </c>
      <c r="K322">
        <v>22.54</v>
      </c>
      <c r="L322">
        <v>1396</v>
      </c>
      <c r="M322">
        <v>88.73</v>
      </c>
      <c r="N322">
        <v>5</v>
      </c>
      <c r="O322">
        <f t="shared" si="5"/>
        <v>8.8302574311458919</v>
      </c>
    </row>
    <row r="323" spans="1:15" x14ac:dyDescent="0.3">
      <c r="A323" t="s">
        <v>731</v>
      </c>
      <c r="B323" t="s">
        <v>13</v>
      </c>
      <c r="C323">
        <v>2012</v>
      </c>
      <c r="D323" t="s">
        <v>22</v>
      </c>
      <c r="E323" t="s">
        <v>15</v>
      </c>
      <c r="F323" t="s">
        <v>16</v>
      </c>
      <c r="G323">
        <v>79038</v>
      </c>
      <c r="H323">
        <v>8</v>
      </c>
      <c r="I323">
        <v>1</v>
      </c>
      <c r="J323">
        <v>1</v>
      </c>
      <c r="K323">
        <v>12.8</v>
      </c>
      <c r="L323">
        <v>2354</v>
      </c>
      <c r="M323">
        <v>177.6</v>
      </c>
      <c r="N323">
        <v>5</v>
      </c>
      <c r="O323">
        <f t="shared" si="5"/>
        <v>16.051799432822005</v>
      </c>
    </row>
    <row r="324" spans="1:15" x14ac:dyDescent="0.3">
      <c r="A324" t="s">
        <v>733</v>
      </c>
      <c r="B324" t="s">
        <v>28</v>
      </c>
      <c r="C324">
        <v>2009</v>
      </c>
      <c r="D324" t="s">
        <v>22</v>
      </c>
      <c r="E324" t="s">
        <v>49</v>
      </c>
      <c r="F324" t="s">
        <v>23</v>
      </c>
      <c r="G324">
        <v>80000</v>
      </c>
      <c r="H324">
        <v>11</v>
      </c>
      <c r="I324">
        <v>1</v>
      </c>
      <c r="J324">
        <v>0</v>
      </c>
      <c r="K324">
        <v>11.7</v>
      </c>
      <c r="L324">
        <v>2354</v>
      </c>
      <c r="M324">
        <v>177.6</v>
      </c>
      <c r="N324">
        <v>5</v>
      </c>
      <c r="O324">
        <f t="shared" si="5"/>
        <v>15.867368805572013</v>
      </c>
    </row>
    <row r="325" spans="1:15" x14ac:dyDescent="0.3">
      <c r="A325" t="s">
        <v>735</v>
      </c>
      <c r="B325" t="s">
        <v>35</v>
      </c>
      <c r="C325">
        <v>2012</v>
      </c>
      <c r="D325" t="s">
        <v>29</v>
      </c>
      <c r="E325" t="s">
        <v>15</v>
      </c>
      <c r="F325" t="s">
        <v>16</v>
      </c>
      <c r="G325">
        <v>75000</v>
      </c>
      <c r="H325">
        <v>8</v>
      </c>
      <c r="I325">
        <v>0</v>
      </c>
      <c r="J325">
        <v>1</v>
      </c>
      <c r="K325">
        <v>15.96</v>
      </c>
      <c r="L325">
        <v>2523</v>
      </c>
      <c r="M325">
        <v>62.1</v>
      </c>
      <c r="N325">
        <v>7</v>
      </c>
      <c r="O325">
        <f t="shared" si="5"/>
        <v>1.6507805743476691</v>
      </c>
    </row>
    <row r="326" spans="1:15" x14ac:dyDescent="0.3">
      <c r="A326" t="s">
        <v>103</v>
      </c>
      <c r="B326" t="s">
        <v>110</v>
      </c>
      <c r="C326">
        <v>2010</v>
      </c>
      <c r="D326" t="s">
        <v>29</v>
      </c>
      <c r="E326" t="s">
        <v>15</v>
      </c>
      <c r="F326" t="s">
        <v>16</v>
      </c>
      <c r="G326">
        <v>80000</v>
      </c>
      <c r="H326">
        <v>10</v>
      </c>
      <c r="I326">
        <v>0</v>
      </c>
      <c r="J326">
        <v>1</v>
      </c>
      <c r="K326">
        <v>21.1</v>
      </c>
      <c r="L326">
        <v>1248</v>
      </c>
      <c r="M326">
        <v>73.900000000000006</v>
      </c>
      <c r="N326">
        <v>5</v>
      </c>
      <c r="O326">
        <f t="shared" ref="O326:O389" si="6">$Y$4+$Y$5*I326+$Y$6*J326+$Y$7*H326+$Y$8*K326+$Y$9*L326+$Y$10*M326+$Y$11*N326</f>
        <v>1.1086982218140502</v>
      </c>
    </row>
    <row r="327" spans="1:15" x14ac:dyDescent="0.3">
      <c r="A327" t="s">
        <v>662</v>
      </c>
      <c r="B327" t="s">
        <v>13</v>
      </c>
      <c r="C327">
        <v>2014</v>
      </c>
      <c r="D327" t="s">
        <v>22</v>
      </c>
      <c r="E327" t="s">
        <v>49</v>
      </c>
      <c r="F327" t="s">
        <v>16</v>
      </c>
      <c r="G327">
        <v>84419</v>
      </c>
      <c r="H327">
        <v>6</v>
      </c>
      <c r="I327">
        <v>1</v>
      </c>
      <c r="J327">
        <v>0</v>
      </c>
      <c r="K327">
        <v>13.7</v>
      </c>
      <c r="L327">
        <v>1798</v>
      </c>
      <c r="M327">
        <v>157.75</v>
      </c>
      <c r="N327">
        <v>5</v>
      </c>
      <c r="O327">
        <f t="shared" si="6"/>
        <v>17.552198858886786</v>
      </c>
    </row>
    <row r="328" spans="1:15" x14ac:dyDescent="0.3">
      <c r="A328" t="s">
        <v>738</v>
      </c>
      <c r="B328" t="s">
        <v>145</v>
      </c>
      <c r="C328">
        <v>2013</v>
      </c>
      <c r="D328" t="s">
        <v>22</v>
      </c>
      <c r="E328" t="s">
        <v>15</v>
      </c>
      <c r="F328" t="s">
        <v>16</v>
      </c>
      <c r="G328">
        <v>70200</v>
      </c>
      <c r="H328">
        <v>7</v>
      </c>
      <c r="I328">
        <v>1</v>
      </c>
      <c r="J328">
        <v>1</v>
      </c>
      <c r="K328">
        <v>18</v>
      </c>
      <c r="L328">
        <v>1198</v>
      </c>
      <c r="M328">
        <v>86.7</v>
      </c>
      <c r="N328">
        <v>5</v>
      </c>
      <c r="O328">
        <f t="shared" si="6"/>
        <v>3.7059312017189896</v>
      </c>
    </row>
    <row r="329" spans="1:15" x14ac:dyDescent="0.3">
      <c r="A329" t="s">
        <v>547</v>
      </c>
      <c r="B329" t="s">
        <v>72</v>
      </c>
      <c r="C329">
        <v>2013</v>
      </c>
      <c r="D329" t="s">
        <v>22</v>
      </c>
      <c r="E329" t="s">
        <v>15</v>
      </c>
      <c r="F329" t="s">
        <v>23</v>
      </c>
      <c r="G329">
        <v>98000</v>
      </c>
      <c r="H329">
        <v>7</v>
      </c>
      <c r="I329">
        <v>1</v>
      </c>
      <c r="J329">
        <v>1</v>
      </c>
      <c r="K329">
        <v>15.04</v>
      </c>
      <c r="L329">
        <v>1598</v>
      </c>
      <c r="M329">
        <v>103.6</v>
      </c>
      <c r="N329">
        <v>5</v>
      </c>
      <c r="O329">
        <f t="shared" si="6"/>
        <v>6.8242340712445326</v>
      </c>
    </row>
    <row r="330" spans="1:15" x14ac:dyDescent="0.3">
      <c r="A330" t="s">
        <v>103</v>
      </c>
      <c r="B330" t="s">
        <v>72</v>
      </c>
      <c r="C330">
        <v>2016</v>
      </c>
      <c r="D330" t="s">
        <v>29</v>
      </c>
      <c r="E330" t="s">
        <v>15</v>
      </c>
      <c r="F330" t="s">
        <v>16</v>
      </c>
      <c r="G330">
        <v>131503</v>
      </c>
      <c r="H330">
        <v>4</v>
      </c>
      <c r="I330">
        <v>0</v>
      </c>
      <c r="J330">
        <v>1</v>
      </c>
      <c r="K330">
        <v>23.2</v>
      </c>
      <c r="L330">
        <v>1248</v>
      </c>
      <c r="M330">
        <v>73.94</v>
      </c>
      <c r="N330">
        <v>5</v>
      </c>
      <c r="O330">
        <f t="shared" si="6"/>
        <v>6.7366172101919339</v>
      </c>
    </row>
    <row r="331" spans="1:15" x14ac:dyDescent="0.3">
      <c r="A331" t="s">
        <v>58</v>
      </c>
      <c r="B331" t="s">
        <v>54</v>
      </c>
      <c r="C331">
        <v>2011</v>
      </c>
      <c r="D331" t="s">
        <v>22</v>
      </c>
      <c r="E331" t="s">
        <v>15</v>
      </c>
      <c r="F331" t="s">
        <v>16</v>
      </c>
      <c r="G331">
        <v>54652</v>
      </c>
      <c r="H331">
        <v>9</v>
      </c>
      <c r="I331">
        <v>1</v>
      </c>
      <c r="J331">
        <v>1</v>
      </c>
      <c r="K331">
        <v>17</v>
      </c>
      <c r="L331">
        <v>1497</v>
      </c>
      <c r="M331">
        <v>118</v>
      </c>
      <c r="N331">
        <v>5</v>
      </c>
      <c r="O331">
        <f t="shared" si="6"/>
        <v>5.9963832587529957</v>
      </c>
    </row>
    <row r="332" spans="1:15" x14ac:dyDescent="0.3">
      <c r="A332" t="s">
        <v>740</v>
      </c>
      <c r="B332" t="s">
        <v>28</v>
      </c>
      <c r="C332">
        <v>2010</v>
      </c>
      <c r="D332" t="s">
        <v>22</v>
      </c>
      <c r="E332" t="s">
        <v>15</v>
      </c>
      <c r="F332" t="s">
        <v>23</v>
      </c>
      <c r="G332">
        <v>92000</v>
      </c>
      <c r="H332">
        <v>10</v>
      </c>
      <c r="I332">
        <v>1</v>
      </c>
      <c r="J332">
        <v>1</v>
      </c>
      <c r="K332">
        <v>14</v>
      </c>
      <c r="L332">
        <v>1595</v>
      </c>
      <c r="M332">
        <v>102</v>
      </c>
      <c r="N332">
        <v>5</v>
      </c>
      <c r="O332">
        <f t="shared" si="6"/>
        <v>3.8126446421942166</v>
      </c>
    </row>
    <row r="333" spans="1:15" x14ac:dyDescent="0.3">
      <c r="A333" t="s">
        <v>742</v>
      </c>
      <c r="B333" t="s">
        <v>145</v>
      </c>
      <c r="C333">
        <v>2010</v>
      </c>
      <c r="D333" t="s">
        <v>22</v>
      </c>
      <c r="E333" t="s">
        <v>15</v>
      </c>
      <c r="F333" t="s">
        <v>16</v>
      </c>
      <c r="G333">
        <v>44287</v>
      </c>
      <c r="H333">
        <v>10</v>
      </c>
      <c r="I333">
        <v>1</v>
      </c>
      <c r="J333">
        <v>1</v>
      </c>
      <c r="K333">
        <v>15.6</v>
      </c>
      <c r="L333">
        <v>1196</v>
      </c>
      <c r="M333">
        <v>70</v>
      </c>
      <c r="N333">
        <v>5</v>
      </c>
      <c r="O333">
        <f t="shared" si="6"/>
        <v>-0.83121992710572101</v>
      </c>
    </row>
    <row r="334" spans="1:15" x14ac:dyDescent="0.3">
      <c r="A334" t="s">
        <v>743</v>
      </c>
      <c r="B334" t="s">
        <v>48</v>
      </c>
      <c r="C334">
        <v>2015</v>
      </c>
      <c r="D334" t="s">
        <v>29</v>
      </c>
      <c r="E334" t="s">
        <v>15</v>
      </c>
      <c r="F334" t="s">
        <v>16</v>
      </c>
      <c r="G334">
        <v>205000</v>
      </c>
      <c r="H334">
        <v>5</v>
      </c>
      <c r="I334">
        <v>0</v>
      </c>
      <c r="J334">
        <v>1</v>
      </c>
      <c r="K334">
        <v>12.99</v>
      </c>
      <c r="L334">
        <v>2494</v>
      </c>
      <c r="M334">
        <v>100.6</v>
      </c>
      <c r="N334">
        <v>7</v>
      </c>
      <c r="O334">
        <f t="shared" si="6"/>
        <v>10.051070740580313</v>
      </c>
    </row>
    <row r="335" spans="1:15" x14ac:dyDescent="0.3">
      <c r="A335" t="s">
        <v>744</v>
      </c>
      <c r="B335" t="s">
        <v>35</v>
      </c>
      <c r="C335">
        <v>2015</v>
      </c>
      <c r="D335" t="s">
        <v>22</v>
      </c>
      <c r="E335" t="s">
        <v>15</v>
      </c>
      <c r="F335" t="s">
        <v>16</v>
      </c>
      <c r="G335">
        <v>48000</v>
      </c>
      <c r="H335">
        <v>5</v>
      </c>
      <c r="I335">
        <v>1</v>
      </c>
      <c r="J335">
        <v>1</v>
      </c>
      <c r="K335">
        <v>18.600000000000001</v>
      </c>
      <c r="L335">
        <v>1197</v>
      </c>
      <c r="M335">
        <v>81.86</v>
      </c>
      <c r="N335">
        <v>5</v>
      </c>
      <c r="O335">
        <f t="shared" si="6"/>
        <v>5.0126960712463493</v>
      </c>
    </row>
    <row r="336" spans="1:15" x14ac:dyDescent="0.3">
      <c r="A336" t="s">
        <v>746</v>
      </c>
      <c r="B336" t="s">
        <v>28</v>
      </c>
      <c r="C336">
        <v>2016</v>
      </c>
      <c r="D336" t="s">
        <v>29</v>
      </c>
      <c r="E336" t="s">
        <v>15</v>
      </c>
      <c r="F336" t="s">
        <v>16</v>
      </c>
      <c r="G336">
        <v>18000</v>
      </c>
      <c r="H336">
        <v>4</v>
      </c>
      <c r="I336">
        <v>0</v>
      </c>
      <c r="J336">
        <v>1</v>
      </c>
      <c r="K336">
        <v>25.32</v>
      </c>
      <c r="L336">
        <v>1198</v>
      </c>
      <c r="M336">
        <v>77</v>
      </c>
      <c r="N336">
        <v>6</v>
      </c>
      <c r="O336">
        <f t="shared" si="6"/>
        <v>5.3522778438891905</v>
      </c>
    </row>
    <row r="337" spans="1:15" x14ac:dyDescent="0.3">
      <c r="A337" t="s">
        <v>749</v>
      </c>
      <c r="B337" t="s">
        <v>110</v>
      </c>
      <c r="C337">
        <v>2008</v>
      </c>
      <c r="D337" t="s">
        <v>22</v>
      </c>
      <c r="E337" t="s">
        <v>49</v>
      </c>
      <c r="F337" t="s">
        <v>23</v>
      </c>
      <c r="G337">
        <v>31200</v>
      </c>
      <c r="H337">
        <v>12</v>
      </c>
      <c r="I337">
        <v>1</v>
      </c>
      <c r="J337">
        <v>0</v>
      </c>
      <c r="K337">
        <v>10.199999999999999</v>
      </c>
      <c r="L337">
        <v>5998</v>
      </c>
      <c r="M337">
        <v>616</v>
      </c>
      <c r="N337">
        <v>5</v>
      </c>
      <c r="O337">
        <f t="shared" si="6"/>
        <v>72.047584994607917</v>
      </c>
    </row>
    <row r="338" spans="1:15" x14ac:dyDescent="0.3">
      <c r="A338" t="s">
        <v>707</v>
      </c>
      <c r="B338" t="s">
        <v>48</v>
      </c>
      <c r="C338">
        <v>2009</v>
      </c>
      <c r="D338" t="s">
        <v>22</v>
      </c>
      <c r="E338" t="s">
        <v>15</v>
      </c>
      <c r="F338" t="s">
        <v>16</v>
      </c>
      <c r="G338">
        <v>72000</v>
      </c>
      <c r="H338">
        <v>11</v>
      </c>
      <c r="I338">
        <v>1</v>
      </c>
      <c r="J338">
        <v>1</v>
      </c>
      <c r="K338">
        <v>17</v>
      </c>
      <c r="L338">
        <v>1497</v>
      </c>
      <c r="M338">
        <v>118</v>
      </c>
      <c r="N338">
        <v>5</v>
      </c>
      <c r="O338">
        <f t="shared" si="6"/>
        <v>3.9608537897336582</v>
      </c>
    </row>
    <row r="339" spans="1:15" x14ac:dyDescent="0.3">
      <c r="A339" t="s">
        <v>39</v>
      </c>
      <c r="B339" t="s">
        <v>28</v>
      </c>
      <c r="C339">
        <v>2009</v>
      </c>
      <c r="D339" t="s">
        <v>22</v>
      </c>
      <c r="E339" t="s">
        <v>15</v>
      </c>
      <c r="F339" t="s">
        <v>16</v>
      </c>
      <c r="G339">
        <v>85000</v>
      </c>
      <c r="H339">
        <v>11</v>
      </c>
      <c r="I339">
        <v>1</v>
      </c>
      <c r="J339">
        <v>1</v>
      </c>
      <c r="K339">
        <v>18.5</v>
      </c>
      <c r="L339">
        <v>1197</v>
      </c>
      <c r="M339">
        <v>80</v>
      </c>
      <c r="N339">
        <v>5</v>
      </c>
      <c r="O339">
        <f t="shared" si="6"/>
        <v>-1.2974733252374149</v>
      </c>
    </row>
    <row r="340" spans="1:15" x14ac:dyDescent="0.3">
      <c r="A340" t="s">
        <v>707</v>
      </c>
      <c r="B340" t="s">
        <v>145</v>
      </c>
      <c r="C340">
        <v>2010</v>
      </c>
      <c r="D340" t="s">
        <v>22</v>
      </c>
      <c r="E340" t="s">
        <v>15</v>
      </c>
      <c r="F340" t="s">
        <v>16</v>
      </c>
      <c r="G340">
        <v>27000</v>
      </c>
      <c r="H340">
        <v>10</v>
      </c>
      <c r="I340">
        <v>1</v>
      </c>
      <c r="J340">
        <v>1</v>
      </c>
      <c r="K340">
        <v>17</v>
      </c>
      <c r="L340">
        <v>1497</v>
      </c>
      <c r="M340">
        <v>118</v>
      </c>
      <c r="N340">
        <v>5</v>
      </c>
      <c r="O340">
        <f t="shared" si="6"/>
        <v>4.978618524243327</v>
      </c>
    </row>
    <row r="341" spans="1:15" x14ac:dyDescent="0.3">
      <c r="A341" t="s">
        <v>753</v>
      </c>
      <c r="B341" t="s">
        <v>28</v>
      </c>
      <c r="C341">
        <v>2012</v>
      </c>
      <c r="D341" t="s">
        <v>29</v>
      </c>
      <c r="E341" t="s">
        <v>15</v>
      </c>
      <c r="F341" t="s">
        <v>16</v>
      </c>
      <c r="G341">
        <v>126000</v>
      </c>
      <c r="H341">
        <v>8</v>
      </c>
      <c r="I341">
        <v>0</v>
      </c>
      <c r="J341">
        <v>1</v>
      </c>
      <c r="K341">
        <v>14.24</v>
      </c>
      <c r="L341">
        <v>2755</v>
      </c>
      <c r="M341">
        <v>174.5</v>
      </c>
      <c r="N341">
        <v>7</v>
      </c>
      <c r="O341">
        <f t="shared" si="6"/>
        <v>15.959814624638161</v>
      </c>
    </row>
    <row r="342" spans="1:15" x14ac:dyDescent="0.3">
      <c r="A342" t="s">
        <v>758</v>
      </c>
      <c r="B342" t="s">
        <v>48</v>
      </c>
      <c r="C342">
        <v>2017</v>
      </c>
      <c r="D342" t="s">
        <v>29</v>
      </c>
      <c r="E342" t="s">
        <v>15</v>
      </c>
      <c r="F342" t="s">
        <v>16</v>
      </c>
      <c r="G342">
        <v>50000</v>
      </c>
      <c r="H342">
        <v>3</v>
      </c>
      <c r="I342">
        <v>0</v>
      </c>
      <c r="J342">
        <v>1</v>
      </c>
      <c r="K342">
        <v>17.88</v>
      </c>
      <c r="L342">
        <v>1405</v>
      </c>
      <c r="M342">
        <v>48.21</v>
      </c>
      <c r="N342">
        <v>5</v>
      </c>
      <c r="O342">
        <f t="shared" si="6"/>
        <v>5.9929088921066196</v>
      </c>
    </row>
    <row r="343" spans="1:15" x14ac:dyDescent="0.3">
      <c r="A343" t="s">
        <v>738</v>
      </c>
      <c r="B343" t="s">
        <v>28</v>
      </c>
      <c r="C343">
        <v>2013</v>
      </c>
      <c r="D343" t="s">
        <v>22</v>
      </c>
      <c r="E343" t="s">
        <v>15</v>
      </c>
      <c r="F343" t="s">
        <v>23</v>
      </c>
      <c r="G343">
        <v>58811</v>
      </c>
      <c r="H343">
        <v>7</v>
      </c>
      <c r="I343">
        <v>1</v>
      </c>
      <c r="J343">
        <v>1</v>
      </c>
      <c r="K343">
        <v>18</v>
      </c>
      <c r="L343">
        <v>1198</v>
      </c>
      <c r="M343">
        <v>86.7</v>
      </c>
      <c r="N343">
        <v>5</v>
      </c>
      <c r="O343">
        <f t="shared" si="6"/>
        <v>3.7059312017189896</v>
      </c>
    </row>
    <row r="344" spans="1:15" x14ac:dyDescent="0.3">
      <c r="A344" t="s">
        <v>336</v>
      </c>
      <c r="B344" t="s">
        <v>48</v>
      </c>
      <c r="C344">
        <v>2013</v>
      </c>
      <c r="D344" t="s">
        <v>29</v>
      </c>
      <c r="E344" t="s">
        <v>15</v>
      </c>
      <c r="F344" t="s">
        <v>16</v>
      </c>
      <c r="G344">
        <v>52196</v>
      </c>
      <c r="H344">
        <v>7</v>
      </c>
      <c r="I344">
        <v>0</v>
      </c>
      <c r="J344">
        <v>1</v>
      </c>
      <c r="K344">
        <v>22.07</v>
      </c>
      <c r="L344">
        <v>1199</v>
      </c>
      <c r="M344">
        <v>73.900000000000006</v>
      </c>
      <c r="N344">
        <v>5</v>
      </c>
      <c r="O344">
        <f t="shared" si="6"/>
        <v>3.8923632906664203</v>
      </c>
    </row>
    <row r="345" spans="1:15" x14ac:dyDescent="0.3">
      <c r="A345" t="s">
        <v>761</v>
      </c>
      <c r="B345" t="s">
        <v>21</v>
      </c>
      <c r="C345">
        <v>2017</v>
      </c>
      <c r="D345" t="s">
        <v>22</v>
      </c>
      <c r="E345" t="s">
        <v>15</v>
      </c>
      <c r="F345" t="s">
        <v>16</v>
      </c>
      <c r="G345">
        <v>45105</v>
      </c>
      <c r="H345">
        <v>3</v>
      </c>
      <c r="I345">
        <v>1</v>
      </c>
      <c r="J345">
        <v>1</v>
      </c>
      <c r="K345">
        <v>19.690000000000001</v>
      </c>
      <c r="L345">
        <v>1198</v>
      </c>
      <c r="M345">
        <v>67.040000000000006</v>
      </c>
      <c r="N345">
        <v>5</v>
      </c>
      <c r="O345">
        <f t="shared" si="6"/>
        <v>4.9926435656620587</v>
      </c>
    </row>
    <row r="346" spans="1:15" x14ac:dyDescent="0.3">
      <c r="A346" t="s">
        <v>764</v>
      </c>
      <c r="B346" t="s">
        <v>35</v>
      </c>
      <c r="C346">
        <v>2015</v>
      </c>
      <c r="D346" t="s">
        <v>22</v>
      </c>
      <c r="E346" t="s">
        <v>15</v>
      </c>
      <c r="F346" t="s">
        <v>23</v>
      </c>
      <c r="G346">
        <v>25160</v>
      </c>
      <c r="H346">
        <v>5</v>
      </c>
      <c r="I346">
        <v>1</v>
      </c>
      <c r="J346">
        <v>1</v>
      </c>
      <c r="K346">
        <v>18.899999999999999</v>
      </c>
      <c r="L346">
        <v>1197</v>
      </c>
      <c r="M346">
        <v>82</v>
      </c>
      <c r="N346">
        <v>5</v>
      </c>
      <c r="O346">
        <f t="shared" si="6"/>
        <v>4.9606749731571842</v>
      </c>
    </row>
    <row r="347" spans="1:15" x14ac:dyDescent="0.3">
      <c r="A347" t="s">
        <v>765</v>
      </c>
      <c r="B347" t="s">
        <v>35</v>
      </c>
      <c r="C347">
        <v>2017</v>
      </c>
      <c r="D347" t="s">
        <v>22</v>
      </c>
      <c r="E347" t="s">
        <v>15</v>
      </c>
      <c r="F347" t="s">
        <v>16</v>
      </c>
      <c r="G347">
        <v>18000</v>
      </c>
      <c r="H347">
        <v>3</v>
      </c>
      <c r="I347">
        <v>1</v>
      </c>
      <c r="J347">
        <v>1</v>
      </c>
      <c r="K347">
        <v>20.3</v>
      </c>
      <c r="L347">
        <v>1199</v>
      </c>
      <c r="M347">
        <v>84</v>
      </c>
      <c r="N347">
        <v>5</v>
      </c>
      <c r="O347">
        <f t="shared" si="6"/>
        <v>6.9193948296170955</v>
      </c>
    </row>
    <row r="348" spans="1:15" x14ac:dyDescent="0.3">
      <c r="A348" t="s">
        <v>767</v>
      </c>
      <c r="B348" t="s">
        <v>110</v>
      </c>
      <c r="C348">
        <v>2007</v>
      </c>
      <c r="D348" t="s">
        <v>22</v>
      </c>
      <c r="E348" t="s">
        <v>15</v>
      </c>
      <c r="F348" t="s">
        <v>16</v>
      </c>
      <c r="G348">
        <v>74000</v>
      </c>
      <c r="H348">
        <v>13</v>
      </c>
      <c r="I348">
        <v>1</v>
      </c>
      <c r="J348">
        <v>1</v>
      </c>
      <c r="K348">
        <v>11.9</v>
      </c>
      <c r="L348">
        <v>2354</v>
      </c>
      <c r="M348">
        <v>144</v>
      </c>
      <c r="N348">
        <v>5</v>
      </c>
      <c r="O348">
        <f t="shared" si="6"/>
        <v>7.076665576225361</v>
      </c>
    </row>
    <row r="349" spans="1:15" x14ac:dyDescent="0.3">
      <c r="A349" t="s">
        <v>769</v>
      </c>
      <c r="B349" t="s">
        <v>72</v>
      </c>
      <c r="C349">
        <v>2009</v>
      </c>
      <c r="D349" t="s">
        <v>29</v>
      </c>
      <c r="E349" t="s">
        <v>15</v>
      </c>
      <c r="F349" t="s">
        <v>16</v>
      </c>
      <c r="G349">
        <v>67700</v>
      </c>
      <c r="H349">
        <v>11</v>
      </c>
      <c r="I349">
        <v>0</v>
      </c>
      <c r="J349">
        <v>1</v>
      </c>
      <c r="K349">
        <v>14</v>
      </c>
      <c r="L349">
        <v>2498</v>
      </c>
      <c r="M349">
        <v>112</v>
      </c>
      <c r="N349">
        <v>7</v>
      </c>
      <c r="O349">
        <f t="shared" si="6"/>
        <v>5.1045797426669015</v>
      </c>
    </row>
    <row r="350" spans="1:15" x14ac:dyDescent="0.3">
      <c r="A350" t="s">
        <v>770</v>
      </c>
      <c r="B350" t="s">
        <v>96</v>
      </c>
      <c r="C350">
        <v>2015</v>
      </c>
      <c r="D350" t="s">
        <v>29</v>
      </c>
      <c r="E350" t="s">
        <v>49</v>
      </c>
      <c r="F350" t="s">
        <v>16</v>
      </c>
      <c r="G350">
        <v>61062</v>
      </c>
      <c r="H350">
        <v>5</v>
      </c>
      <c r="I350">
        <v>0</v>
      </c>
      <c r="J350">
        <v>0</v>
      </c>
      <c r="K350">
        <v>12.39</v>
      </c>
      <c r="L350">
        <v>2179</v>
      </c>
      <c r="M350">
        <v>147.51</v>
      </c>
      <c r="N350">
        <v>5</v>
      </c>
      <c r="O350">
        <f t="shared" si="6"/>
        <v>20.665969188462633</v>
      </c>
    </row>
    <row r="351" spans="1:15" x14ac:dyDescent="0.3">
      <c r="A351" t="s">
        <v>708</v>
      </c>
      <c r="B351" t="s">
        <v>145</v>
      </c>
      <c r="C351">
        <v>2016</v>
      </c>
      <c r="D351" t="s">
        <v>29</v>
      </c>
      <c r="E351" t="s">
        <v>15</v>
      </c>
      <c r="F351" t="s">
        <v>16</v>
      </c>
      <c r="G351">
        <v>105000</v>
      </c>
      <c r="H351">
        <v>4</v>
      </c>
      <c r="I351">
        <v>0</v>
      </c>
      <c r="J351">
        <v>1</v>
      </c>
      <c r="K351">
        <v>12.99</v>
      </c>
      <c r="L351">
        <v>2494</v>
      </c>
      <c r="M351">
        <v>100.6</v>
      </c>
      <c r="N351">
        <v>7</v>
      </c>
      <c r="O351">
        <f t="shared" si="6"/>
        <v>11.068835475089978</v>
      </c>
    </row>
    <row r="352" spans="1:15" x14ac:dyDescent="0.3">
      <c r="A352" t="s">
        <v>772</v>
      </c>
      <c r="B352" t="s">
        <v>48</v>
      </c>
      <c r="C352">
        <v>2013</v>
      </c>
      <c r="D352" t="s">
        <v>29</v>
      </c>
      <c r="E352" t="s">
        <v>15</v>
      </c>
      <c r="F352" t="s">
        <v>16</v>
      </c>
      <c r="G352">
        <v>155550</v>
      </c>
      <c r="H352">
        <v>7</v>
      </c>
      <c r="I352">
        <v>0</v>
      </c>
      <c r="J352">
        <v>1</v>
      </c>
      <c r="K352">
        <v>25</v>
      </c>
      <c r="L352">
        <v>1396</v>
      </c>
      <c r="M352">
        <v>69.010000000000005</v>
      </c>
      <c r="N352">
        <v>5</v>
      </c>
      <c r="O352">
        <f t="shared" si="6"/>
        <v>2.8080077716433429</v>
      </c>
    </row>
    <row r="353" spans="1:15" x14ac:dyDescent="0.3">
      <c r="A353" t="s">
        <v>410</v>
      </c>
      <c r="B353" t="s">
        <v>13</v>
      </c>
      <c r="C353">
        <v>2016</v>
      </c>
      <c r="D353" t="s">
        <v>29</v>
      </c>
      <c r="E353" t="s">
        <v>15</v>
      </c>
      <c r="F353" t="s">
        <v>16</v>
      </c>
      <c r="G353">
        <v>66000</v>
      </c>
      <c r="H353">
        <v>4</v>
      </c>
      <c r="I353">
        <v>0</v>
      </c>
      <c r="J353">
        <v>1</v>
      </c>
      <c r="K353">
        <v>24.3</v>
      </c>
      <c r="L353">
        <v>1248</v>
      </c>
      <c r="M353">
        <v>88.5</v>
      </c>
      <c r="N353">
        <v>5</v>
      </c>
      <c r="O353">
        <f t="shared" si="6"/>
        <v>8.2572014777792759</v>
      </c>
    </row>
    <row r="354" spans="1:15" x14ac:dyDescent="0.3">
      <c r="A354" t="s">
        <v>707</v>
      </c>
      <c r="B354" t="s">
        <v>96</v>
      </c>
      <c r="C354">
        <v>2012</v>
      </c>
      <c r="D354" t="s">
        <v>22</v>
      </c>
      <c r="E354" t="s">
        <v>15</v>
      </c>
      <c r="F354" t="s">
        <v>23</v>
      </c>
      <c r="G354">
        <v>93884</v>
      </c>
      <c r="H354">
        <v>8</v>
      </c>
      <c r="I354">
        <v>1</v>
      </c>
      <c r="J354">
        <v>1</v>
      </c>
      <c r="K354">
        <v>17</v>
      </c>
      <c r="L354">
        <v>1497</v>
      </c>
      <c r="M354">
        <v>118</v>
      </c>
      <c r="N354">
        <v>5</v>
      </c>
      <c r="O354">
        <f t="shared" si="6"/>
        <v>7.0141479932626662</v>
      </c>
    </row>
    <row r="355" spans="1:15" x14ac:dyDescent="0.3">
      <c r="A355" t="s">
        <v>774</v>
      </c>
      <c r="B355" t="s">
        <v>28</v>
      </c>
      <c r="C355">
        <v>2009</v>
      </c>
      <c r="D355" t="s">
        <v>29</v>
      </c>
      <c r="E355" t="s">
        <v>15</v>
      </c>
      <c r="F355" t="s">
        <v>16</v>
      </c>
      <c r="G355">
        <v>200000</v>
      </c>
      <c r="H355">
        <v>11</v>
      </c>
      <c r="I355">
        <v>0</v>
      </c>
      <c r="J355">
        <v>1</v>
      </c>
      <c r="K355">
        <v>20.399999999999999</v>
      </c>
      <c r="L355">
        <v>1248</v>
      </c>
      <c r="M355">
        <v>91.7</v>
      </c>
      <c r="N355">
        <v>5</v>
      </c>
      <c r="O355">
        <f t="shared" si="6"/>
        <v>2.4207173932015387</v>
      </c>
    </row>
    <row r="356" spans="1:15" x14ac:dyDescent="0.3">
      <c r="A356" t="s">
        <v>777</v>
      </c>
      <c r="B356" t="s">
        <v>145</v>
      </c>
      <c r="C356">
        <v>2016</v>
      </c>
      <c r="D356" t="s">
        <v>22</v>
      </c>
      <c r="E356" t="s">
        <v>15</v>
      </c>
      <c r="F356" t="s">
        <v>16</v>
      </c>
      <c r="G356">
        <v>57200</v>
      </c>
      <c r="H356">
        <v>4</v>
      </c>
      <c r="I356">
        <v>1</v>
      </c>
      <c r="J356">
        <v>1</v>
      </c>
      <c r="K356">
        <v>23.84</v>
      </c>
      <c r="L356">
        <v>1199</v>
      </c>
      <c r="M356">
        <v>84</v>
      </c>
      <c r="N356">
        <v>5</v>
      </c>
      <c r="O356">
        <f t="shared" si="6"/>
        <v>5.086515285148403</v>
      </c>
    </row>
    <row r="357" spans="1:15" x14ac:dyDescent="0.3">
      <c r="A357" t="s">
        <v>779</v>
      </c>
      <c r="B357" t="s">
        <v>35</v>
      </c>
      <c r="C357">
        <v>2013</v>
      </c>
      <c r="D357" t="s">
        <v>29</v>
      </c>
      <c r="E357" t="s">
        <v>15</v>
      </c>
      <c r="F357" t="s">
        <v>16</v>
      </c>
      <c r="G357">
        <v>93568</v>
      </c>
      <c r="H357">
        <v>7</v>
      </c>
      <c r="I357">
        <v>0</v>
      </c>
      <c r="J357">
        <v>1</v>
      </c>
      <c r="K357">
        <v>22.07</v>
      </c>
      <c r="L357">
        <v>1199</v>
      </c>
      <c r="M357">
        <v>73.900000000000006</v>
      </c>
      <c r="N357">
        <v>5</v>
      </c>
      <c r="O357">
        <f t="shared" si="6"/>
        <v>3.8923632906664203</v>
      </c>
    </row>
    <row r="358" spans="1:15" x14ac:dyDescent="0.3">
      <c r="A358" t="s">
        <v>780</v>
      </c>
      <c r="B358" t="s">
        <v>145</v>
      </c>
      <c r="C358">
        <v>2014</v>
      </c>
      <c r="D358" t="s">
        <v>22</v>
      </c>
      <c r="E358" t="s">
        <v>15</v>
      </c>
      <c r="F358" t="s">
        <v>16</v>
      </c>
      <c r="G358">
        <v>54000</v>
      </c>
      <c r="H358">
        <v>6</v>
      </c>
      <c r="I358">
        <v>1</v>
      </c>
      <c r="J358">
        <v>1</v>
      </c>
      <c r="K358">
        <v>20.51</v>
      </c>
      <c r="L358">
        <v>998</v>
      </c>
      <c r="M358">
        <v>67.040000000000006</v>
      </c>
      <c r="N358">
        <v>5</v>
      </c>
      <c r="O358">
        <f t="shared" si="6"/>
        <v>1.5616457573644524</v>
      </c>
    </row>
    <row r="359" spans="1:15" x14ac:dyDescent="0.3">
      <c r="A359" t="s">
        <v>782</v>
      </c>
      <c r="B359" t="s">
        <v>110</v>
      </c>
      <c r="C359">
        <v>2016</v>
      </c>
      <c r="D359" t="s">
        <v>29</v>
      </c>
      <c r="E359" t="s">
        <v>49</v>
      </c>
      <c r="F359" t="s">
        <v>16</v>
      </c>
      <c r="G359">
        <v>40571</v>
      </c>
      <c r="H359">
        <v>4</v>
      </c>
      <c r="I359">
        <v>0</v>
      </c>
      <c r="J359">
        <v>0</v>
      </c>
      <c r="K359">
        <v>17.010000000000002</v>
      </c>
      <c r="L359">
        <v>1582</v>
      </c>
      <c r="M359">
        <v>126.2</v>
      </c>
      <c r="N359">
        <v>5</v>
      </c>
      <c r="O359">
        <f t="shared" si="6"/>
        <v>17.459866262998858</v>
      </c>
    </row>
    <row r="360" spans="1:15" x14ac:dyDescent="0.3">
      <c r="A360" t="s">
        <v>783</v>
      </c>
      <c r="B360" t="s">
        <v>35</v>
      </c>
      <c r="C360">
        <v>2015</v>
      </c>
      <c r="D360" t="s">
        <v>29</v>
      </c>
      <c r="E360" t="s">
        <v>49</v>
      </c>
      <c r="F360" t="s">
        <v>16</v>
      </c>
      <c r="G360">
        <v>59000</v>
      </c>
      <c r="H360">
        <v>5</v>
      </c>
      <c r="I360">
        <v>0</v>
      </c>
      <c r="J360">
        <v>0</v>
      </c>
      <c r="K360">
        <v>18.25</v>
      </c>
      <c r="L360">
        <v>1968</v>
      </c>
      <c r="M360">
        <v>187.74</v>
      </c>
      <c r="N360">
        <v>5</v>
      </c>
      <c r="O360">
        <f t="shared" si="6"/>
        <v>24.018660567651935</v>
      </c>
    </row>
    <row r="361" spans="1:15" x14ac:dyDescent="0.3">
      <c r="A361" t="s">
        <v>787</v>
      </c>
      <c r="B361" t="s">
        <v>21</v>
      </c>
      <c r="C361">
        <v>2017</v>
      </c>
      <c r="D361" t="s">
        <v>29</v>
      </c>
      <c r="E361" t="s">
        <v>49</v>
      </c>
      <c r="F361" t="s">
        <v>16</v>
      </c>
      <c r="G361">
        <v>17273</v>
      </c>
      <c r="H361">
        <v>3</v>
      </c>
      <c r="I361">
        <v>0</v>
      </c>
      <c r="J361">
        <v>0</v>
      </c>
      <c r="K361">
        <v>20.68</v>
      </c>
      <c r="L361">
        <v>1995</v>
      </c>
      <c r="M361">
        <v>190</v>
      </c>
      <c r="N361">
        <v>5</v>
      </c>
      <c r="O361">
        <f t="shared" si="6"/>
        <v>25.795501936807462</v>
      </c>
    </row>
    <row r="362" spans="1:15" x14ac:dyDescent="0.3">
      <c r="A362" t="s">
        <v>789</v>
      </c>
      <c r="B362" t="s">
        <v>28</v>
      </c>
      <c r="C362">
        <v>2011</v>
      </c>
      <c r="D362" t="s">
        <v>29</v>
      </c>
      <c r="E362" t="s">
        <v>49</v>
      </c>
      <c r="F362" t="s">
        <v>23</v>
      </c>
      <c r="G362">
        <v>100077</v>
      </c>
      <c r="H362">
        <v>9</v>
      </c>
      <c r="I362">
        <v>0</v>
      </c>
      <c r="J362">
        <v>0</v>
      </c>
      <c r="K362">
        <v>11.4</v>
      </c>
      <c r="L362">
        <v>2953</v>
      </c>
      <c r="M362">
        <v>153.86000000000001</v>
      </c>
      <c r="N362">
        <v>7</v>
      </c>
      <c r="O362">
        <f t="shared" si="6"/>
        <v>15.883961061363413</v>
      </c>
    </row>
    <row r="363" spans="1:15" x14ac:dyDescent="0.3">
      <c r="A363" t="s">
        <v>354</v>
      </c>
      <c r="B363" t="s">
        <v>96</v>
      </c>
      <c r="C363">
        <v>2011</v>
      </c>
      <c r="D363" t="s">
        <v>22</v>
      </c>
      <c r="E363" t="s">
        <v>49</v>
      </c>
      <c r="F363" t="s">
        <v>16</v>
      </c>
      <c r="G363">
        <v>39934</v>
      </c>
      <c r="H363">
        <v>9</v>
      </c>
      <c r="I363">
        <v>1</v>
      </c>
      <c r="J363">
        <v>0</v>
      </c>
      <c r="K363">
        <v>19.2</v>
      </c>
      <c r="L363">
        <v>1197</v>
      </c>
      <c r="M363">
        <v>80</v>
      </c>
      <c r="N363">
        <v>5</v>
      </c>
      <c r="O363">
        <f t="shared" si="6"/>
        <v>3.1924545624546514</v>
      </c>
    </row>
    <row r="364" spans="1:15" x14ac:dyDescent="0.3">
      <c r="A364" t="s">
        <v>790</v>
      </c>
      <c r="B364" t="s">
        <v>110</v>
      </c>
      <c r="C364">
        <v>2016</v>
      </c>
      <c r="D364" t="s">
        <v>29</v>
      </c>
      <c r="E364" t="s">
        <v>15</v>
      </c>
      <c r="F364" t="s">
        <v>16</v>
      </c>
      <c r="G364">
        <v>46000</v>
      </c>
      <c r="H364">
        <v>4</v>
      </c>
      <c r="I364">
        <v>0</v>
      </c>
      <c r="J364">
        <v>1</v>
      </c>
      <c r="K364">
        <v>24.3</v>
      </c>
      <c r="L364">
        <v>1248</v>
      </c>
      <c r="M364">
        <v>88.5</v>
      </c>
      <c r="N364">
        <v>5</v>
      </c>
      <c r="O364">
        <f t="shared" si="6"/>
        <v>8.2572014777792759</v>
      </c>
    </row>
    <row r="365" spans="1:15" x14ac:dyDescent="0.3">
      <c r="A365" t="s">
        <v>707</v>
      </c>
      <c r="B365" t="s">
        <v>21</v>
      </c>
      <c r="C365">
        <v>2016</v>
      </c>
      <c r="D365" t="s">
        <v>22</v>
      </c>
      <c r="E365" t="s">
        <v>15</v>
      </c>
      <c r="F365" t="s">
        <v>16</v>
      </c>
      <c r="G365">
        <v>30842</v>
      </c>
      <c r="H365">
        <v>4</v>
      </c>
      <c r="I365">
        <v>1</v>
      </c>
      <c r="J365">
        <v>1</v>
      </c>
      <c r="K365">
        <v>17</v>
      </c>
      <c r="L365">
        <v>1497</v>
      </c>
      <c r="M365">
        <v>118</v>
      </c>
      <c r="N365">
        <v>5</v>
      </c>
      <c r="O365">
        <f t="shared" si="6"/>
        <v>11.085206931301339</v>
      </c>
    </row>
    <row r="366" spans="1:15" x14ac:dyDescent="0.3">
      <c r="A366" t="s">
        <v>792</v>
      </c>
      <c r="B366" t="s">
        <v>28</v>
      </c>
      <c r="C366">
        <v>2005</v>
      </c>
      <c r="D366" t="s">
        <v>22</v>
      </c>
      <c r="E366" t="s">
        <v>49</v>
      </c>
      <c r="F366" t="s">
        <v>23</v>
      </c>
      <c r="G366">
        <v>65000</v>
      </c>
      <c r="H366">
        <v>15</v>
      </c>
      <c r="I366">
        <v>1</v>
      </c>
      <c r="J366">
        <v>0</v>
      </c>
      <c r="K366">
        <v>11.7</v>
      </c>
      <c r="L366">
        <v>1796</v>
      </c>
      <c r="M366">
        <v>178</v>
      </c>
      <c r="N366">
        <v>5</v>
      </c>
      <c r="O366">
        <f t="shared" si="6"/>
        <v>11.318034677485237</v>
      </c>
    </row>
    <row r="367" spans="1:15" x14ac:dyDescent="0.3">
      <c r="A367" t="s">
        <v>794</v>
      </c>
      <c r="B367" t="s">
        <v>110</v>
      </c>
      <c r="C367">
        <v>2016</v>
      </c>
      <c r="D367" t="s">
        <v>29</v>
      </c>
      <c r="E367" t="s">
        <v>15</v>
      </c>
      <c r="F367" t="s">
        <v>16</v>
      </c>
      <c r="G367">
        <v>70000</v>
      </c>
      <c r="H367">
        <v>4</v>
      </c>
      <c r="I367">
        <v>0</v>
      </c>
      <c r="J367">
        <v>1</v>
      </c>
      <c r="K367">
        <v>11.1</v>
      </c>
      <c r="L367">
        <v>2400</v>
      </c>
      <c r="M367">
        <v>200</v>
      </c>
      <c r="N367">
        <v>7</v>
      </c>
      <c r="O367">
        <f t="shared" si="6"/>
        <v>23.525308798516114</v>
      </c>
    </row>
    <row r="368" spans="1:15" x14ac:dyDescent="0.3">
      <c r="A368" t="s">
        <v>678</v>
      </c>
      <c r="B368" t="s">
        <v>72</v>
      </c>
      <c r="C368">
        <v>2011</v>
      </c>
      <c r="D368" t="s">
        <v>29</v>
      </c>
      <c r="E368" t="s">
        <v>15</v>
      </c>
      <c r="F368" t="s">
        <v>23</v>
      </c>
      <c r="G368">
        <v>150152</v>
      </c>
      <c r="H368">
        <v>9</v>
      </c>
      <c r="I368">
        <v>0</v>
      </c>
      <c r="J368">
        <v>1</v>
      </c>
      <c r="K368">
        <v>11.5</v>
      </c>
      <c r="L368">
        <v>2982</v>
      </c>
      <c r="M368">
        <v>171</v>
      </c>
      <c r="N368">
        <v>7</v>
      </c>
      <c r="O368">
        <f t="shared" si="6"/>
        <v>15.360939337997747</v>
      </c>
    </row>
    <row r="369" spans="1:15" x14ac:dyDescent="0.3">
      <c r="A369" t="s">
        <v>797</v>
      </c>
      <c r="B369" t="s">
        <v>21</v>
      </c>
      <c r="C369">
        <v>2009</v>
      </c>
      <c r="D369" t="s">
        <v>22</v>
      </c>
      <c r="E369" t="s">
        <v>49</v>
      </c>
      <c r="F369" t="s">
        <v>16</v>
      </c>
      <c r="G369">
        <v>67038</v>
      </c>
      <c r="H369">
        <v>11</v>
      </c>
      <c r="I369">
        <v>1</v>
      </c>
      <c r="J369">
        <v>0</v>
      </c>
      <c r="K369">
        <v>9.1</v>
      </c>
      <c r="L369">
        <v>2349</v>
      </c>
      <c r="M369">
        <v>103</v>
      </c>
      <c r="N369">
        <v>5</v>
      </c>
      <c r="O369">
        <f t="shared" si="6"/>
        <v>7.3726788208322986</v>
      </c>
    </row>
    <row r="370" spans="1:15" x14ac:dyDescent="0.3">
      <c r="A370" t="s">
        <v>800</v>
      </c>
      <c r="B370" t="s">
        <v>110</v>
      </c>
      <c r="C370">
        <v>2011</v>
      </c>
      <c r="D370" t="s">
        <v>14</v>
      </c>
      <c r="E370" t="s">
        <v>15</v>
      </c>
      <c r="F370" t="s">
        <v>16</v>
      </c>
      <c r="G370">
        <v>43985</v>
      </c>
      <c r="H370">
        <v>9</v>
      </c>
      <c r="I370">
        <v>0</v>
      </c>
      <c r="J370">
        <v>1</v>
      </c>
      <c r="K370">
        <v>11.88</v>
      </c>
      <c r="L370">
        <v>1086</v>
      </c>
      <c r="M370">
        <v>62.1</v>
      </c>
      <c r="N370">
        <v>5</v>
      </c>
      <c r="O370">
        <f t="shared" si="6"/>
        <v>2.658830088053735</v>
      </c>
    </row>
    <row r="371" spans="1:15" x14ac:dyDescent="0.3">
      <c r="A371" t="s">
        <v>802</v>
      </c>
      <c r="B371" t="s">
        <v>21</v>
      </c>
      <c r="C371">
        <v>2014</v>
      </c>
      <c r="D371" t="s">
        <v>29</v>
      </c>
      <c r="E371" t="s">
        <v>49</v>
      </c>
      <c r="F371" t="s">
        <v>16</v>
      </c>
      <c r="G371">
        <v>58598</v>
      </c>
      <c r="H371">
        <v>6</v>
      </c>
      <c r="I371">
        <v>0</v>
      </c>
      <c r="J371">
        <v>0</v>
      </c>
      <c r="K371">
        <v>11.2</v>
      </c>
      <c r="L371">
        <v>2993</v>
      </c>
      <c r="M371">
        <v>241</v>
      </c>
      <c r="N371">
        <v>4</v>
      </c>
      <c r="O371">
        <f t="shared" si="6"/>
        <v>33.302813643144127</v>
      </c>
    </row>
    <row r="372" spans="1:15" x14ac:dyDescent="0.3">
      <c r="A372" t="s">
        <v>805</v>
      </c>
      <c r="B372" t="s">
        <v>48</v>
      </c>
      <c r="C372">
        <v>2016</v>
      </c>
      <c r="D372" t="s">
        <v>29</v>
      </c>
      <c r="E372" t="s">
        <v>15</v>
      </c>
      <c r="F372" t="s">
        <v>16</v>
      </c>
      <c r="G372">
        <v>100000</v>
      </c>
      <c r="H372">
        <v>4</v>
      </c>
      <c r="I372">
        <v>0</v>
      </c>
      <c r="J372">
        <v>1</v>
      </c>
      <c r="K372">
        <v>25</v>
      </c>
      <c r="L372">
        <v>1396</v>
      </c>
      <c r="M372">
        <v>69.010000000000005</v>
      </c>
      <c r="N372">
        <v>5</v>
      </c>
      <c r="O372">
        <f t="shared" si="6"/>
        <v>5.8613019751723492</v>
      </c>
    </row>
    <row r="373" spans="1:15" x14ac:dyDescent="0.3">
      <c r="A373" t="s">
        <v>806</v>
      </c>
      <c r="B373" t="s">
        <v>54</v>
      </c>
      <c r="C373">
        <v>2016</v>
      </c>
      <c r="D373" t="s">
        <v>29</v>
      </c>
      <c r="E373" t="s">
        <v>49</v>
      </c>
      <c r="F373" t="s">
        <v>16</v>
      </c>
      <c r="G373">
        <v>35000</v>
      </c>
      <c r="H373">
        <v>4</v>
      </c>
      <c r="I373">
        <v>0</v>
      </c>
      <c r="J373">
        <v>0</v>
      </c>
      <c r="K373">
        <v>14.16</v>
      </c>
      <c r="L373">
        <v>1968</v>
      </c>
      <c r="M373">
        <v>174.3</v>
      </c>
      <c r="N373">
        <v>5</v>
      </c>
      <c r="O373">
        <f t="shared" si="6"/>
        <v>24.340765138470857</v>
      </c>
    </row>
    <row r="374" spans="1:15" x14ac:dyDescent="0.3">
      <c r="A374" t="s">
        <v>807</v>
      </c>
      <c r="B374" t="s">
        <v>48</v>
      </c>
      <c r="C374">
        <v>2008</v>
      </c>
      <c r="D374" t="s">
        <v>22</v>
      </c>
      <c r="E374" t="s">
        <v>15</v>
      </c>
      <c r="F374" t="s">
        <v>16</v>
      </c>
      <c r="G374">
        <v>84500</v>
      </c>
      <c r="H374">
        <v>12</v>
      </c>
      <c r="I374">
        <v>1</v>
      </c>
      <c r="J374">
        <v>1</v>
      </c>
      <c r="K374">
        <v>20.36</v>
      </c>
      <c r="L374">
        <v>1197</v>
      </c>
      <c r="M374">
        <v>78.900000000000006</v>
      </c>
      <c r="N374">
        <v>5</v>
      </c>
      <c r="O374">
        <f t="shared" si="6"/>
        <v>-2.877533515438353</v>
      </c>
    </row>
    <row r="375" spans="1:15" x14ac:dyDescent="0.3">
      <c r="A375" t="s">
        <v>808</v>
      </c>
      <c r="B375" t="s">
        <v>145</v>
      </c>
      <c r="C375">
        <v>2018</v>
      </c>
      <c r="D375" t="s">
        <v>22</v>
      </c>
      <c r="E375" t="s">
        <v>15</v>
      </c>
      <c r="F375" t="s">
        <v>16</v>
      </c>
      <c r="G375">
        <v>18006</v>
      </c>
      <c r="H375">
        <v>2</v>
      </c>
      <c r="I375">
        <v>1</v>
      </c>
      <c r="J375">
        <v>1</v>
      </c>
      <c r="K375">
        <v>21.4</v>
      </c>
      <c r="L375">
        <v>1197</v>
      </c>
      <c r="M375">
        <v>83.1</v>
      </c>
      <c r="N375">
        <v>5</v>
      </c>
      <c r="O375">
        <f t="shared" si="6"/>
        <v>7.5723379172866849</v>
      </c>
    </row>
    <row r="376" spans="1:15" x14ac:dyDescent="0.3">
      <c r="A376" t="s">
        <v>809</v>
      </c>
      <c r="B376" t="s">
        <v>35</v>
      </c>
      <c r="C376">
        <v>2013</v>
      </c>
      <c r="D376" t="s">
        <v>29</v>
      </c>
      <c r="E376" t="s">
        <v>15</v>
      </c>
      <c r="F376" t="s">
        <v>16</v>
      </c>
      <c r="G376">
        <v>99000</v>
      </c>
      <c r="H376">
        <v>7</v>
      </c>
      <c r="I376">
        <v>0</v>
      </c>
      <c r="J376">
        <v>1</v>
      </c>
      <c r="K376">
        <v>28.4</v>
      </c>
      <c r="L376">
        <v>1248</v>
      </c>
      <c r="M376">
        <v>74</v>
      </c>
      <c r="N376">
        <v>5</v>
      </c>
      <c r="O376">
        <f t="shared" si="6"/>
        <v>2.4932891158133614</v>
      </c>
    </row>
    <row r="377" spans="1:15" x14ac:dyDescent="0.3">
      <c r="A377" t="s">
        <v>722</v>
      </c>
      <c r="B377" t="s">
        <v>13</v>
      </c>
      <c r="C377">
        <v>2014</v>
      </c>
      <c r="D377" t="s">
        <v>22</v>
      </c>
      <c r="E377" t="s">
        <v>15</v>
      </c>
      <c r="F377" t="s">
        <v>16</v>
      </c>
      <c r="G377">
        <v>51200</v>
      </c>
      <c r="H377">
        <v>6</v>
      </c>
      <c r="I377">
        <v>1</v>
      </c>
      <c r="J377">
        <v>1</v>
      </c>
      <c r="K377">
        <v>15.1</v>
      </c>
      <c r="L377">
        <v>1196</v>
      </c>
      <c r="M377">
        <v>73</v>
      </c>
      <c r="N377">
        <v>5</v>
      </c>
      <c r="O377">
        <f t="shared" si="6"/>
        <v>3.7204631109194537</v>
      </c>
    </row>
    <row r="378" spans="1:15" x14ac:dyDescent="0.3">
      <c r="A378" t="s">
        <v>812</v>
      </c>
      <c r="B378" t="s">
        <v>48</v>
      </c>
      <c r="C378">
        <v>2014</v>
      </c>
      <c r="D378" t="s">
        <v>29</v>
      </c>
      <c r="E378" t="s">
        <v>49</v>
      </c>
      <c r="F378" t="s">
        <v>16</v>
      </c>
      <c r="G378">
        <v>130000</v>
      </c>
      <c r="H378">
        <v>6</v>
      </c>
      <c r="I378">
        <v>0</v>
      </c>
      <c r="J378">
        <v>0</v>
      </c>
      <c r="K378">
        <v>11</v>
      </c>
      <c r="L378">
        <v>2982</v>
      </c>
      <c r="M378">
        <v>170.3</v>
      </c>
      <c r="N378">
        <v>7</v>
      </c>
      <c r="O378">
        <f t="shared" si="6"/>
        <v>21.059659924377605</v>
      </c>
    </row>
    <row r="379" spans="1:15" x14ac:dyDescent="0.3">
      <c r="A379" t="s">
        <v>815</v>
      </c>
      <c r="B379" t="s">
        <v>165</v>
      </c>
      <c r="C379">
        <v>2017</v>
      </c>
      <c r="D379" t="s">
        <v>29</v>
      </c>
      <c r="E379" t="s">
        <v>49</v>
      </c>
      <c r="F379" t="s">
        <v>16</v>
      </c>
      <c r="G379">
        <v>25000</v>
      </c>
      <c r="H379">
        <v>3</v>
      </c>
      <c r="I379">
        <v>0</v>
      </c>
      <c r="J379">
        <v>0</v>
      </c>
      <c r="K379">
        <v>16.38</v>
      </c>
      <c r="L379">
        <v>1995</v>
      </c>
      <c r="M379">
        <v>182.46</v>
      </c>
      <c r="N379">
        <v>5</v>
      </c>
      <c r="O379">
        <f t="shared" si="6"/>
        <v>25.867002657600054</v>
      </c>
    </row>
    <row r="380" spans="1:15" x14ac:dyDescent="0.3">
      <c r="A380" t="s">
        <v>819</v>
      </c>
      <c r="B380" t="s">
        <v>96</v>
      </c>
      <c r="C380">
        <v>2017</v>
      </c>
      <c r="D380" t="s">
        <v>22</v>
      </c>
      <c r="E380" t="s">
        <v>15</v>
      </c>
      <c r="F380" t="s">
        <v>16</v>
      </c>
      <c r="G380">
        <v>32352</v>
      </c>
      <c r="H380">
        <v>3</v>
      </c>
      <c r="I380">
        <v>1</v>
      </c>
      <c r="J380">
        <v>1</v>
      </c>
      <c r="K380">
        <v>21.4</v>
      </c>
      <c r="L380">
        <v>1197</v>
      </c>
      <c r="M380">
        <v>83.1</v>
      </c>
      <c r="N380">
        <v>5</v>
      </c>
      <c r="O380">
        <f t="shared" si="6"/>
        <v>6.5545731827770179</v>
      </c>
    </row>
    <row r="381" spans="1:15" x14ac:dyDescent="0.3">
      <c r="A381" t="s">
        <v>807</v>
      </c>
      <c r="B381" t="s">
        <v>110</v>
      </c>
      <c r="C381">
        <v>2011</v>
      </c>
      <c r="D381" t="s">
        <v>22</v>
      </c>
      <c r="E381" t="s">
        <v>15</v>
      </c>
      <c r="F381" t="s">
        <v>16</v>
      </c>
      <c r="G381">
        <v>20000</v>
      </c>
      <c r="H381">
        <v>9</v>
      </c>
      <c r="I381">
        <v>1</v>
      </c>
      <c r="J381">
        <v>1</v>
      </c>
      <c r="K381">
        <v>20.36</v>
      </c>
      <c r="L381">
        <v>1197</v>
      </c>
      <c r="M381">
        <v>78.900000000000006</v>
      </c>
      <c r="N381">
        <v>5</v>
      </c>
      <c r="O381">
        <f t="shared" si="6"/>
        <v>0.17576068809065148</v>
      </c>
    </row>
    <row r="382" spans="1:15" x14ac:dyDescent="0.3">
      <c r="A382" t="s">
        <v>821</v>
      </c>
      <c r="B382" t="s">
        <v>110</v>
      </c>
      <c r="C382">
        <v>2013</v>
      </c>
      <c r="D382" t="s">
        <v>29</v>
      </c>
      <c r="E382" t="s">
        <v>49</v>
      </c>
      <c r="F382" t="s">
        <v>23</v>
      </c>
      <c r="G382">
        <v>46000</v>
      </c>
      <c r="H382">
        <v>7</v>
      </c>
      <c r="I382">
        <v>0</v>
      </c>
      <c r="J382">
        <v>0</v>
      </c>
      <c r="K382">
        <v>16.55</v>
      </c>
      <c r="L382">
        <v>1968</v>
      </c>
      <c r="M382">
        <v>147.51</v>
      </c>
      <c r="N382">
        <v>5</v>
      </c>
      <c r="O382">
        <f t="shared" si="6"/>
        <v>17.473283945414117</v>
      </c>
    </row>
    <row r="383" spans="1:15" x14ac:dyDescent="0.3">
      <c r="A383" t="s">
        <v>822</v>
      </c>
      <c r="B383" t="s">
        <v>28</v>
      </c>
      <c r="C383">
        <v>2018</v>
      </c>
      <c r="D383" t="s">
        <v>22</v>
      </c>
      <c r="E383" t="s">
        <v>49</v>
      </c>
      <c r="F383" t="s">
        <v>16</v>
      </c>
      <c r="G383">
        <v>12500</v>
      </c>
      <c r="H383">
        <v>2</v>
      </c>
      <c r="I383">
        <v>1</v>
      </c>
      <c r="J383">
        <v>0</v>
      </c>
      <c r="K383">
        <v>22</v>
      </c>
      <c r="L383">
        <v>1197</v>
      </c>
      <c r="M383">
        <v>81.8</v>
      </c>
      <c r="N383">
        <v>5</v>
      </c>
      <c r="O383">
        <f t="shared" si="6"/>
        <v>9.8913810592478519</v>
      </c>
    </row>
    <row r="384" spans="1:15" x14ac:dyDescent="0.3">
      <c r="A384" t="s">
        <v>824</v>
      </c>
      <c r="B384" t="s">
        <v>13</v>
      </c>
      <c r="C384">
        <v>2011</v>
      </c>
      <c r="D384" t="s">
        <v>29</v>
      </c>
      <c r="E384" t="s">
        <v>15</v>
      </c>
      <c r="F384" t="s">
        <v>73</v>
      </c>
      <c r="G384">
        <v>53138</v>
      </c>
      <c r="H384">
        <v>9</v>
      </c>
      <c r="I384">
        <v>0</v>
      </c>
      <c r="J384">
        <v>1</v>
      </c>
      <c r="K384">
        <v>12.8</v>
      </c>
      <c r="L384">
        <v>2494</v>
      </c>
      <c r="M384">
        <v>102</v>
      </c>
      <c r="N384">
        <v>8</v>
      </c>
      <c r="O384">
        <f t="shared" si="6"/>
        <v>4.9725518078638693</v>
      </c>
    </row>
    <row r="385" spans="1:15" x14ac:dyDescent="0.3">
      <c r="A385" t="s">
        <v>144</v>
      </c>
      <c r="B385" t="s">
        <v>48</v>
      </c>
      <c r="C385">
        <v>2013</v>
      </c>
      <c r="D385" t="s">
        <v>29</v>
      </c>
      <c r="E385" t="s">
        <v>15</v>
      </c>
      <c r="F385" t="s">
        <v>23</v>
      </c>
      <c r="G385">
        <v>170000</v>
      </c>
      <c r="H385">
        <v>7</v>
      </c>
      <c r="I385">
        <v>0</v>
      </c>
      <c r="J385">
        <v>1</v>
      </c>
      <c r="K385">
        <v>23.4</v>
      </c>
      <c r="L385">
        <v>1248</v>
      </c>
      <c r="M385">
        <v>74</v>
      </c>
      <c r="N385">
        <v>5</v>
      </c>
      <c r="O385">
        <f t="shared" si="6"/>
        <v>3.6445812202752599</v>
      </c>
    </row>
    <row r="386" spans="1:15" x14ac:dyDescent="0.3">
      <c r="A386" t="s">
        <v>674</v>
      </c>
      <c r="B386" t="s">
        <v>145</v>
      </c>
      <c r="C386">
        <v>2012</v>
      </c>
      <c r="D386" t="s">
        <v>29</v>
      </c>
      <c r="E386" t="s">
        <v>15</v>
      </c>
      <c r="F386" t="s">
        <v>16</v>
      </c>
      <c r="G386">
        <v>38583</v>
      </c>
      <c r="H386">
        <v>8</v>
      </c>
      <c r="I386">
        <v>0</v>
      </c>
      <c r="J386">
        <v>1</v>
      </c>
      <c r="K386">
        <v>22.9</v>
      </c>
      <c r="L386">
        <v>1248</v>
      </c>
      <c r="M386">
        <v>74</v>
      </c>
      <c r="N386">
        <v>5</v>
      </c>
      <c r="O386">
        <f t="shared" si="6"/>
        <v>2.741945696211781</v>
      </c>
    </row>
    <row r="387" spans="1:15" x14ac:dyDescent="0.3">
      <c r="A387" t="s">
        <v>825</v>
      </c>
      <c r="B387" t="s">
        <v>35</v>
      </c>
      <c r="C387">
        <v>2016</v>
      </c>
      <c r="D387" t="s">
        <v>22</v>
      </c>
      <c r="E387" t="s">
        <v>49</v>
      </c>
      <c r="F387" t="s">
        <v>16</v>
      </c>
      <c r="G387">
        <v>26000</v>
      </c>
      <c r="H387">
        <v>4</v>
      </c>
      <c r="I387">
        <v>1</v>
      </c>
      <c r="J387">
        <v>0</v>
      </c>
      <c r="K387">
        <v>22.5</v>
      </c>
      <c r="L387">
        <v>998</v>
      </c>
      <c r="M387">
        <v>67</v>
      </c>
      <c r="N387">
        <v>5</v>
      </c>
      <c r="O387">
        <f t="shared" si="6"/>
        <v>5.7496670169114772</v>
      </c>
    </row>
    <row r="388" spans="1:15" x14ac:dyDescent="0.3">
      <c r="A388" t="s">
        <v>153</v>
      </c>
      <c r="B388" t="s">
        <v>21</v>
      </c>
      <c r="C388">
        <v>2017</v>
      </c>
      <c r="D388" t="s">
        <v>22</v>
      </c>
      <c r="E388" t="s">
        <v>15</v>
      </c>
      <c r="F388" t="s">
        <v>16</v>
      </c>
      <c r="G388">
        <v>22865</v>
      </c>
      <c r="H388">
        <v>3</v>
      </c>
      <c r="I388">
        <v>1</v>
      </c>
      <c r="J388">
        <v>1</v>
      </c>
      <c r="K388">
        <v>15.29</v>
      </c>
      <c r="L388">
        <v>1591</v>
      </c>
      <c r="M388">
        <v>121.3</v>
      </c>
      <c r="N388">
        <v>5</v>
      </c>
      <c r="O388">
        <f t="shared" si="6"/>
        <v>12.987537042860637</v>
      </c>
    </row>
    <row r="389" spans="1:15" x14ac:dyDescent="0.3">
      <c r="A389" t="s">
        <v>827</v>
      </c>
      <c r="B389" t="s">
        <v>145</v>
      </c>
      <c r="C389">
        <v>2013</v>
      </c>
      <c r="D389" t="s">
        <v>29</v>
      </c>
      <c r="E389" t="s">
        <v>15</v>
      </c>
      <c r="F389" t="s">
        <v>16</v>
      </c>
      <c r="G389">
        <v>45000</v>
      </c>
      <c r="H389">
        <v>7</v>
      </c>
      <c r="I389">
        <v>0</v>
      </c>
      <c r="J389">
        <v>1</v>
      </c>
      <c r="K389">
        <v>17.5</v>
      </c>
      <c r="L389">
        <v>1896</v>
      </c>
      <c r="M389">
        <v>106</v>
      </c>
      <c r="N389">
        <v>5</v>
      </c>
      <c r="O389">
        <f t="shared" si="6"/>
        <v>9.5137271654603079</v>
      </c>
    </row>
    <row r="390" spans="1:15" x14ac:dyDescent="0.3">
      <c r="A390" t="s">
        <v>829</v>
      </c>
      <c r="B390" t="s">
        <v>96</v>
      </c>
      <c r="C390">
        <v>2017</v>
      </c>
      <c r="D390" t="s">
        <v>22</v>
      </c>
      <c r="E390" t="s">
        <v>15</v>
      </c>
      <c r="F390" t="s">
        <v>16</v>
      </c>
      <c r="G390">
        <v>62889</v>
      </c>
      <c r="H390">
        <v>3</v>
      </c>
      <c r="I390">
        <v>1</v>
      </c>
      <c r="J390">
        <v>1</v>
      </c>
      <c r="K390">
        <v>20.399999999999999</v>
      </c>
      <c r="L390">
        <v>1197</v>
      </c>
      <c r="M390">
        <v>81.8</v>
      </c>
      <c r="N390">
        <v>5</v>
      </c>
      <c r="O390">
        <f t="shared" ref="O390:O453" si="7">$Y$4+$Y$5*I390+$Y$6*J390+$Y$7*H390+$Y$8*K390+$Y$9*L390+$Y$10*M390+$Y$11*N390</f>
        <v>6.626450484868597</v>
      </c>
    </row>
    <row r="391" spans="1:15" x14ac:dyDescent="0.3">
      <c r="A391" t="s">
        <v>830</v>
      </c>
      <c r="B391" t="s">
        <v>48</v>
      </c>
      <c r="C391">
        <v>2013</v>
      </c>
      <c r="D391" t="s">
        <v>22</v>
      </c>
      <c r="E391" t="s">
        <v>15</v>
      </c>
      <c r="F391" t="s">
        <v>16</v>
      </c>
      <c r="G391">
        <v>153000</v>
      </c>
      <c r="H391">
        <v>7</v>
      </c>
      <c r="I391">
        <v>1</v>
      </c>
      <c r="J391">
        <v>1</v>
      </c>
      <c r="K391">
        <v>16.8</v>
      </c>
      <c r="L391">
        <v>796</v>
      </c>
      <c r="M391">
        <v>34.200000000000003</v>
      </c>
      <c r="N391">
        <v>5</v>
      </c>
      <c r="O391">
        <f t="shared" si="7"/>
        <v>-2.793591576435607</v>
      </c>
    </row>
    <row r="392" spans="1:15" x14ac:dyDescent="0.3">
      <c r="A392" t="s">
        <v>809</v>
      </c>
      <c r="B392" t="s">
        <v>165</v>
      </c>
      <c r="C392">
        <v>2016</v>
      </c>
      <c r="D392" t="s">
        <v>29</v>
      </c>
      <c r="E392" t="s">
        <v>15</v>
      </c>
      <c r="F392" t="s">
        <v>16</v>
      </c>
      <c r="G392">
        <v>67000</v>
      </c>
      <c r="H392">
        <v>4</v>
      </c>
      <c r="I392">
        <v>0</v>
      </c>
      <c r="J392">
        <v>1</v>
      </c>
      <c r="K392">
        <v>28.4</v>
      </c>
      <c r="L392">
        <v>1248</v>
      </c>
      <c r="M392">
        <v>74</v>
      </c>
      <c r="N392">
        <v>5</v>
      </c>
      <c r="O392">
        <f t="shared" si="7"/>
        <v>5.5465833193423659</v>
      </c>
    </row>
    <row r="393" spans="1:15" x14ac:dyDescent="0.3">
      <c r="A393" t="s">
        <v>832</v>
      </c>
      <c r="B393" t="s">
        <v>28</v>
      </c>
      <c r="C393">
        <v>2014</v>
      </c>
      <c r="D393" t="s">
        <v>22</v>
      </c>
      <c r="E393" t="s">
        <v>49</v>
      </c>
      <c r="F393" t="s">
        <v>16</v>
      </c>
      <c r="G393">
        <v>39000</v>
      </c>
      <c r="H393">
        <v>6</v>
      </c>
      <c r="I393">
        <v>1</v>
      </c>
      <c r="J393">
        <v>0</v>
      </c>
      <c r="K393">
        <v>15.5</v>
      </c>
      <c r="L393">
        <v>1198</v>
      </c>
      <c r="M393">
        <v>86.7</v>
      </c>
      <c r="N393">
        <v>5</v>
      </c>
      <c r="O393">
        <f t="shared" si="7"/>
        <v>7.914921301757003</v>
      </c>
    </row>
    <row r="394" spans="1:15" x14ac:dyDescent="0.3">
      <c r="A394" t="s">
        <v>833</v>
      </c>
      <c r="B394" t="s">
        <v>72</v>
      </c>
      <c r="C394">
        <v>2006</v>
      </c>
      <c r="D394" t="s">
        <v>22</v>
      </c>
      <c r="E394" t="s">
        <v>15</v>
      </c>
      <c r="F394" t="s">
        <v>23</v>
      </c>
      <c r="G394">
        <v>164000</v>
      </c>
      <c r="H394">
        <v>14</v>
      </c>
      <c r="I394">
        <v>1</v>
      </c>
      <c r="J394">
        <v>1</v>
      </c>
      <c r="K394">
        <v>13.4</v>
      </c>
      <c r="L394">
        <v>1794</v>
      </c>
      <c r="M394">
        <v>125</v>
      </c>
      <c r="N394">
        <v>5</v>
      </c>
      <c r="O394">
        <f t="shared" si="7"/>
        <v>2.8698154843053274</v>
      </c>
    </row>
    <row r="395" spans="1:15" x14ac:dyDescent="0.3">
      <c r="A395" t="s">
        <v>361</v>
      </c>
      <c r="B395" t="s">
        <v>21</v>
      </c>
      <c r="C395">
        <v>2018</v>
      </c>
      <c r="D395" t="s">
        <v>29</v>
      </c>
      <c r="E395" t="s">
        <v>15</v>
      </c>
      <c r="F395" t="s">
        <v>16</v>
      </c>
      <c r="G395">
        <v>57178</v>
      </c>
      <c r="H395">
        <v>2</v>
      </c>
      <c r="I395">
        <v>0</v>
      </c>
      <c r="J395">
        <v>1</v>
      </c>
      <c r="K395">
        <v>19.3</v>
      </c>
      <c r="L395">
        <v>1248</v>
      </c>
      <c r="M395">
        <v>73.900000000000006</v>
      </c>
      <c r="N395">
        <v>5</v>
      </c>
      <c r="O395">
        <f t="shared" si="7"/>
        <v>9.6652812554976819</v>
      </c>
    </row>
    <row r="396" spans="1:15" x14ac:dyDescent="0.3">
      <c r="A396" t="s">
        <v>548</v>
      </c>
      <c r="B396" t="s">
        <v>13</v>
      </c>
      <c r="C396">
        <v>2013</v>
      </c>
      <c r="D396" t="s">
        <v>29</v>
      </c>
      <c r="E396" t="s">
        <v>49</v>
      </c>
      <c r="F396" t="s">
        <v>16</v>
      </c>
      <c r="G396">
        <v>40000</v>
      </c>
      <c r="H396">
        <v>7</v>
      </c>
      <c r="I396">
        <v>0</v>
      </c>
      <c r="J396">
        <v>0</v>
      </c>
      <c r="K396">
        <v>17.68</v>
      </c>
      <c r="L396">
        <v>1968</v>
      </c>
      <c r="M396">
        <v>174.33</v>
      </c>
      <c r="N396">
        <v>5</v>
      </c>
      <c r="O396">
        <f t="shared" si="7"/>
        <v>20.480616242296083</v>
      </c>
    </row>
    <row r="397" spans="1:15" x14ac:dyDescent="0.3">
      <c r="A397" t="s">
        <v>834</v>
      </c>
      <c r="B397" t="s">
        <v>28</v>
      </c>
      <c r="C397">
        <v>2007</v>
      </c>
      <c r="D397" t="s">
        <v>22</v>
      </c>
      <c r="E397" t="s">
        <v>15</v>
      </c>
      <c r="F397" t="s">
        <v>16</v>
      </c>
      <c r="G397">
        <v>40000</v>
      </c>
      <c r="H397">
        <v>13</v>
      </c>
      <c r="I397">
        <v>1</v>
      </c>
      <c r="J397">
        <v>1</v>
      </c>
      <c r="K397">
        <v>18</v>
      </c>
      <c r="L397">
        <v>995</v>
      </c>
      <c r="M397">
        <v>62</v>
      </c>
      <c r="N397">
        <v>5</v>
      </c>
      <c r="O397">
        <f t="shared" si="7"/>
        <v>-5.6016235376856249</v>
      </c>
    </row>
    <row r="398" spans="1:15" x14ac:dyDescent="0.3">
      <c r="A398" t="s">
        <v>509</v>
      </c>
      <c r="B398" t="s">
        <v>28</v>
      </c>
      <c r="C398">
        <v>2007</v>
      </c>
      <c r="D398" t="s">
        <v>29</v>
      </c>
      <c r="E398" t="s">
        <v>15</v>
      </c>
      <c r="F398" t="s">
        <v>73</v>
      </c>
      <c r="G398">
        <v>89564</v>
      </c>
      <c r="H398">
        <v>13</v>
      </c>
      <c r="I398">
        <v>0</v>
      </c>
      <c r="J398">
        <v>1</v>
      </c>
      <c r="K398">
        <v>18.100000000000001</v>
      </c>
      <c r="L398">
        <v>1493</v>
      </c>
      <c r="M398">
        <v>110</v>
      </c>
      <c r="N398">
        <v>5</v>
      </c>
      <c r="O398">
        <f t="shared" si="7"/>
        <v>3.3756934504856915</v>
      </c>
    </row>
    <row r="399" spans="1:15" x14ac:dyDescent="0.3">
      <c r="A399" t="s">
        <v>248</v>
      </c>
      <c r="B399" t="s">
        <v>13</v>
      </c>
      <c r="C399">
        <v>2012</v>
      </c>
      <c r="D399" t="s">
        <v>22</v>
      </c>
      <c r="E399" t="s">
        <v>15</v>
      </c>
      <c r="F399" t="s">
        <v>16</v>
      </c>
      <c r="G399">
        <v>66727</v>
      </c>
      <c r="H399">
        <v>8</v>
      </c>
      <c r="I399">
        <v>1</v>
      </c>
      <c r="J399">
        <v>1</v>
      </c>
      <c r="K399">
        <v>16.02</v>
      </c>
      <c r="L399">
        <v>1373</v>
      </c>
      <c r="M399">
        <v>93.7</v>
      </c>
      <c r="N399">
        <v>7</v>
      </c>
      <c r="O399">
        <f t="shared" si="7"/>
        <v>1.7186330338202644</v>
      </c>
    </row>
    <row r="400" spans="1:15" x14ac:dyDescent="0.3">
      <c r="A400" t="s">
        <v>836</v>
      </c>
      <c r="B400" t="s">
        <v>28</v>
      </c>
      <c r="C400">
        <v>2013</v>
      </c>
      <c r="D400" t="s">
        <v>29</v>
      </c>
      <c r="E400" t="s">
        <v>49</v>
      </c>
      <c r="F400" t="s">
        <v>23</v>
      </c>
      <c r="G400">
        <v>75000</v>
      </c>
      <c r="H400">
        <v>7</v>
      </c>
      <c r="I400">
        <v>0</v>
      </c>
      <c r="J400">
        <v>0</v>
      </c>
      <c r="K400">
        <v>15.73</v>
      </c>
      <c r="L400">
        <v>1968</v>
      </c>
      <c r="M400">
        <v>174.33</v>
      </c>
      <c r="N400">
        <v>5</v>
      </c>
      <c r="O400">
        <f t="shared" si="7"/>
        <v>20.929620163036223</v>
      </c>
    </row>
    <row r="401" spans="1:15" x14ac:dyDescent="0.3">
      <c r="A401" t="s">
        <v>838</v>
      </c>
      <c r="B401" t="s">
        <v>21</v>
      </c>
      <c r="C401">
        <v>2017</v>
      </c>
      <c r="D401" t="s">
        <v>29</v>
      </c>
      <c r="E401" t="s">
        <v>49</v>
      </c>
      <c r="F401" t="s">
        <v>16</v>
      </c>
      <c r="G401">
        <v>31056</v>
      </c>
      <c r="H401">
        <v>3</v>
      </c>
      <c r="I401">
        <v>0</v>
      </c>
      <c r="J401">
        <v>0</v>
      </c>
      <c r="K401">
        <v>14.81</v>
      </c>
      <c r="L401">
        <v>1998</v>
      </c>
      <c r="M401">
        <v>163.69999999999999</v>
      </c>
      <c r="N401">
        <v>5</v>
      </c>
      <c r="O401">
        <f t="shared" si="7"/>
        <v>23.945780377970252</v>
      </c>
    </row>
    <row r="402" spans="1:15" x14ac:dyDescent="0.3">
      <c r="A402" t="s">
        <v>547</v>
      </c>
      <c r="B402" t="s">
        <v>48</v>
      </c>
      <c r="C402">
        <v>2011</v>
      </c>
      <c r="D402" t="s">
        <v>22</v>
      </c>
      <c r="E402" t="s">
        <v>15</v>
      </c>
      <c r="F402" t="s">
        <v>16</v>
      </c>
      <c r="G402">
        <v>61000</v>
      </c>
      <c r="H402">
        <v>9</v>
      </c>
      <c r="I402">
        <v>1</v>
      </c>
      <c r="J402">
        <v>1</v>
      </c>
      <c r="K402">
        <v>15.04</v>
      </c>
      <c r="L402">
        <v>1598</v>
      </c>
      <c r="M402">
        <v>103.6</v>
      </c>
      <c r="N402">
        <v>5</v>
      </c>
      <c r="O402">
        <f t="shared" si="7"/>
        <v>4.7887046022251951</v>
      </c>
    </row>
    <row r="403" spans="1:15" x14ac:dyDescent="0.3">
      <c r="A403" t="s">
        <v>842</v>
      </c>
      <c r="B403" t="s">
        <v>96</v>
      </c>
      <c r="C403">
        <v>2016</v>
      </c>
      <c r="D403" t="s">
        <v>22</v>
      </c>
      <c r="E403" t="s">
        <v>49</v>
      </c>
      <c r="F403" t="s">
        <v>16</v>
      </c>
      <c r="G403">
        <v>34782</v>
      </c>
      <c r="H403">
        <v>4</v>
      </c>
      <c r="I403">
        <v>1</v>
      </c>
      <c r="J403">
        <v>0</v>
      </c>
      <c r="K403">
        <v>16.899999999999999</v>
      </c>
      <c r="L403">
        <v>1197</v>
      </c>
      <c r="M403">
        <v>82</v>
      </c>
      <c r="N403">
        <v>5</v>
      </c>
      <c r="O403">
        <f t="shared" si="7"/>
        <v>9.0545358627490096</v>
      </c>
    </row>
    <row r="404" spans="1:15" x14ac:dyDescent="0.3">
      <c r="A404" t="s">
        <v>807</v>
      </c>
      <c r="B404" t="s">
        <v>21</v>
      </c>
      <c r="C404">
        <v>2012</v>
      </c>
      <c r="D404" t="s">
        <v>22</v>
      </c>
      <c r="E404" t="s">
        <v>15</v>
      </c>
      <c r="F404" t="s">
        <v>16</v>
      </c>
      <c r="G404">
        <v>31736</v>
      </c>
      <c r="H404">
        <v>8</v>
      </c>
      <c r="I404">
        <v>1</v>
      </c>
      <c r="J404">
        <v>1</v>
      </c>
      <c r="K404">
        <v>20.36</v>
      </c>
      <c r="L404">
        <v>1197</v>
      </c>
      <c r="M404">
        <v>78.900000000000006</v>
      </c>
      <c r="N404">
        <v>5</v>
      </c>
      <c r="O404">
        <f t="shared" si="7"/>
        <v>1.1935254226003202</v>
      </c>
    </row>
    <row r="405" spans="1:15" x14ac:dyDescent="0.3">
      <c r="A405" t="s">
        <v>843</v>
      </c>
      <c r="B405" t="s">
        <v>48</v>
      </c>
      <c r="C405">
        <v>2014</v>
      </c>
      <c r="D405" t="s">
        <v>29</v>
      </c>
      <c r="E405" t="s">
        <v>15</v>
      </c>
      <c r="F405" t="s">
        <v>16</v>
      </c>
      <c r="G405">
        <v>75000</v>
      </c>
      <c r="H405">
        <v>6</v>
      </c>
      <c r="I405">
        <v>0</v>
      </c>
      <c r="J405">
        <v>1</v>
      </c>
      <c r="K405">
        <v>19.64</v>
      </c>
      <c r="L405">
        <v>1461</v>
      </c>
      <c r="M405">
        <v>108.5</v>
      </c>
      <c r="N405">
        <v>5</v>
      </c>
      <c r="O405">
        <f t="shared" si="7"/>
        <v>9.9324785071670583</v>
      </c>
    </row>
    <row r="406" spans="1:15" x14ac:dyDescent="0.3">
      <c r="A406" t="s">
        <v>598</v>
      </c>
      <c r="B406" t="s">
        <v>28</v>
      </c>
      <c r="C406">
        <v>2014</v>
      </c>
      <c r="D406" t="s">
        <v>29</v>
      </c>
      <c r="E406" t="s">
        <v>15</v>
      </c>
      <c r="F406" t="s">
        <v>16</v>
      </c>
      <c r="G406">
        <v>15000</v>
      </c>
      <c r="H406">
        <v>6</v>
      </c>
      <c r="I406">
        <v>0</v>
      </c>
      <c r="J406">
        <v>1</v>
      </c>
      <c r="K406">
        <v>16.55</v>
      </c>
      <c r="L406">
        <v>2498</v>
      </c>
      <c r="M406">
        <v>105</v>
      </c>
      <c r="N406">
        <v>6</v>
      </c>
      <c r="O406">
        <f t="shared" si="7"/>
        <v>9.9751964094450933</v>
      </c>
    </row>
    <row r="407" spans="1:15" x14ac:dyDescent="0.3">
      <c r="A407" t="s">
        <v>846</v>
      </c>
      <c r="B407" t="s">
        <v>21</v>
      </c>
      <c r="C407">
        <v>2016</v>
      </c>
      <c r="D407" t="s">
        <v>29</v>
      </c>
      <c r="E407" t="s">
        <v>15</v>
      </c>
      <c r="F407" t="s">
        <v>16</v>
      </c>
      <c r="G407">
        <v>38503</v>
      </c>
      <c r="H407">
        <v>4</v>
      </c>
      <c r="I407">
        <v>0</v>
      </c>
      <c r="J407">
        <v>1</v>
      </c>
      <c r="K407">
        <v>22.7</v>
      </c>
      <c r="L407">
        <v>1498</v>
      </c>
      <c r="M407">
        <v>89.84</v>
      </c>
      <c r="N407">
        <v>5</v>
      </c>
      <c r="O407">
        <f t="shared" si="7"/>
        <v>9.0249839597478179</v>
      </c>
    </row>
    <row r="408" spans="1:15" x14ac:dyDescent="0.3">
      <c r="A408" t="s">
        <v>363</v>
      </c>
      <c r="B408" t="s">
        <v>21</v>
      </c>
      <c r="C408">
        <v>2017</v>
      </c>
      <c r="D408" t="s">
        <v>29</v>
      </c>
      <c r="E408" t="s">
        <v>15</v>
      </c>
      <c r="F408" t="s">
        <v>16</v>
      </c>
      <c r="G408">
        <v>45353</v>
      </c>
      <c r="H408">
        <v>3</v>
      </c>
      <c r="I408">
        <v>0</v>
      </c>
      <c r="J408">
        <v>1</v>
      </c>
      <c r="K408">
        <v>21.9</v>
      </c>
      <c r="L408">
        <v>1498</v>
      </c>
      <c r="M408">
        <v>98.6</v>
      </c>
      <c r="N408">
        <v>7</v>
      </c>
      <c r="O408">
        <f t="shared" si="7"/>
        <v>8.8506537555634903</v>
      </c>
    </row>
    <row r="409" spans="1:15" x14ac:dyDescent="0.3">
      <c r="A409" t="s">
        <v>847</v>
      </c>
      <c r="B409" t="s">
        <v>35</v>
      </c>
      <c r="C409">
        <v>2015</v>
      </c>
      <c r="D409" t="s">
        <v>29</v>
      </c>
      <c r="E409" t="s">
        <v>49</v>
      </c>
      <c r="F409" t="s">
        <v>16</v>
      </c>
      <c r="G409">
        <v>30000</v>
      </c>
      <c r="H409">
        <v>5</v>
      </c>
      <c r="I409">
        <v>0</v>
      </c>
      <c r="J409">
        <v>0</v>
      </c>
      <c r="K409">
        <v>12.7</v>
      </c>
      <c r="L409">
        <v>2179</v>
      </c>
      <c r="M409">
        <v>187.7</v>
      </c>
      <c r="N409">
        <v>5</v>
      </c>
      <c r="O409">
        <f t="shared" si="7"/>
        <v>25.491002281527646</v>
      </c>
    </row>
    <row r="410" spans="1:15" x14ac:dyDescent="0.3">
      <c r="A410" t="s">
        <v>849</v>
      </c>
      <c r="B410" t="s">
        <v>48</v>
      </c>
      <c r="C410">
        <v>2011</v>
      </c>
      <c r="D410" t="s">
        <v>22</v>
      </c>
      <c r="E410" t="s">
        <v>15</v>
      </c>
      <c r="F410" t="s">
        <v>23</v>
      </c>
      <c r="G410">
        <v>69470</v>
      </c>
      <c r="H410">
        <v>9</v>
      </c>
      <c r="I410">
        <v>1</v>
      </c>
      <c r="J410">
        <v>1</v>
      </c>
      <c r="K410">
        <v>17.600000000000001</v>
      </c>
      <c r="L410">
        <v>1496</v>
      </c>
      <c r="M410">
        <v>88.73</v>
      </c>
      <c r="N410">
        <v>5</v>
      </c>
      <c r="O410">
        <f t="shared" si="7"/>
        <v>2.2912719421044514</v>
      </c>
    </row>
    <row r="411" spans="1:15" x14ac:dyDescent="0.3">
      <c r="A411" t="s">
        <v>797</v>
      </c>
      <c r="B411" t="s">
        <v>72</v>
      </c>
      <c r="C411">
        <v>2008</v>
      </c>
      <c r="D411" t="s">
        <v>22</v>
      </c>
      <c r="E411" t="s">
        <v>49</v>
      </c>
      <c r="F411" t="s">
        <v>16</v>
      </c>
      <c r="G411">
        <v>63288</v>
      </c>
      <c r="H411">
        <v>12</v>
      </c>
      <c r="I411">
        <v>1</v>
      </c>
      <c r="J411">
        <v>0</v>
      </c>
      <c r="K411">
        <v>9.1</v>
      </c>
      <c r="L411">
        <v>2349</v>
      </c>
      <c r="M411">
        <v>103</v>
      </c>
      <c r="N411">
        <v>5</v>
      </c>
      <c r="O411">
        <f t="shared" si="7"/>
        <v>6.3549140863226317</v>
      </c>
    </row>
    <row r="412" spans="1:15" x14ac:dyDescent="0.3">
      <c r="A412" t="s">
        <v>851</v>
      </c>
      <c r="B412" t="s">
        <v>21</v>
      </c>
      <c r="C412">
        <v>2017</v>
      </c>
      <c r="D412" t="s">
        <v>22</v>
      </c>
      <c r="E412" t="s">
        <v>15</v>
      </c>
      <c r="F412" t="s">
        <v>16</v>
      </c>
      <c r="G412">
        <v>25087</v>
      </c>
      <c r="H412">
        <v>3</v>
      </c>
      <c r="I412">
        <v>1</v>
      </c>
      <c r="J412">
        <v>1</v>
      </c>
      <c r="K412">
        <v>16.47</v>
      </c>
      <c r="L412">
        <v>1198</v>
      </c>
      <c r="M412">
        <v>74</v>
      </c>
      <c r="N412">
        <v>5</v>
      </c>
      <c r="O412">
        <f t="shared" si="7"/>
        <v>6.5820238246690366</v>
      </c>
    </row>
    <row r="413" spans="1:15" x14ac:dyDescent="0.3">
      <c r="A413" t="s">
        <v>852</v>
      </c>
      <c r="B413" t="s">
        <v>35</v>
      </c>
      <c r="C413">
        <v>2015</v>
      </c>
      <c r="D413" t="s">
        <v>29</v>
      </c>
      <c r="E413" t="s">
        <v>15</v>
      </c>
      <c r="F413" t="s">
        <v>16</v>
      </c>
      <c r="G413">
        <v>134000</v>
      </c>
      <c r="H413">
        <v>5</v>
      </c>
      <c r="I413">
        <v>0</v>
      </c>
      <c r="J413">
        <v>1</v>
      </c>
      <c r="K413">
        <v>12.8</v>
      </c>
      <c r="L413">
        <v>2494</v>
      </c>
      <c r="M413">
        <v>102</v>
      </c>
      <c r="N413">
        <v>7</v>
      </c>
      <c r="O413">
        <f t="shared" si="7"/>
        <v>10.265384122335339</v>
      </c>
    </row>
    <row r="414" spans="1:15" x14ac:dyDescent="0.3">
      <c r="A414" t="s">
        <v>838</v>
      </c>
      <c r="B414" t="s">
        <v>21</v>
      </c>
      <c r="C414">
        <v>2015</v>
      </c>
      <c r="D414" t="s">
        <v>29</v>
      </c>
      <c r="E414" t="s">
        <v>49</v>
      </c>
      <c r="F414" t="s">
        <v>73</v>
      </c>
      <c r="G414">
        <v>54955</v>
      </c>
      <c r="H414">
        <v>5</v>
      </c>
      <c r="I414">
        <v>0</v>
      </c>
      <c r="J414">
        <v>0</v>
      </c>
      <c r="K414">
        <v>14.81</v>
      </c>
      <c r="L414">
        <v>1998</v>
      </c>
      <c r="M414">
        <v>163.69999999999999</v>
      </c>
      <c r="N414">
        <v>5</v>
      </c>
      <c r="O414">
        <f t="shared" si="7"/>
        <v>21.910250908950914</v>
      </c>
    </row>
    <row r="415" spans="1:15" x14ac:dyDescent="0.3">
      <c r="A415" t="s">
        <v>853</v>
      </c>
      <c r="B415" t="s">
        <v>28</v>
      </c>
      <c r="C415">
        <v>2017</v>
      </c>
      <c r="D415" t="s">
        <v>29</v>
      </c>
      <c r="E415" t="s">
        <v>15</v>
      </c>
      <c r="F415" t="s">
        <v>16</v>
      </c>
      <c r="G415">
        <v>28000</v>
      </c>
      <c r="H415">
        <v>3</v>
      </c>
      <c r="I415">
        <v>0</v>
      </c>
      <c r="J415">
        <v>1</v>
      </c>
      <c r="K415">
        <v>22</v>
      </c>
      <c r="L415">
        <v>1582</v>
      </c>
      <c r="M415">
        <v>126.2</v>
      </c>
      <c r="N415">
        <v>5</v>
      </c>
      <c r="O415">
        <f t="shared" si="7"/>
        <v>14.713062163958156</v>
      </c>
    </row>
    <row r="416" spans="1:15" x14ac:dyDescent="0.3">
      <c r="A416" t="s">
        <v>334</v>
      </c>
      <c r="B416" t="s">
        <v>165</v>
      </c>
      <c r="C416">
        <v>2015</v>
      </c>
      <c r="D416" t="s">
        <v>29</v>
      </c>
      <c r="E416" t="s">
        <v>15</v>
      </c>
      <c r="F416" t="s">
        <v>16</v>
      </c>
      <c r="G416">
        <v>45250</v>
      </c>
      <c r="H416">
        <v>5</v>
      </c>
      <c r="I416">
        <v>0</v>
      </c>
      <c r="J416">
        <v>1</v>
      </c>
      <c r="K416">
        <v>25.8</v>
      </c>
      <c r="L416">
        <v>1498</v>
      </c>
      <c r="M416">
        <v>98.6</v>
      </c>
      <c r="N416">
        <v>5</v>
      </c>
      <c r="O416">
        <f t="shared" si="7"/>
        <v>8.360663197929469</v>
      </c>
    </row>
    <row r="417" spans="1:15" x14ac:dyDescent="0.3">
      <c r="A417" t="s">
        <v>855</v>
      </c>
      <c r="B417" t="s">
        <v>96</v>
      </c>
      <c r="C417">
        <v>2012</v>
      </c>
      <c r="D417" t="s">
        <v>29</v>
      </c>
      <c r="E417" t="s">
        <v>49</v>
      </c>
      <c r="F417" t="s">
        <v>23</v>
      </c>
      <c r="G417">
        <v>89190</v>
      </c>
      <c r="H417">
        <v>8</v>
      </c>
      <c r="I417">
        <v>0</v>
      </c>
      <c r="J417">
        <v>0</v>
      </c>
      <c r="K417">
        <v>11.4</v>
      </c>
      <c r="L417">
        <v>2993</v>
      </c>
      <c r="M417">
        <v>245.41</v>
      </c>
      <c r="N417">
        <v>7</v>
      </c>
      <c r="O417">
        <f t="shared" si="7"/>
        <v>28.093189848272175</v>
      </c>
    </row>
    <row r="418" spans="1:15" x14ac:dyDescent="0.3">
      <c r="A418" t="s">
        <v>857</v>
      </c>
      <c r="B418" t="s">
        <v>21</v>
      </c>
      <c r="C418">
        <v>2017</v>
      </c>
      <c r="D418" t="s">
        <v>29</v>
      </c>
      <c r="E418" t="s">
        <v>15</v>
      </c>
      <c r="F418" t="s">
        <v>16</v>
      </c>
      <c r="G418">
        <v>48184</v>
      </c>
      <c r="H418">
        <v>3</v>
      </c>
      <c r="I418">
        <v>0</v>
      </c>
      <c r="J418">
        <v>1</v>
      </c>
      <c r="K418">
        <v>26</v>
      </c>
      <c r="L418">
        <v>1498</v>
      </c>
      <c r="M418">
        <v>98.6</v>
      </c>
      <c r="N418">
        <v>5</v>
      </c>
      <c r="O418">
        <f t="shared" si="7"/>
        <v>10.350140982770331</v>
      </c>
    </row>
    <row r="419" spans="1:15" x14ac:dyDescent="0.3">
      <c r="A419" t="s">
        <v>310</v>
      </c>
      <c r="B419" t="s">
        <v>145</v>
      </c>
      <c r="C419">
        <v>2015</v>
      </c>
      <c r="D419" t="s">
        <v>29</v>
      </c>
      <c r="E419" t="s">
        <v>15</v>
      </c>
      <c r="F419" t="s">
        <v>16</v>
      </c>
      <c r="G419">
        <v>42125</v>
      </c>
      <c r="H419">
        <v>5</v>
      </c>
      <c r="I419">
        <v>0</v>
      </c>
      <c r="J419">
        <v>1</v>
      </c>
      <c r="K419">
        <v>26.59</v>
      </c>
      <c r="L419">
        <v>1248</v>
      </c>
      <c r="M419">
        <v>74</v>
      </c>
      <c r="N419">
        <v>5</v>
      </c>
      <c r="O419">
        <f t="shared" si="7"/>
        <v>4.9455863266479057</v>
      </c>
    </row>
    <row r="420" spans="1:15" x14ac:dyDescent="0.3">
      <c r="A420" t="s">
        <v>858</v>
      </c>
      <c r="B420" t="s">
        <v>21</v>
      </c>
      <c r="C420">
        <v>2017</v>
      </c>
      <c r="D420" t="s">
        <v>22</v>
      </c>
      <c r="E420" t="s">
        <v>49</v>
      </c>
      <c r="F420" t="s">
        <v>16</v>
      </c>
      <c r="G420">
        <v>47052</v>
      </c>
      <c r="H420">
        <v>3</v>
      </c>
      <c r="I420">
        <v>1</v>
      </c>
      <c r="J420">
        <v>0</v>
      </c>
      <c r="K420">
        <v>19.149999999999999</v>
      </c>
      <c r="L420">
        <v>1198</v>
      </c>
      <c r="M420">
        <v>75.94</v>
      </c>
      <c r="N420">
        <v>5</v>
      </c>
      <c r="O420">
        <f t="shared" si="7"/>
        <v>8.8168639318775845</v>
      </c>
    </row>
    <row r="421" spans="1:15" x14ac:dyDescent="0.3">
      <c r="A421" t="s">
        <v>807</v>
      </c>
      <c r="B421" t="s">
        <v>28</v>
      </c>
      <c r="C421">
        <v>2011</v>
      </c>
      <c r="D421" t="s">
        <v>22</v>
      </c>
      <c r="E421" t="s">
        <v>15</v>
      </c>
      <c r="F421" t="s">
        <v>23</v>
      </c>
      <c r="G421">
        <v>67000</v>
      </c>
      <c r="H421">
        <v>9</v>
      </c>
      <c r="I421">
        <v>1</v>
      </c>
      <c r="J421">
        <v>1</v>
      </c>
      <c r="K421">
        <v>20.36</v>
      </c>
      <c r="L421">
        <v>1197</v>
      </c>
      <c r="M421">
        <v>78.900000000000006</v>
      </c>
      <c r="N421">
        <v>5</v>
      </c>
      <c r="O421">
        <f t="shared" si="7"/>
        <v>0.17576068809065148</v>
      </c>
    </row>
    <row r="422" spans="1:15" x14ac:dyDescent="0.3">
      <c r="A422" t="s">
        <v>861</v>
      </c>
      <c r="B422" t="s">
        <v>110</v>
      </c>
      <c r="C422">
        <v>2011</v>
      </c>
      <c r="D422" t="s">
        <v>22</v>
      </c>
      <c r="E422" t="s">
        <v>15</v>
      </c>
      <c r="F422" t="s">
        <v>16</v>
      </c>
      <c r="G422">
        <v>43189</v>
      </c>
      <c r="H422">
        <v>9</v>
      </c>
      <c r="I422">
        <v>1</v>
      </c>
      <c r="J422">
        <v>1</v>
      </c>
      <c r="K422">
        <v>0</v>
      </c>
      <c r="L422">
        <v>999</v>
      </c>
      <c r="M422">
        <v>103</v>
      </c>
      <c r="N422">
        <v>5</v>
      </c>
      <c r="O422">
        <f t="shared" si="7"/>
        <v>7.6129616341261581</v>
      </c>
    </row>
    <row r="423" spans="1:15" x14ac:dyDescent="0.3">
      <c r="A423" t="s">
        <v>310</v>
      </c>
      <c r="B423" t="s">
        <v>48</v>
      </c>
      <c r="C423">
        <v>2015</v>
      </c>
      <c r="D423" t="s">
        <v>29</v>
      </c>
      <c r="E423" t="s">
        <v>15</v>
      </c>
      <c r="F423" t="s">
        <v>16</v>
      </c>
      <c r="G423">
        <v>174889</v>
      </c>
      <c r="H423">
        <v>5</v>
      </c>
      <c r="I423">
        <v>0</v>
      </c>
      <c r="J423">
        <v>1</v>
      </c>
      <c r="K423">
        <v>26.59</v>
      </c>
      <c r="L423">
        <v>1248</v>
      </c>
      <c r="M423">
        <v>74</v>
      </c>
      <c r="N423">
        <v>5</v>
      </c>
      <c r="O423">
        <f t="shared" si="7"/>
        <v>4.9455863266479057</v>
      </c>
    </row>
    <row r="424" spans="1:15" x14ac:dyDescent="0.3">
      <c r="A424" t="s">
        <v>500</v>
      </c>
      <c r="B424" t="s">
        <v>48</v>
      </c>
      <c r="C424">
        <v>2004</v>
      </c>
      <c r="D424" t="s">
        <v>22</v>
      </c>
      <c r="E424" t="s">
        <v>15</v>
      </c>
      <c r="F424" t="s">
        <v>16</v>
      </c>
      <c r="G424">
        <v>72135</v>
      </c>
      <c r="H424">
        <v>16</v>
      </c>
      <c r="I424">
        <v>1</v>
      </c>
      <c r="J424">
        <v>1</v>
      </c>
      <c r="K424">
        <v>19.7</v>
      </c>
      <c r="L424">
        <v>796</v>
      </c>
      <c r="M424">
        <v>46.3</v>
      </c>
      <c r="N424">
        <v>5</v>
      </c>
      <c r="O424">
        <f t="shared" si="7"/>
        <v>-11.147060886464619</v>
      </c>
    </row>
    <row r="425" spans="1:15" x14ac:dyDescent="0.3">
      <c r="A425" t="s">
        <v>862</v>
      </c>
      <c r="B425" t="s">
        <v>13</v>
      </c>
      <c r="C425">
        <v>2017</v>
      </c>
      <c r="D425" t="s">
        <v>29</v>
      </c>
      <c r="E425" t="s">
        <v>15</v>
      </c>
      <c r="F425" t="s">
        <v>16</v>
      </c>
      <c r="G425">
        <v>17660</v>
      </c>
      <c r="H425">
        <v>3</v>
      </c>
      <c r="I425">
        <v>0</v>
      </c>
      <c r="J425">
        <v>1</v>
      </c>
      <c r="K425">
        <v>24.3</v>
      </c>
      <c r="L425">
        <v>1248</v>
      </c>
      <c r="M425">
        <v>88.5</v>
      </c>
      <c r="N425">
        <v>5</v>
      </c>
      <c r="O425">
        <f t="shared" si="7"/>
        <v>9.2749662122889447</v>
      </c>
    </row>
    <row r="426" spans="1:15" x14ac:dyDescent="0.3">
      <c r="A426" t="s">
        <v>864</v>
      </c>
      <c r="B426" t="s">
        <v>48</v>
      </c>
      <c r="C426">
        <v>2009</v>
      </c>
      <c r="D426" t="s">
        <v>22</v>
      </c>
      <c r="E426" t="s">
        <v>49</v>
      </c>
      <c r="F426" t="s">
        <v>16</v>
      </c>
      <c r="G426">
        <v>120000</v>
      </c>
      <c r="H426">
        <v>11</v>
      </c>
      <c r="I426">
        <v>1</v>
      </c>
      <c r="J426">
        <v>0</v>
      </c>
      <c r="K426">
        <v>11.7</v>
      </c>
      <c r="L426">
        <v>2354</v>
      </c>
      <c r="M426">
        <v>177.6</v>
      </c>
      <c r="N426">
        <v>5</v>
      </c>
      <c r="O426">
        <f t="shared" si="7"/>
        <v>15.867368805572013</v>
      </c>
    </row>
    <row r="427" spans="1:15" x14ac:dyDescent="0.3">
      <c r="A427" t="s">
        <v>262</v>
      </c>
      <c r="B427" t="s">
        <v>48</v>
      </c>
      <c r="C427">
        <v>2010</v>
      </c>
      <c r="D427" t="s">
        <v>22</v>
      </c>
      <c r="E427" t="s">
        <v>15</v>
      </c>
      <c r="F427" t="s">
        <v>16</v>
      </c>
      <c r="G427">
        <v>29629</v>
      </c>
      <c r="H427">
        <v>10</v>
      </c>
      <c r="I427">
        <v>1</v>
      </c>
      <c r="J427">
        <v>1</v>
      </c>
      <c r="K427">
        <v>18.600000000000001</v>
      </c>
      <c r="L427">
        <v>1199</v>
      </c>
      <c r="M427">
        <v>76.8</v>
      </c>
      <c r="N427">
        <v>5</v>
      </c>
      <c r="O427">
        <f t="shared" si="7"/>
        <v>-0.69070673133027682</v>
      </c>
    </row>
    <row r="428" spans="1:15" x14ac:dyDescent="0.3">
      <c r="A428" t="s">
        <v>865</v>
      </c>
      <c r="B428" t="s">
        <v>21</v>
      </c>
      <c r="C428">
        <v>2016</v>
      </c>
      <c r="D428" t="s">
        <v>29</v>
      </c>
      <c r="E428" t="s">
        <v>15</v>
      </c>
      <c r="F428" t="s">
        <v>16</v>
      </c>
      <c r="G428">
        <v>69564</v>
      </c>
      <c r="H428">
        <v>4</v>
      </c>
      <c r="I428">
        <v>0</v>
      </c>
      <c r="J428">
        <v>1</v>
      </c>
      <c r="K428">
        <v>17.8</v>
      </c>
      <c r="L428">
        <v>1248</v>
      </c>
      <c r="M428">
        <v>103</v>
      </c>
      <c r="N428">
        <v>5</v>
      </c>
      <c r="O428">
        <f t="shared" si="7"/>
        <v>11.520439846357895</v>
      </c>
    </row>
    <row r="429" spans="1:15" x14ac:dyDescent="0.3">
      <c r="A429" t="s">
        <v>866</v>
      </c>
      <c r="B429" t="s">
        <v>96</v>
      </c>
      <c r="C429">
        <v>2017</v>
      </c>
      <c r="D429" t="s">
        <v>29</v>
      </c>
      <c r="E429" t="s">
        <v>49</v>
      </c>
      <c r="F429" t="s">
        <v>16</v>
      </c>
      <c r="G429">
        <v>34848</v>
      </c>
      <c r="H429">
        <v>3</v>
      </c>
      <c r="I429">
        <v>0</v>
      </c>
      <c r="J429">
        <v>0</v>
      </c>
      <c r="K429">
        <v>17.899999999999999</v>
      </c>
      <c r="L429">
        <v>2143</v>
      </c>
      <c r="M429">
        <v>170</v>
      </c>
      <c r="N429">
        <v>5</v>
      </c>
      <c r="O429">
        <f t="shared" si="7"/>
        <v>24.138767607684162</v>
      </c>
    </row>
    <row r="430" spans="1:15" x14ac:dyDescent="0.3">
      <c r="A430" t="s">
        <v>869</v>
      </c>
      <c r="B430" t="s">
        <v>145</v>
      </c>
      <c r="C430">
        <v>2013</v>
      </c>
      <c r="D430" t="s">
        <v>29</v>
      </c>
      <c r="E430" t="s">
        <v>15</v>
      </c>
      <c r="F430" t="s">
        <v>16</v>
      </c>
      <c r="G430">
        <v>61000</v>
      </c>
      <c r="H430">
        <v>7</v>
      </c>
      <c r="I430">
        <v>0</v>
      </c>
      <c r="J430">
        <v>1</v>
      </c>
      <c r="K430">
        <v>14</v>
      </c>
      <c r="L430">
        <v>2498</v>
      </c>
      <c r="M430">
        <v>112</v>
      </c>
      <c r="N430">
        <v>8</v>
      </c>
      <c r="O430">
        <f t="shared" si="7"/>
        <v>7.9538653042727798</v>
      </c>
    </row>
    <row r="431" spans="1:15" x14ac:dyDescent="0.3">
      <c r="A431" t="s">
        <v>870</v>
      </c>
      <c r="B431" t="s">
        <v>28</v>
      </c>
      <c r="C431">
        <v>2015</v>
      </c>
      <c r="D431" t="s">
        <v>22</v>
      </c>
      <c r="E431" t="s">
        <v>15</v>
      </c>
      <c r="F431" t="s">
        <v>16</v>
      </c>
      <c r="G431">
        <v>21000</v>
      </c>
      <c r="H431">
        <v>5</v>
      </c>
      <c r="I431">
        <v>1</v>
      </c>
      <c r="J431">
        <v>1</v>
      </c>
      <c r="K431">
        <v>19.829999999999998</v>
      </c>
      <c r="L431">
        <v>1198</v>
      </c>
      <c r="M431">
        <v>67</v>
      </c>
      <c r="N431">
        <v>7</v>
      </c>
      <c r="O431">
        <f t="shared" si="7"/>
        <v>0.47645789965832286</v>
      </c>
    </row>
    <row r="432" spans="1:15" x14ac:dyDescent="0.3">
      <c r="A432" t="s">
        <v>434</v>
      </c>
      <c r="B432" t="s">
        <v>96</v>
      </c>
      <c r="C432">
        <v>2015</v>
      </c>
      <c r="D432" t="s">
        <v>29</v>
      </c>
      <c r="E432" t="s">
        <v>49</v>
      </c>
      <c r="F432" t="s">
        <v>16</v>
      </c>
      <c r="G432">
        <v>27912</v>
      </c>
      <c r="H432">
        <v>5</v>
      </c>
      <c r="I432">
        <v>0</v>
      </c>
      <c r="J432">
        <v>0</v>
      </c>
      <c r="K432">
        <v>16.36</v>
      </c>
      <c r="L432">
        <v>2179</v>
      </c>
      <c r="M432">
        <v>187.7</v>
      </c>
      <c r="N432">
        <v>5</v>
      </c>
      <c r="O432">
        <f t="shared" si="7"/>
        <v>24.648256461061536</v>
      </c>
    </row>
    <row r="433" spans="1:15" x14ac:dyDescent="0.3">
      <c r="A433" t="s">
        <v>872</v>
      </c>
      <c r="B433" t="s">
        <v>96</v>
      </c>
      <c r="C433">
        <v>2013</v>
      </c>
      <c r="D433" t="s">
        <v>29</v>
      </c>
      <c r="E433" t="s">
        <v>15</v>
      </c>
      <c r="F433" t="s">
        <v>16</v>
      </c>
      <c r="G433">
        <v>62909</v>
      </c>
      <c r="H433">
        <v>7</v>
      </c>
      <c r="I433">
        <v>0</v>
      </c>
      <c r="J433">
        <v>1</v>
      </c>
      <c r="K433">
        <v>21.5</v>
      </c>
      <c r="L433">
        <v>1248</v>
      </c>
      <c r="M433">
        <v>88.8</v>
      </c>
      <c r="N433">
        <v>5</v>
      </c>
      <c r="O433">
        <f t="shared" si="7"/>
        <v>5.8851803417029647</v>
      </c>
    </row>
    <row r="434" spans="1:15" x14ac:dyDescent="0.3">
      <c r="A434" t="s">
        <v>874</v>
      </c>
      <c r="B434" t="s">
        <v>96</v>
      </c>
      <c r="C434">
        <v>2018</v>
      </c>
      <c r="D434" t="s">
        <v>22</v>
      </c>
      <c r="E434" t="s">
        <v>15</v>
      </c>
      <c r="F434" t="s">
        <v>16</v>
      </c>
      <c r="G434">
        <v>33140</v>
      </c>
      <c r="H434">
        <v>2</v>
      </c>
      <c r="I434">
        <v>1</v>
      </c>
      <c r="J434">
        <v>1</v>
      </c>
      <c r="K434">
        <v>23.1</v>
      </c>
      <c r="L434">
        <v>998</v>
      </c>
      <c r="M434">
        <v>67.040000000000006</v>
      </c>
      <c r="N434">
        <v>5</v>
      </c>
      <c r="O434">
        <f t="shared" si="7"/>
        <v>5.0363353852918618</v>
      </c>
    </row>
    <row r="435" spans="1:15" x14ac:dyDescent="0.3">
      <c r="A435" t="s">
        <v>875</v>
      </c>
      <c r="B435" t="s">
        <v>35</v>
      </c>
      <c r="C435">
        <v>2014</v>
      </c>
      <c r="D435" t="s">
        <v>29</v>
      </c>
      <c r="E435" t="s">
        <v>49</v>
      </c>
      <c r="F435" t="s">
        <v>16</v>
      </c>
      <c r="G435">
        <v>75000</v>
      </c>
      <c r="H435">
        <v>6</v>
      </c>
      <c r="I435">
        <v>0</v>
      </c>
      <c r="J435">
        <v>0</v>
      </c>
      <c r="K435">
        <v>21.21</v>
      </c>
      <c r="L435">
        <v>1498</v>
      </c>
      <c r="M435">
        <v>103.2</v>
      </c>
      <c r="N435">
        <v>5</v>
      </c>
      <c r="O435">
        <f t="shared" si="7"/>
        <v>11.575789425908358</v>
      </c>
    </row>
    <row r="436" spans="1:15" x14ac:dyDescent="0.3">
      <c r="A436" t="s">
        <v>876</v>
      </c>
      <c r="B436" t="s">
        <v>96</v>
      </c>
      <c r="C436">
        <v>2017</v>
      </c>
      <c r="D436" t="s">
        <v>29</v>
      </c>
      <c r="E436" t="s">
        <v>15</v>
      </c>
      <c r="F436" t="s">
        <v>16</v>
      </c>
      <c r="G436">
        <v>25571</v>
      </c>
      <c r="H436">
        <v>3</v>
      </c>
      <c r="I436">
        <v>0</v>
      </c>
      <c r="J436">
        <v>1</v>
      </c>
      <c r="K436">
        <v>22.77</v>
      </c>
      <c r="L436">
        <v>1498</v>
      </c>
      <c r="M436">
        <v>98.59</v>
      </c>
      <c r="N436">
        <v>5</v>
      </c>
      <c r="O436">
        <f t="shared" si="7"/>
        <v>11.092657365954249</v>
      </c>
    </row>
    <row r="437" spans="1:15" x14ac:dyDescent="0.3">
      <c r="A437" t="s">
        <v>879</v>
      </c>
      <c r="B437" t="s">
        <v>72</v>
      </c>
      <c r="C437">
        <v>2002</v>
      </c>
      <c r="D437" t="s">
        <v>22</v>
      </c>
      <c r="E437" t="s">
        <v>15</v>
      </c>
      <c r="F437" t="s">
        <v>544</v>
      </c>
      <c r="G437">
        <v>120000</v>
      </c>
      <c r="H437">
        <v>18</v>
      </c>
      <c r="I437">
        <v>1</v>
      </c>
      <c r="J437">
        <v>1</v>
      </c>
      <c r="K437">
        <v>0</v>
      </c>
      <c r="L437">
        <v>999</v>
      </c>
      <c r="M437">
        <v>103</v>
      </c>
      <c r="N437">
        <v>5</v>
      </c>
      <c r="O437">
        <f t="shared" si="7"/>
        <v>-1.5469209764608598</v>
      </c>
    </row>
    <row r="438" spans="1:15" x14ac:dyDescent="0.3">
      <c r="A438" t="s">
        <v>695</v>
      </c>
      <c r="B438" t="s">
        <v>145</v>
      </c>
      <c r="C438">
        <v>2016</v>
      </c>
      <c r="D438" t="s">
        <v>29</v>
      </c>
      <c r="E438" t="s">
        <v>15</v>
      </c>
      <c r="F438" t="s">
        <v>16</v>
      </c>
      <c r="G438">
        <v>12020</v>
      </c>
      <c r="H438">
        <v>4</v>
      </c>
      <c r="I438">
        <v>0</v>
      </c>
      <c r="J438">
        <v>1</v>
      </c>
      <c r="K438">
        <v>20.77</v>
      </c>
      <c r="L438">
        <v>1248</v>
      </c>
      <c r="M438">
        <v>88.76</v>
      </c>
      <c r="N438">
        <v>7</v>
      </c>
      <c r="O438">
        <f t="shared" si="7"/>
        <v>6.658143174423941</v>
      </c>
    </row>
    <row r="439" spans="1:15" x14ac:dyDescent="0.3">
      <c r="A439" t="s">
        <v>880</v>
      </c>
      <c r="B439" t="s">
        <v>28</v>
      </c>
      <c r="C439">
        <v>2014</v>
      </c>
      <c r="D439" t="s">
        <v>22</v>
      </c>
      <c r="E439" t="s">
        <v>49</v>
      </c>
      <c r="F439" t="s">
        <v>16</v>
      </c>
      <c r="G439">
        <v>36665</v>
      </c>
      <c r="H439">
        <v>6</v>
      </c>
      <c r="I439">
        <v>1</v>
      </c>
      <c r="J439">
        <v>0</v>
      </c>
      <c r="K439">
        <v>16.5</v>
      </c>
      <c r="L439">
        <v>1198</v>
      </c>
      <c r="M439">
        <v>86.8</v>
      </c>
      <c r="N439">
        <v>5</v>
      </c>
      <c r="O439">
        <f t="shared" si="7"/>
        <v>7.6968460438492983</v>
      </c>
    </row>
    <row r="440" spans="1:15" x14ac:dyDescent="0.3">
      <c r="A440" t="s">
        <v>882</v>
      </c>
      <c r="B440" t="s">
        <v>21</v>
      </c>
      <c r="C440">
        <v>2018</v>
      </c>
      <c r="D440" t="s">
        <v>29</v>
      </c>
      <c r="E440" t="s">
        <v>49</v>
      </c>
      <c r="F440" t="s">
        <v>16</v>
      </c>
      <c r="G440">
        <v>41502</v>
      </c>
      <c r="H440">
        <v>2</v>
      </c>
      <c r="I440">
        <v>0</v>
      </c>
      <c r="J440">
        <v>0</v>
      </c>
      <c r="K440">
        <v>13.5</v>
      </c>
      <c r="L440">
        <v>2477</v>
      </c>
      <c r="M440">
        <v>175.56</v>
      </c>
      <c r="N440">
        <v>7</v>
      </c>
      <c r="O440">
        <f t="shared" si="7"/>
        <v>24.718955641596281</v>
      </c>
    </row>
    <row r="441" spans="1:15" x14ac:dyDescent="0.3">
      <c r="A441" t="s">
        <v>710</v>
      </c>
      <c r="B441" t="s">
        <v>48</v>
      </c>
      <c r="C441">
        <v>2011</v>
      </c>
      <c r="D441" t="s">
        <v>29</v>
      </c>
      <c r="E441" t="s">
        <v>49</v>
      </c>
      <c r="F441" t="s">
        <v>16</v>
      </c>
      <c r="G441">
        <v>130000</v>
      </c>
      <c r="H441">
        <v>9</v>
      </c>
      <c r="I441">
        <v>0</v>
      </c>
      <c r="J441">
        <v>0</v>
      </c>
      <c r="K441">
        <v>14.21</v>
      </c>
      <c r="L441">
        <v>2143</v>
      </c>
      <c r="M441">
        <v>203</v>
      </c>
      <c r="N441">
        <v>5</v>
      </c>
      <c r="O441">
        <f t="shared" si="7"/>
        <v>22.902276558662415</v>
      </c>
    </row>
    <row r="442" spans="1:15" x14ac:dyDescent="0.3">
      <c r="A442" t="s">
        <v>884</v>
      </c>
      <c r="B442" t="s">
        <v>110</v>
      </c>
      <c r="C442">
        <v>2017</v>
      </c>
      <c r="D442" t="s">
        <v>29</v>
      </c>
      <c r="E442" t="s">
        <v>15</v>
      </c>
      <c r="F442" t="s">
        <v>16</v>
      </c>
      <c r="G442">
        <v>51000</v>
      </c>
      <c r="H442">
        <v>3</v>
      </c>
      <c r="I442">
        <v>0</v>
      </c>
      <c r="J442">
        <v>1</v>
      </c>
      <c r="K442">
        <v>25.2</v>
      </c>
      <c r="L442">
        <v>1248</v>
      </c>
      <c r="M442">
        <v>74</v>
      </c>
      <c r="N442">
        <v>5</v>
      </c>
      <c r="O442">
        <f t="shared" si="7"/>
        <v>7.3011750007076497</v>
      </c>
    </row>
    <row r="443" spans="1:15" x14ac:dyDescent="0.3">
      <c r="A443" t="s">
        <v>885</v>
      </c>
      <c r="B443" t="s">
        <v>48</v>
      </c>
      <c r="C443">
        <v>2008</v>
      </c>
      <c r="D443" t="s">
        <v>22</v>
      </c>
      <c r="E443" t="s">
        <v>15</v>
      </c>
      <c r="F443" t="s">
        <v>23</v>
      </c>
      <c r="G443">
        <v>103000</v>
      </c>
      <c r="H443">
        <v>12</v>
      </c>
      <c r="I443">
        <v>1</v>
      </c>
      <c r="J443">
        <v>1</v>
      </c>
      <c r="K443">
        <v>13.2</v>
      </c>
      <c r="L443">
        <v>1495</v>
      </c>
      <c r="M443">
        <v>94</v>
      </c>
      <c r="N443">
        <v>5</v>
      </c>
      <c r="O443">
        <f t="shared" si="7"/>
        <v>0.89222302129620612</v>
      </c>
    </row>
    <row r="444" spans="1:15" x14ac:dyDescent="0.3">
      <c r="A444" t="s">
        <v>821</v>
      </c>
      <c r="B444" t="s">
        <v>13</v>
      </c>
      <c r="C444">
        <v>2012</v>
      </c>
      <c r="D444" t="s">
        <v>29</v>
      </c>
      <c r="E444" t="s">
        <v>49</v>
      </c>
      <c r="F444" t="s">
        <v>16</v>
      </c>
      <c r="G444">
        <v>70000</v>
      </c>
      <c r="H444">
        <v>8</v>
      </c>
      <c r="I444">
        <v>0</v>
      </c>
      <c r="J444">
        <v>0</v>
      </c>
      <c r="K444">
        <v>16.55</v>
      </c>
      <c r="L444">
        <v>1968</v>
      </c>
      <c r="M444">
        <v>147.51</v>
      </c>
      <c r="N444">
        <v>5</v>
      </c>
      <c r="O444">
        <f t="shared" si="7"/>
        <v>16.455519210904448</v>
      </c>
    </row>
    <row r="445" spans="1:15" x14ac:dyDescent="0.3">
      <c r="A445" t="s">
        <v>58</v>
      </c>
      <c r="B445" t="s">
        <v>13</v>
      </c>
      <c r="C445">
        <v>2010</v>
      </c>
      <c r="D445" t="s">
        <v>22</v>
      </c>
      <c r="E445" t="s">
        <v>15</v>
      </c>
      <c r="F445" t="s">
        <v>23</v>
      </c>
      <c r="G445">
        <v>56239</v>
      </c>
      <c r="H445">
        <v>10</v>
      </c>
      <c r="I445">
        <v>1</v>
      </c>
      <c r="J445">
        <v>1</v>
      </c>
      <c r="K445">
        <v>17</v>
      </c>
      <c r="L445">
        <v>1497</v>
      </c>
      <c r="M445">
        <v>118</v>
      </c>
      <c r="N445">
        <v>5</v>
      </c>
      <c r="O445">
        <f t="shared" si="7"/>
        <v>4.978618524243327</v>
      </c>
    </row>
    <row r="446" spans="1:15" x14ac:dyDescent="0.3">
      <c r="A446" t="s">
        <v>886</v>
      </c>
      <c r="B446" t="s">
        <v>165</v>
      </c>
      <c r="C446">
        <v>2016</v>
      </c>
      <c r="D446" t="s">
        <v>29</v>
      </c>
      <c r="E446" t="s">
        <v>49</v>
      </c>
      <c r="F446" t="s">
        <v>16</v>
      </c>
      <c r="G446">
        <v>40000</v>
      </c>
      <c r="H446">
        <v>4</v>
      </c>
      <c r="I446">
        <v>0</v>
      </c>
      <c r="J446">
        <v>0</v>
      </c>
      <c r="K446">
        <v>22.69</v>
      </c>
      <c r="L446">
        <v>1995</v>
      </c>
      <c r="M446">
        <v>190</v>
      </c>
      <c r="N446">
        <v>5</v>
      </c>
      <c r="O446">
        <f t="shared" si="7"/>
        <v>24.31491777630411</v>
      </c>
    </row>
    <row r="447" spans="1:15" x14ac:dyDescent="0.3">
      <c r="A447" t="s">
        <v>888</v>
      </c>
      <c r="B447" t="s">
        <v>96</v>
      </c>
      <c r="C447">
        <v>2018</v>
      </c>
      <c r="D447" t="s">
        <v>22</v>
      </c>
      <c r="E447" t="s">
        <v>49</v>
      </c>
      <c r="F447" t="s">
        <v>16</v>
      </c>
      <c r="G447">
        <v>19964</v>
      </c>
      <c r="H447">
        <v>2</v>
      </c>
      <c r="I447">
        <v>1</v>
      </c>
      <c r="J447">
        <v>0</v>
      </c>
      <c r="K447">
        <v>22.5</v>
      </c>
      <c r="L447">
        <v>999</v>
      </c>
      <c r="M447">
        <v>67</v>
      </c>
      <c r="N447">
        <v>5</v>
      </c>
      <c r="O447">
        <f t="shared" si="7"/>
        <v>7.7861409444289968</v>
      </c>
    </row>
    <row r="448" spans="1:15" x14ac:dyDescent="0.3">
      <c r="A448" t="s">
        <v>890</v>
      </c>
      <c r="B448" t="s">
        <v>21</v>
      </c>
      <c r="C448">
        <v>2012</v>
      </c>
      <c r="D448" t="s">
        <v>29</v>
      </c>
      <c r="E448" t="s">
        <v>15</v>
      </c>
      <c r="F448" t="s">
        <v>16</v>
      </c>
      <c r="G448">
        <v>72246</v>
      </c>
      <c r="H448">
        <v>8</v>
      </c>
      <c r="I448">
        <v>0</v>
      </c>
      <c r="J448">
        <v>1</v>
      </c>
      <c r="K448">
        <v>13.6</v>
      </c>
      <c r="L448">
        <v>2523</v>
      </c>
      <c r="M448">
        <v>63</v>
      </c>
      <c r="N448">
        <v>7</v>
      </c>
      <c r="O448">
        <f t="shared" si="7"/>
        <v>2.3038389145157776</v>
      </c>
    </row>
    <row r="449" spans="1:15" x14ac:dyDescent="0.3">
      <c r="A449" t="s">
        <v>892</v>
      </c>
      <c r="B449" t="s">
        <v>145</v>
      </c>
      <c r="C449">
        <v>2018</v>
      </c>
      <c r="D449" t="s">
        <v>29</v>
      </c>
      <c r="E449" t="s">
        <v>15</v>
      </c>
      <c r="F449" t="s">
        <v>16</v>
      </c>
      <c r="G449">
        <v>15000</v>
      </c>
      <c r="H449">
        <v>2</v>
      </c>
      <c r="I449">
        <v>0</v>
      </c>
      <c r="J449">
        <v>1</v>
      </c>
      <c r="K449">
        <v>20.5</v>
      </c>
      <c r="L449">
        <v>1582</v>
      </c>
      <c r="M449">
        <v>126.2</v>
      </c>
      <c r="N449">
        <v>5</v>
      </c>
      <c r="O449">
        <f t="shared" si="7"/>
        <v>16.076214529806393</v>
      </c>
    </row>
    <row r="450" spans="1:15" x14ac:dyDescent="0.3">
      <c r="A450" t="s">
        <v>513</v>
      </c>
      <c r="B450" t="s">
        <v>110</v>
      </c>
      <c r="C450">
        <v>2016</v>
      </c>
      <c r="D450" t="s">
        <v>22</v>
      </c>
      <c r="E450" t="s">
        <v>15</v>
      </c>
      <c r="F450" t="s">
        <v>544</v>
      </c>
      <c r="G450">
        <v>14000</v>
      </c>
      <c r="H450">
        <v>4</v>
      </c>
      <c r="I450">
        <v>1</v>
      </c>
      <c r="J450">
        <v>1</v>
      </c>
      <c r="K450">
        <v>23.9</v>
      </c>
      <c r="L450">
        <v>624</v>
      </c>
      <c r="M450">
        <v>37.479999999999997</v>
      </c>
      <c r="N450">
        <v>4</v>
      </c>
      <c r="O450">
        <f t="shared" si="7"/>
        <v>8.3802099400011265E-2</v>
      </c>
    </row>
    <row r="451" spans="1:15" x14ac:dyDescent="0.3">
      <c r="A451" t="s">
        <v>352</v>
      </c>
      <c r="B451" t="s">
        <v>48</v>
      </c>
      <c r="C451">
        <v>2016</v>
      </c>
      <c r="D451" t="s">
        <v>22</v>
      </c>
      <c r="E451" t="s">
        <v>15</v>
      </c>
      <c r="F451" t="s">
        <v>16</v>
      </c>
      <c r="G451">
        <v>22764</v>
      </c>
      <c r="H451">
        <v>4</v>
      </c>
      <c r="I451">
        <v>1</v>
      </c>
      <c r="J451">
        <v>1</v>
      </c>
      <c r="K451">
        <v>16.2</v>
      </c>
      <c r="L451">
        <v>1199</v>
      </c>
      <c r="M451">
        <v>74</v>
      </c>
      <c r="N451">
        <v>5</v>
      </c>
      <c r="O451">
        <f t="shared" si="7"/>
        <v>5.6273733222984923</v>
      </c>
    </row>
    <row r="452" spans="1:15" x14ac:dyDescent="0.3">
      <c r="A452" t="s">
        <v>895</v>
      </c>
      <c r="B452" t="s">
        <v>48</v>
      </c>
      <c r="C452">
        <v>2012</v>
      </c>
      <c r="D452" t="s">
        <v>29</v>
      </c>
      <c r="E452" t="s">
        <v>49</v>
      </c>
      <c r="F452" t="s">
        <v>16</v>
      </c>
      <c r="G452">
        <v>65000</v>
      </c>
      <c r="H452">
        <v>8</v>
      </c>
      <c r="I452">
        <v>0</v>
      </c>
      <c r="J452">
        <v>0</v>
      </c>
      <c r="K452">
        <v>18.329999999999998</v>
      </c>
      <c r="L452">
        <v>1968</v>
      </c>
      <c r="M452">
        <v>167.7</v>
      </c>
      <c r="N452">
        <v>5</v>
      </c>
      <c r="O452">
        <f t="shared" si="7"/>
        <v>18.505439828322281</v>
      </c>
    </row>
    <row r="453" spans="1:15" x14ac:dyDescent="0.3">
      <c r="A453" t="s">
        <v>898</v>
      </c>
      <c r="B453" t="s">
        <v>145</v>
      </c>
      <c r="C453">
        <v>2016</v>
      </c>
      <c r="D453" t="s">
        <v>29</v>
      </c>
      <c r="E453" t="s">
        <v>15</v>
      </c>
      <c r="F453" t="s">
        <v>16</v>
      </c>
      <c r="G453">
        <v>45000</v>
      </c>
      <c r="H453">
        <v>4</v>
      </c>
      <c r="I453">
        <v>0</v>
      </c>
      <c r="J453">
        <v>1</v>
      </c>
      <c r="K453">
        <v>12.08</v>
      </c>
      <c r="L453">
        <v>2999</v>
      </c>
      <c r="M453">
        <v>161</v>
      </c>
      <c r="N453">
        <v>7</v>
      </c>
      <c r="O453">
        <f t="shared" si="7"/>
        <v>19.113952622429949</v>
      </c>
    </row>
    <row r="454" spans="1:15" x14ac:dyDescent="0.3">
      <c r="A454" t="s">
        <v>902</v>
      </c>
      <c r="B454" t="s">
        <v>21</v>
      </c>
      <c r="C454">
        <v>2017</v>
      </c>
      <c r="D454" t="s">
        <v>29</v>
      </c>
      <c r="E454" t="s">
        <v>49</v>
      </c>
      <c r="F454" t="s">
        <v>16</v>
      </c>
      <c r="G454">
        <v>32090</v>
      </c>
      <c r="H454">
        <v>3</v>
      </c>
      <c r="I454">
        <v>0</v>
      </c>
      <c r="J454">
        <v>0</v>
      </c>
      <c r="K454">
        <v>13</v>
      </c>
      <c r="L454">
        <v>2143</v>
      </c>
      <c r="M454">
        <v>204</v>
      </c>
      <c r="N454">
        <v>5</v>
      </c>
      <c r="O454">
        <f t="shared" ref="O454:O517" si="8">$Y$4+$Y$5*I454+$Y$6*J454+$Y$7*H454+$Y$8*K454+$Y$9*L454+$Y$10*M454+$Y$11*N454</f>
        <v>29.409309284846977</v>
      </c>
    </row>
    <row r="455" spans="1:15" x14ac:dyDescent="0.3">
      <c r="A455" t="s">
        <v>43</v>
      </c>
      <c r="B455" t="s">
        <v>48</v>
      </c>
      <c r="C455">
        <v>2014</v>
      </c>
      <c r="D455" t="s">
        <v>29</v>
      </c>
      <c r="E455" t="s">
        <v>15</v>
      </c>
      <c r="F455" t="s">
        <v>16</v>
      </c>
      <c r="G455">
        <v>83000</v>
      </c>
      <c r="H455">
        <v>6</v>
      </c>
      <c r="I455">
        <v>0</v>
      </c>
      <c r="J455">
        <v>1</v>
      </c>
      <c r="K455">
        <v>15.1</v>
      </c>
      <c r="L455">
        <v>2179</v>
      </c>
      <c r="M455">
        <v>140</v>
      </c>
      <c r="N455">
        <v>7</v>
      </c>
      <c r="O455">
        <f t="shared" si="8"/>
        <v>13.050122527022387</v>
      </c>
    </row>
    <row r="456" spans="1:15" x14ac:dyDescent="0.3">
      <c r="A456" t="s">
        <v>902</v>
      </c>
      <c r="B456" t="s">
        <v>13</v>
      </c>
      <c r="C456">
        <v>2011</v>
      </c>
      <c r="D456" t="s">
        <v>29</v>
      </c>
      <c r="E456" t="s">
        <v>49</v>
      </c>
      <c r="F456" t="s">
        <v>16</v>
      </c>
      <c r="G456">
        <v>70000</v>
      </c>
      <c r="H456">
        <v>9</v>
      </c>
      <c r="I456">
        <v>0</v>
      </c>
      <c r="J456">
        <v>0</v>
      </c>
      <c r="K456">
        <v>13</v>
      </c>
      <c r="L456">
        <v>2143</v>
      </c>
      <c r="M456">
        <v>204</v>
      </c>
      <c r="N456">
        <v>5</v>
      </c>
      <c r="O456">
        <f t="shared" si="8"/>
        <v>23.302720877788964</v>
      </c>
    </row>
    <row r="457" spans="1:15" x14ac:dyDescent="0.3">
      <c r="A457" t="s">
        <v>43</v>
      </c>
      <c r="B457" t="s">
        <v>72</v>
      </c>
      <c r="C457">
        <v>2013</v>
      </c>
      <c r="D457" t="s">
        <v>29</v>
      </c>
      <c r="E457" t="s">
        <v>15</v>
      </c>
      <c r="F457" t="s">
        <v>16</v>
      </c>
      <c r="G457">
        <v>68000</v>
      </c>
      <c r="H457">
        <v>7</v>
      </c>
      <c r="I457">
        <v>0</v>
      </c>
      <c r="J457">
        <v>1</v>
      </c>
      <c r="K457">
        <v>16</v>
      </c>
      <c r="L457">
        <v>2179</v>
      </c>
      <c r="M457">
        <v>140</v>
      </c>
      <c r="N457">
        <v>7</v>
      </c>
      <c r="O457">
        <f t="shared" si="8"/>
        <v>11.825125213709578</v>
      </c>
    </row>
    <row r="458" spans="1:15" x14ac:dyDescent="0.3">
      <c r="A458" t="s">
        <v>903</v>
      </c>
      <c r="B458" t="s">
        <v>54</v>
      </c>
      <c r="C458">
        <v>2012</v>
      </c>
      <c r="D458" t="s">
        <v>22</v>
      </c>
      <c r="E458" t="s">
        <v>15</v>
      </c>
      <c r="F458" t="s">
        <v>16</v>
      </c>
      <c r="G458">
        <v>105000</v>
      </c>
      <c r="H458">
        <v>8</v>
      </c>
      <c r="I458">
        <v>1</v>
      </c>
      <c r="J458">
        <v>1</v>
      </c>
      <c r="K458">
        <v>16.95</v>
      </c>
      <c r="L458">
        <v>1498</v>
      </c>
      <c r="M458">
        <v>97.7</v>
      </c>
      <c r="N458">
        <v>5</v>
      </c>
      <c r="O458">
        <f t="shared" si="8"/>
        <v>4.553423286916054</v>
      </c>
    </row>
    <row r="459" spans="1:15" x14ac:dyDescent="0.3">
      <c r="A459" t="s">
        <v>906</v>
      </c>
      <c r="B459" t="s">
        <v>35</v>
      </c>
      <c r="C459">
        <v>2006</v>
      </c>
      <c r="D459" t="s">
        <v>22</v>
      </c>
      <c r="E459" t="s">
        <v>15</v>
      </c>
      <c r="F459" t="s">
        <v>16</v>
      </c>
      <c r="G459">
        <v>88000</v>
      </c>
      <c r="H459">
        <v>14</v>
      </c>
      <c r="I459">
        <v>1</v>
      </c>
      <c r="J459">
        <v>1</v>
      </c>
      <c r="K459">
        <v>13</v>
      </c>
      <c r="L459">
        <v>1795</v>
      </c>
      <c r="M459">
        <v>127</v>
      </c>
      <c r="N459">
        <v>5</v>
      </c>
      <c r="O459">
        <f t="shared" si="8"/>
        <v>3.2065265708540025</v>
      </c>
    </row>
    <row r="460" spans="1:15" x14ac:dyDescent="0.3">
      <c r="A460" t="s">
        <v>909</v>
      </c>
      <c r="B460" t="s">
        <v>28</v>
      </c>
      <c r="C460">
        <v>2007</v>
      </c>
      <c r="D460" t="s">
        <v>22</v>
      </c>
      <c r="E460" t="s">
        <v>49</v>
      </c>
      <c r="F460" t="s">
        <v>23</v>
      </c>
      <c r="G460">
        <v>93000</v>
      </c>
      <c r="H460">
        <v>13</v>
      </c>
      <c r="I460">
        <v>1</v>
      </c>
      <c r="J460">
        <v>0</v>
      </c>
      <c r="K460">
        <v>11.1</v>
      </c>
      <c r="L460">
        <v>2354</v>
      </c>
      <c r="M460">
        <v>142</v>
      </c>
      <c r="N460">
        <v>5</v>
      </c>
      <c r="O460">
        <f t="shared" si="8"/>
        <v>9.6327883665431226</v>
      </c>
    </row>
    <row r="461" spans="1:15" x14ac:dyDescent="0.3">
      <c r="A461" t="s">
        <v>344</v>
      </c>
      <c r="B461" t="s">
        <v>13</v>
      </c>
      <c r="C461">
        <v>2014</v>
      </c>
      <c r="D461" t="s">
        <v>29</v>
      </c>
      <c r="E461" t="s">
        <v>15</v>
      </c>
      <c r="F461" t="s">
        <v>16</v>
      </c>
      <c r="G461">
        <v>107000</v>
      </c>
      <c r="H461">
        <v>6</v>
      </c>
      <c r="I461">
        <v>0</v>
      </c>
      <c r="J461">
        <v>1</v>
      </c>
      <c r="K461">
        <v>26</v>
      </c>
      <c r="L461">
        <v>1498</v>
      </c>
      <c r="M461">
        <v>98.6</v>
      </c>
      <c r="N461">
        <v>5</v>
      </c>
      <c r="O461">
        <f t="shared" si="8"/>
        <v>7.2968467792413261</v>
      </c>
    </row>
    <row r="462" spans="1:15" x14ac:dyDescent="0.3">
      <c r="A462" t="s">
        <v>910</v>
      </c>
      <c r="B462" t="s">
        <v>48</v>
      </c>
      <c r="C462">
        <v>2011</v>
      </c>
      <c r="D462" t="s">
        <v>29</v>
      </c>
      <c r="E462" t="s">
        <v>15</v>
      </c>
      <c r="F462" t="s">
        <v>16</v>
      </c>
      <c r="G462">
        <v>141844</v>
      </c>
      <c r="H462">
        <v>9</v>
      </c>
      <c r="I462">
        <v>0</v>
      </c>
      <c r="J462">
        <v>1</v>
      </c>
      <c r="K462">
        <v>12.55</v>
      </c>
      <c r="L462">
        <v>2982</v>
      </c>
      <c r="M462">
        <v>168.5</v>
      </c>
      <c r="N462">
        <v>7</v>
      </c>
      <c r="O462">
        <f t="shared" si="8"/>
        <v>14.814588921443823</v>
      </c>
    </row>
    <row r="463" spans="1:15" x14ac:dyDescent="0.3">
      <c r="A463" t="s">
        <v>858</v>
      </c>
      <c r="B463" t="s">
        <v>21</v>
      </c>
      <c r="C463">
        <v>2015</v>
      </c>
      <c r="D463" t="s">
        <v>22</v>
      </c>
      <c r="E463" t="s">
        <v>49</v>
      </c>
      <c r="F463" t="s">
        <v>16</v>
      </c>
      <c r="G463">
        <v>32469</v>
      </c>
      <c r="H463">
        <v>5</v>
      </c>
      <c r="I463">
        <v>1</v>
      </c>
      <c r="J463">
        <v>0</v>
      </c>
      <c r="K463">
        <v>19.34</v>
      </c>
      <c r="L463">
        <v>1198</v>
      </c>
      <c r="M463">
        <v>76</v>
      </c>
      <c r="N463">
        <v>5</v>
      </c>
      <c r="O463">
        <f t="shared" si="8"/>
        <v>6.7448952606795007</v>
      </c>
    </row>
    <row r="464" spans="1:15" x14ac:dyDescent="0.3">
      <c r="A464" t="s">
        <v>62</v>
      </c>
      <c r="B464" t="s">
        <v>96</v>
      </c>
      <c r="C464">
        <v>2015</v>
      </c>
      <c r="D464" t="s">
        <v>29</v>
      </c>
      <c r="E464" t="s">
        <v>15</v>
      </c>
      <c r="F464" t="s">
        <v>16</v>
      </c>
      <c r="G464">
        <v>56318</v>
      </c>
      <c r="H464">
        <v>5</v>
      </c>
      <c r="I464">
        <v>0</v>
      </c>
      <c r="J464">
        <v>1</v>
      </c>
      <c r="K464">
        <v>15.1</v>
      </c>
      <c r="L464">
        <v>2179</v>
      </c>
      <c r="M464">
        <v>140</v>
      </c>
      <c r="N464">
        <v>7</v>
      </c>
      <c r="O464">
        <f t="shared" si="8"/>
        <v>14.067887261532055</v>
      </c>
    </row>
    <row r="465" spans="1:15" x14ac:dyDescent="0.3">
      <c r="A465" t="s">
        <v>913</v>
      </c>
      <c r="B465" t="s">
        <v>21</v>
      </c>
      <c r="C465">
        <v>2017</v>
      </c>
      <c r="D465" t="s">
        <v>29</v>
      </c>
      <c r="E465" t="s">
        <v>49</v>
      </c>
      <c r="F465" t="s">
        <v>16</v>
      </c>
      <c r="G465">
        <v>26002</v>
      </c>
      <c r="H465">
        <v>3</v>
      </c>
      <c r="I465">
        <v>0</v>
      </c>
      <c r="J465">
        <v>0</v>
      </c>
      <c r="K465">
        <v>20.7</v>
      </c>
      <c r="L465">
        <v>1496</v>
      </c>
      <c r="M465">
        <v>113.98</v>
      </c>
      <c r="N465">
        <v>4</v>
      </c>
      <c r="O465">
        <f t="shared" si="8"/>
        <v>17.279744853277077</v>
      </c>
    </row>
    <row r="466" spans="1:15" x14ac:dyDescent="0.3">
      <c r="A466" t="s">
        <v>640</v>
      </c>
      <c r="B466" t="s">
        <v>48</v>
      </c>
      <c r="C466">
        <v>2014</v>
      </c>
      <c r="D466" t="s">
        <v>29</v>
      </c>
      <c r="E466" t="s">
        <v>15</v>
      </c>
      <c r="F466" t="s">
        <v>16</v>
      </c>
      <c r="G466">
        <v>83000</v>
      </c>
      <c r="H466">
        <v>6</v>
      </c>
      <c r="I466">
        <v>0</v>
      </c>
      <c r="J466">
        <v>1</v>
      </c>
      <c r="K466">
        <v>25.2</v>
      </c>
      <c r="L466">
        <v>1248</v>
      </c>
      <c r="M466">
        <v>74</v>
      </c>
      <c r="N466">
        <v>5</v>
      </c>
      <c r="O466">
        <f t="shared" si="8"/>
        <v>4.2478807971786452</v>
      </c>
    </row>
    <row r="467" spans="1:15" x14ac:dyDescent="0.3">
      <c r="A467" t="s">
        <v>917</v>
      </c>
      <c r="B467" t="s">
        <v>48</v>
      </c>
      <c r="C467">
        <v>2010</v>
      </c>
      <c r="D467" t="s">
        <v>22</v>
      </c>
      <c r="E467" t="s">
        <v>15</v>
      </c>
      <c r="F467" t="s">
        <v>23</v>
      </c>
      <c r="G467">
        <v>80000</v>
      </c>
      <c r="H467">
        <v>10</v>
      </c>
      <c r="I467">
        <v>1</v>
      </c>
      <c r="J467">
        <v>1</v>
      </c>
      <c r="K467">
        <v>18.600000000000001</v>
      </c>
      <c r="L467">
        <v>1199</v>
      </c>
      <c r="M467">
        <v>79.400000000000006</v>
      </c>
      <c r="N467">
        <v>5</v>
      </c>
      <c r="O467">
        <f t="shared" si="8"/>
        <v>-0.37394449372867555</v>
      </c>
    </row>
    <row r="468" spans="1:15" x14ac:dyDescent="0.3">
      <c r="A468" t="s">
        <v>437</v>
      </c>
      <c r="B468" t="s">
        <v>72</v>
      </c>
      <c r="C468">
        <v>2016</v>
      </c>
      <c r="D468" t="s">
        <v>22</v>
      </c>
      <c r="E468" t="s">
        <v>15</v>
      </c>
      <c r="F468" t="s">
        <v>23</v>
      </c>
      <c r="G468">
        <v>56474</v>
      </c>
      <c r="H468">
        <v>4</v>
      </c>
      <c r="I468">
        <v>1</v>
      </c>
      <c r="J468">
        <v>1</v>
      </c>
      <c r="K468">
        <v>21.4</v>
      </c>
      <c r="L468">
        <v>1197</v>
      </c>
      <c r="M468">
        <v>83.1</v>
      </c>
      <c r="N468">
        <v>5</v>
      </c>
      <c r="O468">
        <f t="shared" si="8"/>
        <v>5.5368084482673492</v>
      </c>
    </row>
    <row r="469" spans="1:15" x14ac:dyDescent="0.3">
      <c r="A469" t="s">
        <v>918</v>
      </c>
      <c r="B469" t="s">
        <v>28</v>
      </c>
      <c r="C469">
        <v>2012</v>
      </c>
      <c r="D469" t="s">
        <v>22</v>
      </c>
      <c r="E469" t="s">
        <v>49</v>
      </c>
      <c r="F469" t="s">
        <v>23</v>
      </c>
      <c r="G469">
        <v>26000</v>
      </c>
      <c r="H469">
        <v>8</v>
      </c>
      <c r="I469">
        <v>1</v>
      </c>
      <c r="J469">
        <v>0</v>
      </c>
      <c r="K469">
        <v>14.8</v>
      </c>
      <c r="L469">
        <v>1595</v>
      </c>
      <c r="M469">
        <v>120.69</v>
      </c>
      <c r="N469">
        <v>5</v>
      </c>
      <c r="O469">
        <f t="shared" si="8"/>
        <v>10.55657984963316</v>
      </c>
    </row>
    <row r="470" spans="1:15" x14ac:dyDescent="0.3">
      <c r="A470" t="s">
        <v>921</v>
      </c>
      <c r="B470" t="s">
        <v>28</v>
      </c>
      <c r="C470">
        <v>2009</v>
      </c>
      <c r="D470" t="s">
        <v>22</v>
      </c>
      <c r="E470" t="s">
        <v>49</v>
      </c>
      <c r="F470" t="s">
        <v>23</v>
      </c>
      <c r="G470">
        <v>49000</v>
      </c>
      <c r="H470">
        <v>11</v>
      </c>
      <c r="I470">
        <v>1</v>
      </c>
      <c r="J470">
        <v>0</v>
      </c>
      <c r="K470">
        <v>9.74</v>
      </c>
      <c r="L470">
        <v>1984</v>
      </c>
      <c r="M470">
        <v>208</v>
      </c>
      <c r="N470">
        <v>5</v>
      </c>
      <c r="O470">
        <f t="shared" si="8"/>
        <v>19.672907213534689</v>
      </c>
    </row>
    <row r="471" spans="1:15" x14ac:dyDescent="0.3">
      <c r="A471" t="s">
        <v>925</v>
      </c>
      <c r="B471" t="s">
        <v>96</v>
      </c>
      <c r="C471">
        <v>2010</v>
      </c>
      <c r="D471" t="s">
        <v>29</v>
      </c>
      <c r="E471" t="s">
        <v>49</v>
      </c>
      <c r="F471" t="s">
        <v>23</v>
      </c>
      <c r="G471">
        <v>64132</v>
      </c>
      <c r="H471">
        <v>10</v>
      </c>
      <c r="I471">
        <v>0</v>
      </c>
      <c r="J471">
        <v>0</v>
      </c>
      <c r="K471">
        <v>17</v>
      </c>
      <c r="L471">
        <v>1896</v>
      </c>
      <c r="M471">
        <v>105</v>
      </c>
      <c r="N471">
        <v>5</v>
      </c>
      <c r="O471">
        <f t="shared" si="8"/>
        <v>9.0693098558281182</v>
      </c>
    </row>
    <row r="472" spans="1:15" x14ac:dyDescent="0.3">
      <c r="A472" t="s">
        <v>926</v>
      </c>
      <c r="B472" t="s">
        <v>35</v>
      </c>
      <c r="C472">
        <v>2016</v>
      </c>
      <c r="D472" t="s">
        <v>29</v>
      </c>
      <c r="E472" t="s">
        <v>15</v>
      </c>
      <c r="F472" t="s">
        <v>16</v>
      </c>
      <c r="G472">
        <v>41810</v>
      </c>
      <c r="H472">
        <v>4</v>
      </c>
      <c r="I472">
        <v>0</v>
      </c>
      <c r="J472">
        <v>1</v>
      </c>
      <c r="K472">
        <v>19.670000000000002</v>
      </c>
      <c r="L472">
        <v>1582</v>
      </c>
      <c r="M472">
        <v>126.2</v>
      </c>
      <c r="N472">
        <v>5</v>
      </c>
      <c r="O472">
        <f t="shared" si="8"/>
        <v>14.231799550127732</v>
      </c>
    </row>
    <row r="473" spans="1:15" x14ac:dyDescent="0.3">
      <c r="A473" t="s">
        <v>927</v>
      </c>
      <c r="B473" t="s">
        <v>28</v>
      </c>
      <c r="C473">
        <v>2013</v>
      </c>
      <c r="D473" t="s">
        <v>29</v>
      </c>
      <c r="E473" t="s">
        <v>49</v>
      </c>
      <c r="F473" t="s">
        <v>16</v>
      </c>
      <c r="G473">
        <v>60000</v>
      </c>
      <c r="H473">
        <v>7</v>
      </c>
      <c r="I473">
        <v>0</v>
      </c>
      <c r="J473">
        <v>0</v>
      </c>
      <c r="K473">
        <v>16.46</v>
      </c>
      <c r="L473">
        <v>2993</v>
      </c>
      <c r="M473">
        <v>258</v>
      </c>
      <c r="N473">
        <v>5</v>
      </c>
      <c r="O473">
        <f t="shared" si="8"/>
        <v>31.923253945702818</v>
      </c>
    </row>
    <row r="474" spans="1:15" x14ac:dyDescent="0.3">
      <c r="A474" t="s">
        <v>445</v>
      </c>
      <c r="B474" t="s">
        <v>21</v>
      </c>
      <c r="C474">
        <v>2016</v>
      </c>
      <c r="D474" t="s">
        <v>29</v>
      </c>
      <c r="E474" t="s">
        <v>49</v>
      </c>
      <c r="F474" t="s">
        <v>16</v>
      </c>
      <c r="G474">
        <v>22177</v>
      </c>
      <c r="H474">
        <v>4</v>
      </c>
      <c r="I474">
        <v>0</v>
      </c>
      <c r="J474">
        <v>0</v>
      </c>
      <c r="K474">
        <v>0</v>
      </c>
      <c r="L474">
        <v>2987</v>
      </c>
      <c r="M474">
        <v>165</v>
      </c>
      <c r="N474">
        <v>5</v>
      </c>
      <c r="O474">
        <f t="shared" si="8"/>
        <v>27.430593430381755</v>
      </c>
    </row>
    <row r="475" spans="1:15" x14ac:dyDescent="0.3">
      <c r="A475" t="s">
        <v>300</v>
      </c>
      <c r="B475" t="s">
        <v>72</v>
      </c>
      <c r="C475">
        <v>2014</v>
      </c>
      <c r="D475" t="s">
        <v>29</v>
      </c>
      <c r="E475" t="s">
        <v>15</v>
      </c>
      <c r="F475" t="s">
        <v>16</v>
      </c>
      <c r="G475">
        <v>100000</v>
      </c>
      <c r="H475">
        <v>6</v>
      </c>
      <c r="I475">
        <v>0</v>
      </c>
      <c r="J475">
        <v>1</v>
      </c>
      <c r="K475">
        <v>20</v>
      </c>
      <c r="L475">
        <v>1399</v>
      </c>
      <c r="M475">
        <v>68.05</v>
      </c>
      <c r="N475">
        <v>5</v>
      </c>
      <c r="O475">
        <f t="shared" si="8"/>
        <v>4.8629396214565634</v>
      </c>
    </row>
    <row r="476" spans="1:15" x14ac:dyDescent="0.3">
      <c r="A476" t="s">
        <v>930</v>
      </c>
      <c r="B476" t="s">
        <v>48</v>
      </c>
      <c r="C476">
        <v>2012</v>
      </c>
      <c r="D476" t="s">
        <v>29</v>
      </c>
      <c r="E476" t="s">
        <v>49</v>
      </c>
      <c r="F476" t="s">
        <v>16</v>
      </c>
      <c r="G476">
        <v>75000</v>
      </c>
      <c r="H476">
        <v>8</v>
      </c>
      <c r="I476">
        <v>0</v>
      </c>
      <c r="J476">
        <v>0</v>
      </c>
      <c r="K476">
        <v>20</v>
      </c>
      <c r="L476">
        <v>1968</v>
      </c>
      <c r="M476">
        <v>138.1</v>
      </c>
      <c r="N476">
        <v>5</v>
      </c>
      <c r="O476">
        <f t="shared" si="8"/>
        <v>14.51469202196764</v>
      </c>
    </row>
    <row r="477" spans="1:15" x14ac:dyDescent="0.3">
      <c r="A477" t="s">
        <v>931</v>
      </c>
      <c r="B477" t="s">
        <v>28</v>
      </c>
      <c r="C477">
        <v>2011</v>
      </c>
      <c r="D477" t="s">
        <v>29</v>
      </c>
      <c r="E477" t="s">
        <v>15</v>
      </c>
      <c r="F477" t="s">
        <v>16</v>
      </c>
      <c r="G477">
        <v>68000</v>
      </c>
      <c r="H477">
        <v>9</v>
      </c>
      <c r="I477">
        <v>0</v>
      </c>
      <c r="J477">
        <v>1</v>
      </c>
      <c r="K477">
        <v>21.9</v>
      </c>
      <c r="L477">
        <v>1396</v>
      </c>
      <c r="M477">
        <v>90</v>
      </c>
      <c r="N477">
        <v>5</v>
      </c>
      <c r="O477">
        <f t="shared" si="8"/>
        <v>4.0435253178740673</v>
      </c>
    </row>
    <row r="478" spans="1:15" x14ac:dyDescent="0.3">
      <c r="A478" t="s">
        <v>743</v>
      </c>
      <c r="B478" t="s">
        <v>96</v>
      </c>
      <c r="C478">
        <v>2016</v>
      </c>
      <c r="D478" t="s">
        <v>29</v>
      </c>
      <c r="E478" t="s">
        <v>15</v>
      </c>
      <c r="F478" t="s">
        <v>16</v>
      </c>
      <c r="G478">
        <v>43518</v>
      </c>
      <c r="H478">
        <v>4</v>
      </c>
      <c r="I478">
        <v>0</v>
      </c>
      <c r="J478">
        <v>1</v>
      </c>
      <c r="K478">
        <v>12.99</v>
      </c>
      <c r="L478">
        <v>2494</v>
      </c>
      <c r="M478">
        <v>100</v>
      </c>
      <c r="N478">
        <v>7</v>
      </c>
      <c r="O478">
        <f t="shared" si="8"/>
        <v>10.995736497181918</v>
      </c>
    </row>
    <row r="479" spans="1:15" x14ac:dyDescent="0.3">
      <c r="A479" t="s">
        <v>932</v>
      </c>
      <c r="B479" t="s">
        <v>48</v>
      </c>
      <c r="C479">
        <v>2012</v>
      </c>
      <c r="D479" t="s">
        <v>22</v>
      </c>
      <c r="E479" t="s">
        <v>49</v>
      </c>
      <c r="F479" t="s">
        <v>16</v>
      </c>
      <c r="G479">
        <v>39100</v>
      </c>
      <c r="H479">
        <v>8</v>
      </c>
      <c r="I479">
        <v>1</v>
      </c>
      <c r="J479">
        <v>0</v>
      </c>
      <c r="K479">
        <v>16.98</v>
      </c>
      <c r="L479">
        <v>998</v>
      </c>
      <c r="M479">
        <v>66.099999999999994</v>
      </c>
      <c r="N479">
        <v>5</v>
      </c>
      <c r="O479">
        <f t="shared" si="8"/>
        <v>2.8399860953366467</v>
      </c>
    </row>
    <row r="480" spans="1:15" x14ac:dyDescent="0.3">
      <c r="A480" t="s">
        <v>934</v>
      </c>
      <c r="B480" t="s">
        <v>13</v>
      </c>
      <c r="C480">
        <v>2011</v>
      </c>
      <c r="D480" t="s">
        <v>22</v>
      </c>
      <c r="E480" t="s">
        <v>15</v>
      </c>
      <c r="F480" t="s">
        <v>16</v>
      </c>
      <c r="G480">
        <v>58000</v>
      </c>
      <c r="H480">
        <v>9</v>
      </c>
      <c r="I480">
        <v>1</v>
      </c>
      <c r="J480">
        <v>1</v>
      </c>
      <c r="K480">
        <v>17.010000000000002</v>
      </c>
      <c r="L480">
        <v>1591</v>
      </c>
      <c r="M480">
        <v>121.3</v>
      </c>
      <c r="N480">
        <v>5</v>
      </c>
      <c r="O480">
        <f t="shared" si="8"/>
        <v>6.4849041518677311</v>
      </c>
    </row>
    <row r="481" spans="1:15" x14ac:dyDescent="0.3">
      <c r="A481" t="s">
        <v>688</v>
      </c>
      <c r="B481" t="s">
        <v>28</v>
      </c>
      <c r="C481">
        <v>2010</v>
      </c>
      <c r="D481" t="s">
        <v>22</v>
      </c>
      <c r="E481" t="s">
        <v>15</v>
      </c>
      <c r="F481" t="s">
        <v>16</v>
      </c>
      <c r="G481">
        <v>52000</v>
      </c>
      <c r="H481">
        <v>10</v>
      </c>
      <c r="I481">
        <v>1</v>
      </c>
      <c r="J481">
        <v>1</v>
      </c>
      <c r="K481">
        <v>17</v>
      </c>
      <c r="L481">
        <v>1497</v>
      </c>
      <c r="M481">
        <v>118</v>
      </c>
      <c r="N481">
        <v>5</v>
      </c>
      <c r="O481">
        <f t="shared" si="8"/>
        <v>4.978618524243327</v>
      </c>
    </row>
    <row r="482" spans="1:15" x14ac:dyDescent="0.3">
      <c r="A482" t="s">
        <v>935</v>
      </c>
      <c r="B482" t="s">
        <v>54</v>
      </c>
      <c r="C482">
        <v>2014</v>
      </c>
      <c r="D482" t="s">
        <v>29</v>
      </c>
      <c r="E482" t="s">
        <v>49</v>
      </c>
      <c r="F482" t="s">
        <v>16</v>
      </c>
      <c r="G482">
        <v>80000</v>
      </c>
      <c r="H482">
        <v>6</v>
      </c>
      <c r="I482">
        <v>0</v>
      </c>
      <c r="J482">
        <v>0</v>
      </c>
      <c r="K482">
        <v>13.2</v>
      </c>
      <c r="L482">
        <v>1995</v>
      </c>
      <c r="M482">
        <v>170</v>
      </c>
      <c r="N482">
        <v>5</v>
      </c>
      <c r="O482">
        <f t="shared" si="8"/>
        <v>22.027908124618072</v>
      </c>
    </row>
    <row r="483" spans="1:15" x14ac:dyDescent="0.3">
      <c r="A483" t="s">
        <v>936</v>
      </c>
      <c r="B483" t="s">
        <v>54</v>
      </c>
      <c r="C483">
        <v>2006</v>
      </c>
      <c r="D483" t="s">
        <v>22</v>
      </c>
      <c r="E483" t="s">
        <v>15</v>
      </c>
      <c r="F483" t="s">
        <v>23</v>
      </c>
      <c r="G483">
        <v>96000</v>
      </c>
      <c r="H483">
        <v>14</v>
      </c>
      <c r="I483">
        <v>1</v>
      </c>
      <c r="J483">
        <v>1</v>
      </c>
      <c r="K483">
        <v>18.2</v>
      </c>
      <c r="L483">
        <v>998</v>
      </c>
      <c r="M483">
        <v>67.099999999999994</v>
      </c>
      <c r="N483">
        <v>5</v>
      </c>
      <c r="O483">
        <f t="shared" si="8"/>
        <v>-6.0412652686606947</v>
      </c>
    </row>
    <row r="484" spans="1:15" x14ac:dyDescent="0.3">
      <c r="A484" t="s">
        <v>662</v>
      </c>
      <c r="B484" t="s">
        <v>13</v>
      </c>
      <c r="C484">
        <v>2010</v>
      </c>
      <c r="D484" t="s">
        <v>22</v>
      </c>
      <c r="E484" t="s">
        <v>49</v>
      </c>
      <c r="F484" t="s">
        <v>16</v>
      </c>
      <c r="G484">
        <v>63000</v>
      </c>
      <c r="H484">
        <v>10</v>
      </c>
      <c r="I484">
        <v>1</v>
      </c>
      <c r="J484">
        <v>0</v>
      </c>
      <c r="K484">
        <v>13.7</v>
      </c>
      <c r="L484">
        <v>1798</v>
      </c>
      <c r="M484">
        <v>157.75</v>
      </c>
      <c r="N484">
        <v>5</v>
      </c>
      <c r="O484">
        <f t="shared" si="8"/>
        <v>13.481139920848111</v>
      </c>
    </row>
    <row r="485" spans="1:15" x14ac:dyDescent="0.3">
      <c r="A485" t="s">
        <v>937</v>
      </c>
      <c r="B485" t="s">
        <v>35</v>
      </c>
      <c r="C485">
        <v>2014</v>
      </c>
      <c r="D485" t="s">
        <v>29</v>
      </c>
      <c r="E485" t="s">
        <v>49</v>
      </c>
      <c r="F485" t="s">
        <v>16</v>
      </c>
      <c r="G485">
        <v>50000</v>
      </c>
      <c r="H485">
        <v>6</v>
      </c>
      <c r="I485">
        <v>0</v>
      </c>
      <c r="J485">
        <v>0</v>
      </c>
      <c r="K485">
        <v>15.73</v>
      </c>
      <c r="L485">
        <v>1968</v>
      </c>
      <c r="M485">
        <v>174.33</v>
      </c>
      <c r="N485">
        <v>5</v>
      </c>
      <c r="O485">
        <f t="shared" si="8"/>
        <v>21.947384897545891</v>
      </c>
    </row>
    <row r="486" spans="1:15" x14ac:dyDescent="0.3">
      <c r="A486" t="s">
        <v>693</v>
      </c>
      <c r="B486" t="s">
        <v>35</v>
      </c>
      <c r="C486">
        <v>2014</v>
      </c>
      <c r="D486" t="s">
        <v>22</v>
      </c>
      <c r="E486" t="s">
        <v>15</v>
      </c>
      <c r="F486" t="s">
        <v>16</v>
      </c>
      <c r="G486">
        <v>15322</v>
      </c>
      <c r="H486">
        <v>6</v>
      </c>
      <c r="I486">
        <v>1</v>
      </c>
      <c r="J486">
        <v>1</v>
      </c>
      <c r="K486">
        <v>21.1</v>
      </c>
      <c r="L486">
        <v>814</v>
      </c>
      <c r="M486">
        <v>55.2</v>
      </c>
      <c r="N486">
        <v>5</v>
      </c>
      <c r="O486">
        <f t="shared" si="8"/>
        <v>-0.19047357201370119</v>
      </c>
    </row>
    <row r="487" spans="1:15" x14ac:dyDescent="0.3">
      <c r="A487" t="s">
        <v>938</v>
      </c>
      <c r="B487" t="s">
        <v>54</v>
      </c>
      <c r="C487">
        <v>2012</v>
      </c>
      <c r="D487" t="s">
        <v>22</v>
      </c>
      <c r="E487" t="s">
        <v>15</v>
      </c>
      <c r="F487" t="s">
        <v>16</v>
      </c>
      <c r="G487">
        <v>47000</v>
      </c>
      <c r="H487">
        <v>8</v>
      </c>
      <c r="I487">
        <v>1</v>
      </c>
      <c r="J487">
        <v>1</v>
      </c>
      <c r="K487">
        <v>19.399999999999999</v>
      </c>
      <c r="L487">
        <v>1198</v>
      </c>
      <c r="M487">
        <v>86.8</v>
      </c>
      <c r="N487">
        <v>5</v>
      </c>
      <c r="O487">
        <f t="shared" si="8"/>
        <v>2.3779878409446642</v>
      </c>
    </row>
    <row r="488" spans="1:15" x14ac:dyDescent="0.3">
      <c r="A488" t="s">
        <v>411</v>
      </c>
      <c r="B488" t="s">
        <v>72</v>
      </c>
      <c r="C488">
        <v>2011</v>
      </c>
      <c r="D488" t="s">
        <v>29</v>
      </c>
      <c r="E488" t="s">
        <v>15</v>
      </c>
      <c r="F488" t="s">
        <v>16</v>
      </c>
      <c r="G488">
        <v>76041</v>
      </c>
      <c r="H488">
        <v>9</v>
      </c>
      <c r="I488">
        <v>0</v>
      </c>
      <c r="J488">
        <v>1</v>
      </c>
      <c r="K488">
        <v>20.54</v>
      </c>
      <c r="L488">
        <v>1598</v>
      </c>
      <c r="M488">
        <v>103.6</v>
      </c>
      <c r="N488">
        <v>5</v>
      </c>
      <c r="O488">
        <f t="shared" si="8"/>
        <v>6.2043675528369828</v>
      </c>
    </row>
    <row r="489" spans="1:15" x14ac:dyDescent="0.3">
      <c r="A489" t="s">
        <v>885</v>
      </c>
      <c r="B489" t="s">
        <v>145</v>
      </c>
      <c r="C489">
        <v>2009</v>
      </c>
      <c r="D489" t="s">
        <v>22</v>
      </c>
      <c r="E489" t="s">
        <v>15</v>
      </c>
      <c r="F489" t="s">
        <v>16</v>
      </c>
      <c r="G489">
        <v>46000</v>
      </c>
      <c r="H489">
        <v>11</v>
      </c>
      <c r="I489">
        <v>1</v>
      </c>
      <c r="J489">
        <v>1</v>
      </c>
      <c r="K489">
        <v>13.2</v>
      </c>
      <c r="L489">
        <v>1495</v>
      </c>
      <c r="M489">
        <v>94</v>
      </c>
      <c r="N489">
        <v>5</v>
      </c>
      <c r="O489">
        <f t="shared" si="8"/>
        <v>1.9099877558058722</v>
      </c>
    </row>
    <row r="490" spans="1:15" x14ac:dyDescent="0.3">
      <c r="A490" t="s">
        <v>939</v>
      </c>
      <c r="B490" t="s">
        <v>54</v>
      </c>
      <c r="C490">
        <v>2013</v>
      </c>
      <c r="D490" t="s">
        <v>29</v>
      </c>
      <c r="E490" t="s">
        <v>15</v>
      </c>
      <c r="F490" t="s">
        <v>23</v>
      </c>
      <c r="G490">
        <v>160000</v>
      </c>
      <c r="H490">
        <v>7</v>
      </c>
      <c r="I490">
        <v>0</v>
      </c>
      <c r="J490">
        <v>1</v>
      </c>
      <c r="K490">
        <v>15.96</v>
      </c>
      <c r="L490">
        <v>2523</v>
      </c>
      <c r="M490">
        <v>62.1</v>
      </c>
      <c r="N490">
        <v>7</v>
      </c>
      <c r="O490">
        <f t="shared" si="8"/>
        <v>2.6685453088573379</v>
      </c>
    </row>
    <row r="491" spans="1:15" x14ac:dyDescent="0.3">
      <c r="A491" t="s">
        <v>941</v>
      </c>
      <c r="B491" t="s">
        <v>110</v>
      </c>
      <c r="C491">
        <v>2015</v>
      </c>
      <c r="D491" t="s">
        <v>29</v>
      </c>
      <c r="E491" t="s">
        <v>15</v>
      </c>
      <c r="F491" t="s">
        <v>23</v>
      </c>
      <c r="G491">
        <v>17000</v>
      </c>
      <c r="H491">
        <v>5</v>
      </c>
      <c r="I491">
        <v>0</v>
      </c>
      <c r="J491">
        <v>1</v>
      </c>
      <c r="K491">
        <v>27.62</v>
      </c>
      <c r="L491">
        <v>793</v>
      </c>
      <c r="M491">
        <v>47</v>
      </c>
      <c r="N491">
        <v>5</v>
      </c>
      <c r="O491">
        <f t="shared" si="8"/>
        <v>0.9892375305921508</v>
      </c>
    </row>
    <row r="492" spans="1:15" x14ac:dyDescent="0.3">
      <c r="A492" t="s">
        <v>438</v>
      </c>
      <c r="B492" t="s">
        <v>35</v>
      </c>
      <c r="C492">
        <v>2014</v>
      </c>
      <c r="D492" t="s">
        <v>29</v>
      </c>
      <c r="E492" t="s">
        <v>15</v>
      </c>
      <c r="F492" t="s">
        <v>16</v>
      </c>
      <c r="G492">
        <v>56000</v>
      </c>
      <c r="H492">
        <v>6</v>
      </c>
      <c r="I492">
        <v>0</v>
      </c>
      <c r="J492">
        <v>1</v>
      </c>
      <c r="K492">
        <v>24</v>
      </c>
      <c r="L492">
        <v>1120</v>
      </c>
      <c r="M492">
        <v>70</v>
      </c>
      <c r="N492">
        <v>5</v>
      </c>
      <c r="O492">
        <f t="shared" si="8"/>
        <v>3.9159736950948396</v>
      </c>
    </row>
    <row r="493" spans="1:15" x14ac:dyDescent="0.3">
      <c r="A493" t="s">
        <v>945</v>
      </c>
      <c r="B493" t="s">
        <v>28</v>
      </c>
      <c r="C493">
        <v>2005</v>
      </c>
      <c r="D493" t="s">
        <v>22</v>
      </c>
      <c r="E493" t="s">
        <v>15</v>
      </c>
      <c r="F493" t="s">
        <v>16</v>
      </c>
      <c r="G493">
        <v>35000</v>
      </c>
      <c r="H493">
        <v>15</v>
      </c>
      <c r="I493">
        <v>1</v>
      </c>
      <c r="J493">
        <v>1</v>
      </c>
      <c r="K493">
        <v>15.3</v>
      </c>
      <c r="L493">
        <v>1341</v>
      </c>
      <c r="M493">
        <v>61</v>
      </c>
      <c r="N493">
        <v>5</v>
      </c>
      <c r="O493">
        <f t="shared" si="8"/>
        <v>-6.8105042597705552</v>
      </c>
    </row>
    <row r="494" spans="1:15" x14ac:dyDescent="0.3">
      <c r="A494" t="s">
        <v>743</v>
      </c>
      <c r="B494" t="s">
        <v>21</v>
      </c>
      <c r="C494">
        <v>2015</v>
      </c>
      <c r="D494" t="s">
        <v>29</v>
      </c>
      <c r="E494" t="s">
        <v>15</v>
      </c>
      <c r="F494" t="s">
        <v>16</v>
      </c>
      <c r="G494">
        <v>54278</v>
      </c>
      <c r="H494">
        <v>5</v>
      </c>
      <c r="I494">
        <v>0</v>
      </c>
      <c r="J494">
        <v>1</v>
      </c>
      <c r="K494">
        <v>12.99</v>
      </c>
      <c r="L494">
        <v>2494</v>
      </c>
      <c r="M494">
        <v>100.6</v>
      </c>
      <c r="N494">
        <v>7</v>
      </c>
      <c r="O494">
        <f t="shared" si="8"/>
        <v>10.051070740580313</v>
      </c>
    </row>
    <row r="495" spans="1:15" x14ac:dyDescent="0.3">
      <c r="A495" t="s">
        <v>948</v>
      </c>
      <c r="B495" t="s">
        <v>145</v>
      </c>
      <c r="C495">
        <v>2015</v>
      </c>
      <c r="D495" t="s">
        <v>29</v>
      </c>
      <c r="E495" t="s">
        <v>15</v>
      </c>
      <c r="F495" t="s">
        <v>16</v>
      </c>
      <c r="G495">
        <v>39000</v>
      </c>
      <c r="H495">
        <v>5</v>
      </c>
      <c r="I495">
        <v>0</v>
      </c>
      <c r="J495">
        <v>1</v>
      </c>
      <c r="K495">
        <v>25.4</v>
      </c>
      <c r="L495">
        <v>1186</v>
      </c>
      <c r="M495">
        <v>73.97</v>
      </c>
      <c r="N495">
        <v>5</v>
      </c>
      <c r="O495">
        <f t="shared" si="8"/>
        <v>5.1573824717270096</v>
      </c>
    </row>
    <row r="496" spans="1:15" x14ac:dyDescent="0.3">
      <c r="A496" t="s">
        <v>548</v>
      </c>
      <c r="B496" t="s">
        <v>110</v>
      </c>
      <c r="C496">
        <v>2013</v>
      </c>
      <c r="D496" t="s">
        <v>29</v>
      </c>
      <c r="E496" t="s">
        <v>49</v>
      </c>
      <c r="F496" t="s">
        <v>16</v>
      </c>
      <c r="G496">
        <v>40000</v>
      </c>
      <c r="H496">
        <v>7</v>
      </c>
      <c r="I496">
        <v>0</v>
      </c>
      <c r="J496">
        <v>0</v>
      </c>
      <c r="K496">
        <v>17.68</v>
      </c>
      <c r="L496">
        <v>1968</v>
      </c>
      <c r="M496">
        <v>174.33</v>
      </c>
      <c r="N496">
        <v>5</v>
      </c>
      <c r="O496">
        <f t="shared" si="8"/>
        <v>20.480616242296083</v>
      </c>
    </row>
    <row r="497" spans="1:15" x14ac:dyDescent="0.3">
      <c r="A497" t="s">
        <v>953</v>
      </c>
      <c r="B497" t="s">
        <v>145</v>
      </c>
      <c r="C497">
        <v>2013</v>
      </c>
      <c r="D497" t="s">
        <v>22</v>
      </c>
      <c r="E497" t="s">
        <v>49</v>
      </c>
      <c r="F497" t="s">
        <v>16</v>
      </c>
      <c r="G497">
        <v>41000</v>
      </c>
      <c r="H497">
        <v>7</v>
      </c>
      <c r="I497">
        <v>1</v>
      </c>
      <c r="J497">
        <v>0</v>
      </c>
      <c r="K497">
        <v>15.63</v>
      </c>
      <c r="L497">
        <v>1499</v>
      </c>
      <c r="M497">
        <v>110.4</v>
      </c>
      <c r="N497">
        <v>5</v>
      </c>
      <c r="O497">
        <f t="shared" si="8"/>
        <v>10.038914607853215</v>
      </c>
    </row>
    <row r="498" spans="1:15" x14ac:dyDescent="0.3">
      <c r="A498" t="s">
        <v>957</v>
      </c>
      <c r="B498" t="s">
        <v>145</v>
      </c>
      <c r="C498">
        <v>2011</v>
      </c>
      <c r="D498" t="s">
        <v>22</v>
      </c>
      <c r="E498" t="s">
        <v>49</v>
      </c>
      <c r="F498" t="s">
        <v>16</v>
      </c>
      <c r="G498">
        <v>30342</v>
      </c>
      <c r="H498">
        <v>9</v>
      </c>
      <c r="I498">
        <v>1</v>
      </c>
      <c r="J498">
        <v>0</v>
      </c>
      <c r="K498">
        <v>15.56</v>
      </c>
      <c r="L498">
        <v>1998</v>
      </c>
      <c r="M498">
        <v>252</v>
      </c>
      <c r="N498">
        <v>5</v>
      </c>
      <c r="O498">
        <f t="shared" si="8"/>
        <v>25.7421468051928</v>
      </c>
    </row>
    <row r="499" spans="1:15" x14ac:dyDescent="0.3">
      <c r="A499" t="s">
        <v>215</v>
      </c>
      <c r="B499" t="s">
        <v>28</v>
      </c>
      <c r="C499">
        <v>2008</v>
      </c>
      <c r="D499" t="s">
        <v>22</v>
      </c>
      <c r="E499" t="s">
        <v>15</v>
      </c>
      <c r="F499" t="s">
        <v>23</v>
      </c>
      <c r="G499">
        <v>88000</v>
      </c>
      <c r="H499">
        <v>12</v>
      </c>
      <c r="I499">
        <v>1</v>
      </c>
      <c r="J499">
        <v>1</v>
      </c>
      <c r="K499">
        <v>17.7</v>
      </c>
      <c r="L499">
        <v>1497</v>
      </c>
      <c r="M499">
        <v>78</v>
      </c>
      <c r="N499">
        <v>5</v>
      </c>
      <c r="O499">
        <f t="shared" si="8"/>
        <v>-2.0913570332714393</v>
      </c>
    </row>
    <row r="500" spans="1:15" x14ac:dyDescent="0.3">
      <c r="A500" t="s">
        <v>961</v>
      </c>
      <c r="B500" t="s">
        <v>72</v>
      </c>
      <c r="C500">
        <v>2018</v>
      </c>
      <c r="D500" t="s">
        <v>22</v>
      </c>
      <c r="E500" t="s">
        <v>15</v>
      </c>
      <c r="F500" t="s">
        <v>16</v>
      </c>
      <c r="G500">
        <v>9000</v>
      </c>
      <c r="H500">
        <v>2</v>
      </c>
      <c r="I500">
        <v>1</v>
      </c>
      <c r="J500">
        <v>1</v>
      </c>
      <c r="K500">
        <v>21.5</v>
      </c>
      <c r="L500">
        <v>1197</v>
      </c>
      <c r="M500">
        <v>81.8</v>
      </c>
      <c r="N500">
        <v>5</v>
      </c>
      <c r="O500">
        <f t="shared" si="8"/>
        <v>7.3909309563966481</v>
      </c>
    </row>
    <row r="501" spans="1:15" x14ac:dyDescent="0.3">
      <c r="A501" t="s">
        <v>508</v>
      </c>
      <c r="B501" t="s">
        <v>13</v>
      </c>
      <c r="C501">
        <v>2010</v>
      </c>
      <c r="D501" t="s">
        <v>29</v>
      </c>
      <c r="E501" t="s">
        <v>15</v>
      </c>
      <c r="F501" t="s">
        <v>16</v>
      </c>
      <c r="G501">
        <v>70000</v>
      </c>
      <c r="H501">
        <v>10</v>
      </c>
      <c r="I501">
        <v>0</v>
      </c>
      <c r="J501">
        <v>1</v>
      </c>
      <c r="K501">
        <v>19.3</v>
      </c>
      <c r="L501">
        <v>1248</v>
      </c>
      <c r="M501">
        <v>73.900000000000006</v>
      </c>
      <c r="N501">
        <v>5</v>
      </c>
      <c r="O501">
        <f t="shared" si="8"/>
        <v>1.5231633794203336</v>
      </c>
    </row>
    <row r="502" spans="1:15" x14ac:dyDescent="0.3">
      <c r="A502" t="s">
        <v>611</v>
      </c>
      <c r="B502" t="s">
        <v>145</v>
      </c>
      <c r="C502">
        <v>2011</v>
      </c>
      <c r="D502" t="s">
        <v>22</v>
      </c>
      <c r="E502" t="s">
        <v>15</v>
      </c>
      <c r="F502" t="s">
        <v>16</v>
      </c>
      <c r="G502">
        <v>46279</v>
      </c>
      <c r="H502">
        <v>9</v>
      </c>
      <c r="I502">
        <v>1</v>
      </c>
      <c r="J502">
        <v>1</v>
      </c>
      <c r="K502">
        <v>16.47</v>
      </c>
      <c r="L502">
        <v>1198</v>
      </c>
      <c r="M502">
        <v>73.900000000000006</v>
      </c>
      <c r="N502">
        <v>5</v>
      </c>
      <c r="O502">
        <f t="shared" si="8"/>
        <v>0.46325225462634734</v>
      </c>
    </row>
    <row r="503" spans="1:15" x14ac:dyDescent="0.3">
      <c r="A503" t="s">
        <v>103</v>
      </c>
      <c r="B503" t="s">
        <v>48</v>
      </c>
      <c r="C503">
        <v>2016</v>
      </c>
      <c r="D503" t="s">
        <v>29</v>
      </c>
      <c r="E503" t="s">
        <v>15</v>
      </c>
      <c r="F503" t="s">
        <v>23</v>
      </c>
      <c r="G503">
        <v>105000</v>
      </c>
      <c r="H503">
        <v>4</v>
      </c>
      <c r="I503">
        <v>0</v>
      </c>
      <c r="J503">
        <v>1</v>
      </c>
      <c r="K503">
        <v>23.2</v>
      </c>
      <c r="L503">
        <v>1248</v>
      </c>
      <c r="M503">
        <v>73.94</v>
      </c>
      <c r="N503">
        <v>5</v>
      </c>
      <c r="O503">
        <f t="shared" si="8"/>
        <v>6.7366172101919339</v>
      </c>
    </row>
    <row r="504" spans="1:15" x14ac:dyDescent="0.3">
      <c r="A504" t="s">
        <v>963</v>
      </c>
      <c r="B504" t="s">
        <v>72</v>
      </c>
      <c r="C504">
        <v>2011</v>
      </c>
      <c r="D504" t="s">
        <v>29</v>
      </c>
      <c r="E504" t="s">
        <v>15</v>
      </c>
      <c r="F504" t="s">
        <v>16</v>
      </c>
      <c r="G504">
        <v>130000</v>
      </c>
      <c r="H504">
        <v>9</v>
      </c>
      <c r="I504">
        <v>0</v>
      </c>
      <c r="J504">
        <v>1</v>
      </c>
      <c r="K504">
        <v>16.52</v>
      </c>
      <c r="L504">
        <v>1991</v>
      </c>
      <c r="M504">
        <v>123.7</v>
      </c>
      <c r="N504">
        <v>5</v>
      </c>
      <c r="O504">
        <f t="shared" si="8"/>
        <v>9.9499943545308227</v>
      </c>
    </row>
    <row r="505" spans="1:15" x14ac:dyDescent="0.3">
      <c r="A505" t="s">
        <v>967</v>
      </c>
      <c r="B505" t="s">
        <v>54</v>
      </c>
      <c r="C505">
        <v>2017</v>
      </c>
      <c r="D505" t="s">
        <v>22</v>
      </c>
      <c r="E505" t="s">
        <v>15</v>
      </c>
      <c r="F505" t="s">
        <v>16</v>
      </c>
      <c r="G505">
        <v>30000</v>
      </c>
      <c r="H505">
        <v>3</v>
      </c>
      <c r="I505">
        <v>1</v>
      </c>
      <c r="J505">
        <v>1</v>
      </c>
      <c r="K505">
        <v>25.17</v>
      </c>
      <c r="L505">
        <v>799</v>
      </c>
      <c r="M505">
        <v>53.3</v>
      </c>
      <c r="N505">
        <v>5</v>
      </c>
      <c r="O505">
        <f t="shared" si="8"/>
        <v>1.6800218843016914</v>
      </c>
    </row>
    <row r="506" spans="1:15" x14ac:dyDescent="0.3">
      <c r="A506" t="s">
        <v>972</v>
      </c>
      <c r="B506" t="s">
        <v>145</v>
      </c>
      <c r="C506">
        <v>2013</v>
      </c>
      <c r="D506" t="s">
        <v>29</v>
      </c>
      <c r="E506" t="s">
        <v>15</v>
      </c>
      <c r="F506" t="s">
        <v>16</v>
      </c>
      <c r="G506">
        <v>54000</v>
      </c>
      <c r="H506">
        <v>7</v>
      </c>
      <c r="I506">
        <v>0</v>
      </c>
      <c r="J506">
        <v>1</v>
      </c>
      <c r="K506">
        <v>19.329999999999998</v>
      </c>
      <c r="L506">
        <v>1968</v>
      </c>
      <c r="M506">
        <v>138.03</v>
      </c>
      <c r="N506">
        <v>5</v>
      </c>
      <c r="O506">
        <f t="shared" si="8"/>
        <v>13.062622371088537</v>
      </c>
    </row>
    <row r="507" spans="1:15" x14ac:dyDescent="0.3">
      <c r="A507" t="s">
        <v>974</v>
      </c>
      <c r="B507" t="s">
        <v>54</v>
      </c>
      <c r="C507">
        <v>2010</v>
      </c>
      <c r="D507" t="s">
        <v>29</v>
      </c>
      <c r="E507" t="s">
        <v>15</v>
      </c>
      <c r="F507" t="s">
        <v>16</v>
      </c>
      <c r="G507">
        <v>65000</v>
      </c>
      <c r="H507">
        <v>10</v>
      </c>
      <c r="I507">
        <v>0</v>
      </c>
      <c r="J507">
        <v>1</v>
      </c>
      <c r="K507">
        <v>20</v>
      </c>
      <c r="L507">
        <v>1399</v>
      </c>
      <c r="M507">
        <v>68</v>
      </c>
      <c r="N507">
        <v>5</v>
      </c>
      <c r="O507">
        <f t="shared" si="8"/>
        <v>0.78578910192555007</v>
      </c>
    </row>
    <row r="508" spans="1:15" x14ac:dyDescent="0.3">
      <c r="A508" t="s">
        <v>99</v>
      </c>
      <c r="B508" t="s">
        <v>35</v>
      </c>
      <c r="C508">
        <v>2010</v>
      </c>
      <c r="D508" t="s">
        <v>22</v>
      </c>
      <c r="E508" t="s">
        <v>15</v>
      </c>
      <c r="F508" t="s">
        <v>16</v>
      </c>
      <c r="G508">
        <v>70000</v>
      </c>
      <c r="H508">
        <v>10</v>
      </c>
      <c r="I508">
        <v>1</v>
      </c>
      <c r="J508">
        <v>1</v>
      </c>
      <c r="K508">
        <v>17.5</v>
      </c>
      <c r="L508">
        <v>1298</v>
      </c>
      <c r="M508">
        <v>85.8</v>
      </c>
      <c r="N508">
        <v>5</v>
      </c>
      <c r="O508">
        <f t="shared" si="8"/>
        <v>0.7525635915925033</v>
      </c>
    </row>
    <row r="509" spans="1:15" x14ac:dyDescent="0.3">
      <c r="A509" t="s">
        <v>902</v>
      </c>
      <c r="B509" t="s">
        <v>48</v>
      </c>
      <c r="C509">
        <v>2015</v>
      </c>
      <c r="D509" t="s">
        <v>29</v>
      </c>
      <c r="E509" t="s">
        <v>49</v>
      </c>
      <c r="F509" t="s">
        <v>16</v>
      </c>
      <c r="G509">
        <v>46000</v>
      </c>
      <c r="H509">
        <v>5</v>
      </c>
      <c r="I509">
        <v>0</v>
      </c>
      <c r="J509">
        <v>0</v>
      </c>
      <c r="K509">
        <v>13</v>
      </c>
      <c r="L509">
        <v>2143</v>
      </c>
      <c r="M509">
        <v>204</v>
      </c>
      <c r="N509">
        <v>5</v>
      </c>
      <c r="O509">
        <f t="shared" si="8"/>
        <v>27.373779815827639</v>
      </c>
    </row>
    <row r="510" spans="1:15" x14ac:dyDescent="0.3">
      <c r="A510" t="s">
        <v>975</v>
      </c>
      <c r="B510" t="s">
        <v>48</v>
      </c>
      <c r="C510">
        <v>2007</v>
      </c>
      <c r="D510" t="s">
        <v>22</v>
      </c>
      <c r="E510" t="s">
        <v>15</v>
      </c>
      <c r="F510" t="s">
        <v>16</v>
      </c>
      <c r="G510">
        <v>113000</v>
      </c>
      <c r="H510">
        <v>13</v>
      </c>
      <c r="I510">
        <v>1</v>
      </c>
      <c r="J510">
        <v>1</v>
      </c>
      <c r="K510">
        <v>18</v>
      </c>
      <c r="L510">
        <v>995</v>
      </c>
      <c r="M510">
        <v>62</v>
      </c>
      <c r="N510">
        <v>5</v>
      </c>
      <c r="O510">
        <f t="shared" si="8"/>
        <v>-5.6016235376856249</v>
      </c>
    </row>
    <row r="511" spans="1:15" x14ac:dyDescent="0.3">
      <c r="A511" t="s">
        <v>764</v>
      </c>
      <c r="B511" t="s">
        <v>54</v>
      </c>
      <c r="C511">
        <v>2016</v>
      </c>
      <c r="D511" t="s">
        <v>22</v>
      </c>
      <c r="E511" t="s">
        <v>15</v>
      </c>
      <c r="F511" t="s">
        <v>16</v>
      </c>
      <c r="G511">
        <v>67310</v>
      </c>
      <c r="H511">
        <v>4</v>
      </c>
      <c r="I511">
        <v>1</v>
      </c>
      <c r="J511">
        <v>1</v>
      </c>
      <c r="K511">
        <v>18.899999999999999</v>
      </c>
      <c r="L511">
        <v>1197</v>
      </c>
      <c r="M511">
        <v>82</v>
      </c>
      <c r="N511">
        <v>5</v>
      </c>
      <c r="O511">
        <f t="shared" si="8"/>
        <v>5.9784397076668547</v>
      </c>
    </row>
    <row r="512" spans="1:15" x14ac:dyDescent="0.3">
      <c r="A512" t="s">
        <v>976</v>
      </c>
      <c r="B512" t="s">
        <v>48</v>
      </c>
      <c r="C512">
        <v>2019</v>
      </c>
      <c r="D512" t="s">
        <v>22</v>
      </c>
      <c r="E512" t="s">
        <v>49</v>
      </c>
      <c r="F512" t="s">
        <v>16</v>
      </c>
      <c r="G512">
        <v>1015</v>
      </c>
      <c r="H512">
        <v>1</v>
      </c>
      <c r="I512">
        <v>1</v>
      </c>
      <c r="J512">
        <v>0</v>
      </c>
      <c r="K512">
        <v>19</v>
      </c>
      <c r="L512">
        <v>1199</v>
      </c>
      <c r="M512">
        <v>88.7</v>
      </c>
      <c r="N512">
        <v>5</v>
      </c>
      <c r="O512">
        <f t="shared" si="8"/>
        <v>12.442448219373738</v>
      </c>
    </row>
    <row r="513" spans="1:15" x14ac:dyDescent="0.3">
      <c r="A513" t="s">
        <v>58</v>
      </c>
      <c r="B513" t="s">
        <v>54</v>
      </c>
      <c r="C513">
        <v>2011</v>
      </c>
      <c r="D513" t="s">
        <v>22</v>
      </c>
      <c r="E513" t="s">
        <v>15</v>
      </c>
      <c r="F513" t="s">
        <v>23</v>
      </c>
      <c r="G513">
        <v>83035</v>
      </c>
      <c r="H513">
        <v>9</v>
      </c>
      <c r="I513">
        <v>1</v>
      </c>
      <c r="J513">
        <v>1</v>
      </c>
      <c r="K513">
        <v>17</v>
      </c>
      <c r="L513">
        <v>1497</v>
      </c>
      <c r="M513">
        <v>118</v>
      </c>
      <c r="N513">
        <v>5</v>
      </c>
      <c r="O513">
        <f t="shared" si="8"/>
        <v>5.9963832587529957</v>
      </c>
    </row>
    <row r="514" spans="1:15" x14ac:dyDescent="0.3">
      <c r="A514" t="s">
        <v>157</v>
      </c>
      <c r="B514" t="s">
        <v>145</v>
      </c>
      <c r="C514">
        <v>2015</v>
      </c>
      <c r="D514" t="s">
        <v>29</v>
      </c>
      <c r="E514" t="s">
        <v>15</v>
      </c>
      <c r="F514" t="s">
        <v>16</v>
      </c>
      <c r="G514">
        <v>36983</v>
      </c>
      <c r="H514">
        <v>5</v>
      </c>
      <c r="I514">
        <v>0</v>
      </c>
      <c r="J514">
        <v>1</v>
      </c>
      <c r="K514">
        <v>12.99</v>
      </c>
      <c r="L514">
        <v>2494</v>
      </c>
      <c r="M514">
        <v>100</v>
      </c>
      <c r="N514">
        <v>7</v>
      </c>
      <c r="O514">
        <f t="shared" si="8"/>
        <v>9.9779717626722526</v>
      </c>
    </row>
    <row r="515" spans="1:15" x14ac:dyDescent="0.3">
      <c r="A515" t="s">
        <v>978</v>
      </c>
      <c r="B515" t="s">
        <v>48</v>
      </c>
      <c r="C515">
        <v>2010</v>
      </c>
      <c r="D515" t="s">
        <v>29</v>
      </c>
      <c r="E515" t="s">
        <v>15</v>
      </c>
      <c r="F515" t="s">
        <v>73</v>
      </c>
      <c r="G515">
        <v>76000</v>
      </c>
      <c r="H515">
        <v>10</v>
      </c>
      <c r="I515">
        <v>0</v>
      </c>
      <c r="J515">
        <v>1</v>
      </c>
      <c r="K515">
        <v>18.3</v>
      </c>
      <c r="L515">
        <v>1991</v>
      </c>
      <c r="M515">
        <v>147.9</v>
      </c>
      <c r="N515">
        <v>5</v>
      </c>
      <c r="O515">
        <f t="shared" si="8"/>
        <v>11.470695073124531</v>
      </c>
    </row>
    <row r="516" spans="1:15" x14ac:dyDescent="0.3">
      <c r="A516" t="s">
        <v>981</v>
      </c>
      <c r="B516" t="s">
        <v>21</v>
      </c>
      <c r="C516">
        <v>2019</v>
      </c>
      <c r="D516" t="s">
        <v>22</v>
      </c>
      <c r="E516" t="s">
        <v>49</v>
      </c>
      <c r="F516" t="s">
        <v>16</v>
      </c>
      <c r="G516">
        <v>14148</v>
      </c>
      <c r="H516">
        <v>1</v>
      </c>
      <c r="I516">
        <v>1</v>
      </c>
      <c r="J516">
        <v>0</v>
      </c>
      <c r="K516">
        <v>14.3</v>
      </c>
      <c r="L516">
        <v>1598</v>
      </c>
      <c r="M516">
        <v>103.52</v>
      </c>
      <c r="N516">
        <v>5</v>
      </c>
      <c r="O516">
        <f t="shared" si="8"/>
        <v>15.707046492672553</v>
      </c>
    </row>
    <row r="517" spans="1:15" x14ac:dyDescent="0.3">
      <c r="A517" t="s">
        <v>569</v>
      </c>
      <c r="B517" t="s">
        <v>145</v>
      </c>
      <c r="C517">
        <v>2011</v>
      </c>
      <c r="D517" t="s">
        <v>29</v>
      </c>
      <c r="E517" t="s">
        <v>15</v>
      </c>
      <c r="F517" t="s">
        <v>16</v>
      </c>
      <c r="G517">
        <v>71428</v>
      </c>
      <c r="H517">
        <v>9</v>
      </c>
      <c r="I517">
        <v>0</v>
      </c>
      <c r="J517">
        <v>1</v>
      </c>
      <c r="K517">
        <v>21.1</v>
      </c>
      <c r="L517">
        <v>1248</v>
      </c>
      <c r="M517">
        <v>73.900000000000006</v>
      </c>
      <c r="N517">
        <v>5</v>
      </c>
      <c r="O517">
        <f t="shared" si="8"/>
        <v>2.126462956323719</v>
      </c>
    </row>
    <row r="518" spans="1:15" x14ac:dyDescent="0.3">
      <c r="A518" t="s">
        <v>982</v>
      </c>
      <c r="B518" t="s">
        <v>28</v>
      </c>
      <c r="C518">
        <v>2015</v>
      </c>
      <c r="D518" t="s">
        <v>22</v>
      </c>
      <c r="E518" t="s">
        <v>15</v>
      </c>
      <c r="F518" t="s">
        <v>23</v>
      </c>
      <c r="G518">
        <v>10500</v>
      </c>
      <c r="H518">
        <v>5</v>
      </c>
      <c r="I518">
        <v>1</v>
      </c>
      <c r="J518">
        <v>1</v>
      </c>
      <c r="K518">
        <v>18.5</v>
      </c>
      <c r="L518">
        <v>1197</v>
      </c>
      <c r="M518">
        <v>85.8</v>
      </c>
      <c r="N518">
        <v>5</v>
      </c>
      <c r="O518">
        <f t="shared" ref="O518:O581" si="9">$Y$4+$Y$5*I518+$Y$6*J518+$Y$7*H518+$Y$8*K518+$Y$9*L518+$Y$10*M518+$Y$11*N518</f>
        <v>5.5157385349318577</v>
      </c>
    </row>
    <row r="519" spans="1:15" x14ac:dyDescent="0.3">
      <c r="A519" t="s">
        <v>984</v>
      </c>
      <c r="B519" t="s">
        <v>96</v>
      </c>
      <c r="C519">
        <v>2010</v>
      </c>
      <c r="D519" t="s">
        <v>22</v>
      </c>
      <c r="E519" t="s">
        <v>49</v>
      </c>
      <c r="F519" t="s">
        <v>16</v>
      </c>
      <c r="G519">
        <v>58997</v>
      </c>
      <c r="H519">
        <v>10</v>
      </c>
      <c r="I519">
        <v>1</v>
      </c>
      <c r="J519">
        <v>0</v>
      </c>
      <c r="K519">
        <v>16.8</v>
      </c>
      <c r="L519">
        <v>1497</v>
      </c>
      <c r="M519">
        <v>118</v>
      </c>
      <c r="N519">
        <v>5</v>
      </c>
      <c r="O519">
        <f t="shared" si="9"/>
        <v>7.6402495217191984</v>
      </c>
    </row>
    <row r="520" spans="1:15" x14ac:dyDescent="0.3">
      <c r="A520" t="s">
        <v>874</v>
      </c>
      <c r="B520" t="s">
        <v>13</v>
      </c>
      <c r="C520">
        <v>2015</v>
      </c>
      <c r="D520" t="s">
        <v>22</v>
      </c>
      <c r="E520" t="s">
        <v>15</v>
      </c>
      <c r="F520" t="s">
        <v>16</v>
      </c>
      <c r="G520">
        <v>39842</v>
      </c>
      <c r="H520">
        <v>5</v>
      </c>
      <c r="I520">
        <v>1</v>
      </c>
      <c r="J520">
        <v>1</v>
      </c>
      <c r="K520">
        <v>23.1</v>
      </c>
      <c r="L520">
        <v>998</v>
      </c>
      <c r="M520">
        <v>67.040000000000006</v>
      </c>
      <c r="N520">
        <v>5</v>
      </c>
      <c r="O520">
        <f t="shared" si="9"/>
        <v>1.9830411817628555</v>
      </c>
    </row>
    <row r="521" spans="1:15" x14ac:dyDescent="0.3">
      <c r="A521" t="s">
        <v>12</v>
      </c>
      <c r="B521" t="s">
        <v>96</v>
      </c>
      <c r="C521">
        <v>2015</v>
      </c>
      <c r="D521" t="s">
        <v>14</v>
      </c>
      <c r="E521" t="s">
        <v>15</v>
      </c>
      <c r="F521" t="s">
        <v>16</v>
      </c>
      <c r="G521">
        <v>47490</v>
      </c>
      <c r="H521">
        <v>5</v>
      </c>
      <c r="I521">
        <v>0</v>
      </c>
      <c r="J521">
        <v>1</v>
      </c>
      <c r="K521">
        <v>32.26</v>
      </c>
      <c r="L521">
        <v>998</v>
      </c>
      <c r="M521">
        <v>58.2</v>
      </c>
      <c r="N521">
        <v>4</v>
      </c>
      <c r="O521">
        <f t="shared" si="9"/>
        <v>2.7007400804958932</v>
      </c>
    </row>
    <row r="522" spans="1:15" x14ac:dyDescent="0.3">
      <c r="A522" t="s">
        <v>985</v>
      </c>
      <c r="B522" t="s">
        <v>54</v>
      </c>
      <c r="C522">
        <v>2009</v>
      </c>
      <c r="D522" t="s">
        <v>22</v>
      </c>
      <c r="E522" t="s">
        <v>15</v>
      </c>
      <c r="F522" t="s">
        <v>16</v>
      </c>
      <c r="G522">
        <v>45000</v>
      </c>
      <c r="H522">
        <v>11</v>
      </c>
      <c r="I522">
        <v>1</v>
      </c>
      <c r="J522">
        <v>1</v>
      </c>
      <c r="K522">
        <v>15.8</v>
      </c>
      <c r="L522">
        <v>1172</v>
      </c>
      <c r="M522">
        <v>65</v>
      </c>
      <c r="N522">
        <v>5</v>
      </c>
      <c r="O522">
        <f t="shared" si="9"/>
        <v>-2.5268614989841334</v>
      </c>
    </row>
    <row r="523" spans="1:15" x14ac:dyDescent="0.3">
      <c r="A523" t="s">
        <v>531</v>
      </c>
      <c r="B523" t="s">
        <v>35</v>
      </c>
      <c r="C523">
        <v>2011</v>
      </c>
      <c r="D523" t="s">
        <v>22</v>
      </c>
      <c r="E523" t="s">
        <v>15</v>
      </c>
      <c r="F523" t="s">
        <v>16</v>
      </c>
      <c r="G523">
        <v>80000</v>
      </c>
      <c r="H523">
        <v>9</v>
      </c>
      <c r="I523">
        <v>1</v>
      </c>
      <c r="J523">
        <v>1</v>
      </c>
      <c r="K523">
        <v>17.399999999999999</v>
      </c>
      <c r="L523">
        <v>1497</v>
      </c>
      <c r="M523">
        <v>117.3</v>
      </c>
      <c r="N523">
        <v>5</v>
      </c>
      <c r="O523">
        <f t="shared" si="9"/>
        <v>5.8189977495033069</v>
      </c>
    </row>
    <row r="524" spans="1:15" x14ac:dyDescent="0.3">
      <c r="A524" t="s">
        <v>988</v>
      </c>
      <c r="B524" t="s">
        <v>110</v>
      </c>
      <c r="C524">
        <v>2012</v>
      </c>
      <c r="D524" t="s">
        <v>29</v>
      </c>
      <c r="E524" t="s">
        <v>15</v>
      </c>
      <c r="F524" t="s">
        <v>16</v>
      </c>
      <c r="G524">
        <v>56600</v>
      </c>
      <c r="H524">
        <v>8</v>
      </c>
      <c r="I524">
        <v>0</v>
      </c>
      <c r="J524">
        <v>1</v>
      </c>
      <c r="K524">
        <v>23.59</v>
      </c>
      <c r="L524">
        <v>1197</v>
      </c>
      <c r="M524">
        <v>103</v>
      </c>
      <c r="N524">
        <v>5</v>
      </c>
      <c r="O524">
        <f t="shared" si="9"/>
        <v>6.0680172679449456</v>
      </c>
    </row>
    <row r="525" spans="1:15" x14ac:dyDescent="0.3">
      <c r="A525" t="s">
        <v>989</v>
      </c>
      <c r="B525" t="s">
        <v>21</v>
      </c>
      <c r="C525">
        <v>2015</v>
      </c>
      <c r="D525" t="s">
        <v>29</v>
      </c>
      <c r="E525" t="s">
        <v>15</v>
      </c>
      <c r="F525" t="s">
        <v>16</v>
      </c>
      <c r="G525">
        <v>55409</v>
      </c>
      <c r="H525">
        <v>5</v>
      </c>
      <c r="I525">
        <v>0</v>
      </c>
      <c r="J525">
        <v>1</v>
      </c>
      <c r="K525">
        <v>20.5</v>
      </c>
      <c r="L525">
        <v>1598</v>
      </c>
      <c r="M525">
        <v>103.5</v>
      </c>
      <c r="N525">
        <v>5</v>
      </c>
      <c r="O525">
        <f t="shared" si="9"/>
        <v>10.272453664726676</v>
      </c>
    </row>
    <row r="526" spans="1:15" x14ac:dyDescent="0.3">
      <c r="A526" t="s">
        <v>991</v>
      </c>
      <c r="B526" t="s">
        <v>28</v>
      </c>
      <c r="C526">
        <v>2009</v>
      </c>
      <c r="D526" t="s">
        <v>22</v>
      </c>
      <c r="E526" t="s">
        <v>49</v>
      </c>
      <c r="F526" t="s">
        <v>16</v>
      </c>
      <c r="G526">
        <v>77000</v>
      </c>
      <c r="H526">
        <v>11</v>
      </c>
      <c r="I526">
        <v>1</v>
      </c>
      <c r="J526">
        <v>0</v>
      </c>
      <c r="K526">
        <v>12.6</v>
      </c>
      <c r="L526">
        <v>1586</v>
      </c>
      <c r="M526">
        <v>103.3</v>
      </c>
      <c r="N526">
        <v>5</v>
      </c>
      <c r="O526">
        <f t="shared" si="9"/>
        <v>5.8827020025484167</v>
      </c>
    </row>
    <row r="527" spans="1:15" x14ac:dyDescent="0.3">
      <c r="A527" t="s">
        <v>995</v>
      </c>
      <c r="B527" t="s">
        <v>110</v>
      </c>
      <c r="C527">
        <v>2012</v>
      </c>
      <c r="D527" t="s">
        <v>22</v>
      </c>
      <c r="E527" t="s">
        <v>49</v>
      </c>
      <c r="F527" t="s">
        <v>23</v>
      </c>
      <c r="G527">
        <v>58000</v>
      </c>
      <c r="H527">
        <v>8</v>
      </c>
      <c r="I527">
        <v>1</v>
      </c>
      <c r="J527">
        <v>0</v>
      </c>
      <c r="K527">
        <v>15</v>
      </c>
      <c r="L527">
        <v>1197</v>
      </c>
      <c r="M527">
        <v>103</v>
      </c>
      <c r="N527">
        <v>5</v>
      </c>
      <c r="O527">
        <f t="shared" si="9"/>
        <v>7.9794321511880071</v>
      </c>
    </row>
    <row r="528" spans="1:15" x14ac:dyDescent="0.3">
      <c r="A528" t="s">
        <v>396</v>
      </c>
      <c r="B528" t="s">
        <v>21</v>
      </c>
      <c r="C528">
        <v>2016</v>
      </c>
      <c r="D528" t="s">
        <v>22</v>
      </c>
      <c r="E528" t="s">
        <v>15</v>
      </c>
      <c r="F528" t="s">
        <v>16</v>
      </c>
      <c r="G528">
        <v>59491</v>
      </c>
      <c r="H528">
        <v>4</v>
      </c>
      <c r="I528">
        <v>1</v>
      </c>
      <c r="J528">
        <v>1</v>
      </c>
      <c r="K528">
        <v>22.74</v>
      </c>
      <c r="L528">
        <v>796</v>
      </c>
      <c r="M528">
        <v>47.3</v>
      </c>
      <c r="N528">
        <v>5</v>
      </c>
      <c r="O528">
        <f t="shared" si="9"/>
        <v>0.48796195798533937</v>
      </c>
    </row>
    <row r="529" spans="1:15" x14ac:dyDescent="0.3">
      <c r="A529" t="s">
        <v>996</v>
      </c>
      <c r="B529" t="s">
        <v>35</v>
      </c>
      <c r="C529">
        <v>2007</v>
      </c>
      <c r="D529" t="s">
        <v>29</v>
      </c>
      <c r="E529" t="s">
        <v>15</v>
      </c>
      <c r="F529" t="s">
        <v>16</v>
      </c>
      <c r="G529">
        <v>51000</v>
      </c>
      <c r="H529">
        <v>13</v>
      </c>
      <c r="I529">
        <v>0</v>
      </c>
      <c r="J529">
        <v>1</v>
      </c>
      <c r="K529">
        <v>10.5</v>
      </c>
      <c r="L529">
        <v>2179</v>
      </c>
      <c r="M529">
        <v>120</v>
      </c>
      <c r="N529">
        <v>7</v>
      </c>
      <c r="O529">
        <f t="shared" si="9"/>
        <v>4.5483255246242713</v>
      </c>
    </row>
    <row r="530" spans="1:15" x14ac:dyDescent="0.3">
      <c r="A530" t="s">
        <v>997</v>
      </c>
      <c r="B530" t="s">
        <v>21</v>
      </c>
      <c r="C530">
        <v>2017</v>
      </c>
      <c r="D530" t="s">
        <v>22</v>
      </c>
      <c r="E530" t="s">
        <v>15</v>
      </c>
      <c r="F530" t="s">
        <v>16</v>
      </c>
      <c r="G530">
        <v>18725</v>
      </c>
      <c r="H530">
        <v>3</v>
      </c>
      <c r="I530">
        <v>1</v>
      </c>
      <c r="J530">
        <v>1</v>
      </c>
      <c r="K530">
        <v>21.4</v>
      </c>
      <c r="L530">
        <v>1197</v>
      </c>
      <c r="M530">
        <v>83.1</v>
      </c>
      <c r="N530">
        <v>5</v>
      </c>
      <c r="O530">
        <f t="shared" si="9"/>
        <v>6.5545731827770179</v>
      </c>
    </row>
    <row r="531" spans="1:15" x14ac:dyDescent="0.3">
      <c r="A531" t="s">
        <v>998</v>
      </c>
      <c r="B531" t="s">
        <v>110</v>
      </c>
      <c r="C531">
        <v>2009</v>
      </c>
      <c r="D531" t="s">
        <v>22</v>
      </c>
      <c r="E531" t="s">
        <v>49</v>
      </c>
      <c r="F531" t="s">
        <v>16</v>
      </c>
      <c r="G531">
        <v>92000</v>
      </c>
      <c r="H531">
        <v>11</v>
      </c>
      <c r="I531">
        <v>1</v>
      </c>
      <c r="J531">
        <v>0</v>
      </c>
      <c r="K531">
        <v>11.5</v>
      </c>
      <c r="L531">
        <v>2497</v>
      </c>
      <c r="M531">
        <v>218</v>
      </c>
      <c r="N531">
        <v>5</v>
      </c>
      <c r="O531">
        <f t="shared" si="9"/>
        <v>20.970475900800313</v>
      </c>
    </row>
    <row r="532" spans="1:15" x14ac:dyDescent="0.3">
      <c r="A532" t="s">
        <v>569</v>
      </c>
      <c r="B532" t="s">
        <v>21</v>
      </c>
      <c r="C532">
        <v>2013</v>
      </c>
      <c r="D532" t="s">
        <v>29</v>
      </c>
      <c r="E532" t="s">
        <v>15</v>
      </c>
      <c r="F532" t="s">
        <v>16</v>
      </c>
      <c r="G532">
        <v>61450</v>
      </c>
      <c r="H532">
        <v>7</v>
      </c>
      <c r="I532">
        <v>0</v>
      </c>
      <c r="J532">
        <v>1</v>
      </c>
      <c r="K532">
        <v>21.1</v>
      </c>
      <c r="L532">
        <v>1248</v>
      </c>
      <c r="M532">
        <v>73.900000000000006</v>
      </c>
      <c r="N532">
        <v>5</v>
      </c>
      <c r="O532">
        <f t="shared" si="9"/>
        <v>4.1619924253430565</v>
      </c>
    </row>
    <row r="533" spans="1:15" x14ac:dyDescent="0.3">
      <c r="A533" t="s">
        <v>1000</v>
      </c>
      <c r="B533" t="s">
        <v>21</v>
      </c>
      <c r="C533">
        <v>2016</v>
      </c>
      <c r="D533" t="s">
        <v>22</v>
      </c>
      <c r="E533" t="s">
        <v>15</v>
      </c>
      <c r="F533" t="s">
        <v>16</v>
      </c>
      <c r="G533">
        <v>18592</v>
      </c>
      <c r="H533">
        <v>4</v>
      </c>
      <c r="I533">
        <v>1</v>
      </c>
      <c r="J533">
        <v>1</v>
      </c>
      <c r="K533">
        <v>20.3</v>
      </c>
      <c r="L533">
        <v>998</v>
      </c>
      <c r="M533">
        <v>68.05</v>
      </c>
      <c r="N533">
        <v>5</v>
      </c>
      <c r="O533">
        <f t="shared" si="9"/>
        <v>3.7685794409164242</v>
      </c>
    </row>
    <row r="534" spans="1:15" x14ac:dyDescent="0.3">
      <c r="A534" t="s">
        <v>1001</v>
      </c>
      <c r="B534" t="s">
        <v>110</v>
      </c>
      <c r="C534">
        <v>2013</v>
      </c>
      <c r="D534" t="s">
        <v>29</v>
      </c>
      <c r="E534" t="s">
        <v>15</v>
      </c>
      <c r="F534" t="s">
        <v>23</v>
      </c>
      <c r="G534">
        <v>65137</v>
      </c>
      <c r="H534">
        <v>7</v>
      </c>
      <c r="I534">
        <v>0</v>
      </c>
      <c r="J534">
        <v>1</v>
      </c>
      <c r="K534">
        <v>18.2</v>
      </c>
      <c r="L534">
        <v>1248</v>
      </c>
      <c r="M534">
        <v>73.739999999999995</v>
      </c>
      <c r="N534">
        <v>7</v>
      </c>
      <c r="O534">
        <f t="shared" si="9"/>
        <v>2.3667020322898775</v>
      </c>
    </row>
    <row r="535" spans="1:15" x14ac:dyDescent="0.3">
      <c r="A535" t="s">
        <v>779</v>
      </c>
      <c r="B535" t="s">
        <v>48</v>
      </c>
      <c r="C535">
        <v>2011</v>
      </c>
      <c r="D535" t="s">
        <v>29</v>
      </c>
      <c r="E535" t="s">
        <v>15</v>
      </c>
      <c r="F535" t="s">
        <v>23</v>
      </c>
      <c r="G535">
        <v>83000</v>
      </c>
      <c r="H535">
        <v>9</v>
      </c>
      <c r="I535">
        <v>0</v>
      </c>
      <c r="J535">
        <v>1</v>
      </c>
      <c r="K535">
        <v>22.07</v>
      </c>
      <c r="L535">
        <v>1199</v>
      </c>
      <c r="M535">
        <v>73.900000000000006</v>
      </c>
      <c r="N535">
        <v>5</v>
      </c>
      <c r="O535">
        <f t="shared" si="9"/>
        <v>1.8568338216470828</v>
      </c>
    </row>
    <row r="536" spans="1:15" x14ac:dyDescent="0.3">
      <c r="A536" t="s">
        <v>1003</v>
      </c>
      <c r="B536" t="s">
        <v>13</v>
      </c>
      <c r="C536">
        <v>2013</v>
      </c>
      <c r="D536" t="s">
        <v>29</v>
      </c>
      <c r="E536" t="s">
        <v>49</v>
      </c>
      <c r="F536" t="s">
        <v>16</v>
      </c>
      <c r="G536">
        <v>37000</v>
      </c>
      <c r="H536">
        <v>7</v>
      </c>
      <c r="I536">
        <v>0</v>
      </c>
      <c r="J536">
        <v>0</v>
      </c>
      <c r="K536">
        <v>22.32</v>
      </c>
      <c r="L536">
        <v>1582</v>
      </c>
      <c r="M536">
        <v>126.3</v>
      </c>
      <c r="N536">
        <v>5</v>
      </c>
      <c r="O536">
        <f t="shared" si="9"/>
        <v>13.196083007515991</v>
      </c>
    </row>
    <row r="537" spans="1:15" x14ac:dyDescent="0.3">
      <c r="A537" t="s">
        <v>1005</v>
      </c>
      <c r="B537" t="s">
        <v>21</v>
      </c>
      <c r="C537">
        <v>2017</v>
      </c>
      <c r="D537" t="s">
        <v>22</v>
      </c>
      <c r="E537" t="s">
        <v>49</v>
      </c>
      <c r="F537" t="s">
        <v>16</v>
      </c>
      <c r="G537">
        <v>14052</v>
      </c>
      <c r="H537">
        <v>3</v>
      </c>
      <c r="I537">
        <v>1</v>
      </c>
      <c r="J537">
        <v>0</v>
      </c>
      <c r="K537">
        <v>16</v>
      </c>
      <c r="L537">
        <v>1497</v>
      </c>
      <c r="M537">
        <v>117.3</v>
      </c>
      <c r="N537">
        <v>7</v>
      </c>
      <c r="O537">
        <f t="shared" si="9"/>
        <v>12.419980506242451</v>
      </c>
    </row>
    <row r="538" spans="1:15" x14ac:dyDescent="0.3">
      <c r="A538" t="s">
        <v>1007</v>
      </c>
      <c r="B538" t="s">
        <v>21</v>
      </c>
      <c r="C538">
        <v>2011</v>
      </c>
      <c r="D538" t="s">
        <v>22</v>
      </c>
      <c r="E538" t="s">
        <v>15</v>
      </c>
      <c r="F538" t="s">
        <v>16</v>
      </c>
      <c r="G538">
        <v>45086</v>
      </c>
      <c r="H538">
        <v>9</v>
      </c>
      <c r="I538">
        <v>1</v>
      </c>
      <c r="J538">
        <v>1</v>
      </c>
      <c r="K538">
        <v>20.36</v>
      </c>
      <c r="L538">
        <v>1197</v>
      </c>
      <c r="M538">
        <v>78.900000000000006</v>
      </c>
      <c r="N538">
        <v>5</v>
      </c>
      <c r="O538">
        <f t="shared" si="9"/>
        <v>0.17576068809065148</v>
      </c>
    </row>
    <row r="539" spans="1:15" x14ac:dyDescent="0.3">
      <c r="A539" t="s">
        <v>780</v>
      </c>
      <c r="B539" t="s">
        <v>110</v>
      </c>
      <c r="C539">
        <v>2016</v>
      </c>
      <c r="D539" t="s">
        <v>22</v>
      </c>
      <c r="E539" t="s">
        <v>15</v>
      </c>
      <c r="F539" t="s">
        <v>23</v>
      </c>
      <c r="G539">
        <v>25400</v>
      </c>
      <c r="H539">
        <v>4</v>
      </c>
      <c r="I539">
        <v>1</v>
      </c>
      <c r="J539">
        <v>1</v>
      </c>
      <c r="K539">
        <v>20.51</v>
      </c>
      <c r="L539">
        <v>998</v>
      </c>
      <c r="M539">
        <v>67.040000000000006</v>
      </c>
      <c r="N539">
        <v>5</v>
      </c>
      <c r="O539">
        <f t="shared" si="9"/>
        <v>3.5971752263837882</v>
      </c>
    </row>
    <row r="540" spans="1:15" x14ac:dyDescent="0.3">
      <c r="A540" t="s">
        <v>1008</v>
      </c>
      <c r="B540" t="s">
        <v>35</v>
      </c>
      <c r="C540">
        <v>2008</v>
      </c>
      <c r="D540" t="s">
        <v>29</v>
      </c>
      <c r="E540" t="s">
        <v>15</v>
      </c>
      <c r="F540" t="s">
        <v>16</v>
      </c>
      <c r="G540">
        <v>194500</v>
      </c>
      <c r="H540">
        <v>12</v>
      </c>
      <c r="I540">
        <v>0</v>
      </c>
      <c r="J540">
        <v>1</v>
      </c>
      <c r="K540">
        <v>12.8</v>
      </c>
      <c r="L540">
        <v>2494</v>
      </c>
      <c r="M540">
        <v>102</v>
      </c>
      <c r="N540">
        <v>8</v>
      </c>
      <c r="O540">
        <f t="shared" si="9"/>
        <v>1.9192576043348648</v>
      </c>
    </row>
    <row r="541" spans="1:15" x14ac:dyDescent="0.3">
      <c r="A541" t="s">
        <v>570</v>
      </c>
      <c r="B541" t="s">
        <v>48</v>
      </c>
      <c r="C541">
        <v>2014</v>
      </c>
      <c r="D541" t="s">
        <v>29</v>
      </c>
      <c r="E541" t="s">
        <v>15</v>
      </c>
      <c r="F541" t="s">
        <v>16</v>
      </c>
      <c r="G541">
        <v>89000</v>
      </c>
      <c r="H541">
        <v>6</v>
      </c>
      <c r="I541">
        <v>0</v>
      </c>
      <c r="J541">
        <v>1</v>
      </c>
      <c r="K541">
        <v>12.8</v>
      </c>
      <c r="L541">
        <v>2494</v>
      </c>
      <c r="M541">
        <v>102</v>
      </c>
      <c r="N541">
        <v>8</v>
      </c>
      <c r="O541">
        <f t="shared" si="9"/>
        <v>8.0258460113928738</v>
      </c>
    </row>
    <row r="542" spans="1:15" x14ac:dyDescent="0.3">
      <c r="A542" t="s">
        <v>1009</v>
      </c>
      <c r="B542" t="s">
        <v>145</v>
      </c>
      <c r="C542">
        <v>2012</v>
      </c>
      <c r="D542" t="s">
        <v>29</v>
      </c>
      <c r="E542" t="s">
        <v>15</v>
      </c>
      <c r="F542" t="s">
        <v>16</v>
      </c>
      <c r="G542">
        <v>50000</v>
      </c>
      <c r="H542">
        <v>8</v>
      </c>
      <c r="I542">
        <v>0</v>
      </c>
      <c r="J542">
        <v>1</v>
      </c>
      <c r="K542">
        <v>23.5</v>
      </c>
      <c r="L542">
        <v>1396</v>
      </c>
      <c r="M542">
        <v>88.7</v>
      </c>
      <c r="N542">
        <v>5</v>
      </c>
      <c r="O542">
        <f t="shared" si="9"/>
        <v>4.5344954601551279</v>
      </c>
    </row>
    <row r="543" spans="1:15" x14ac:dyDescent="0.3">
      <c r="A543" t="s">
        <v>1011</v>
      </c>
      <c r="B543" t="s">
        <v>48</v>
      </c>
      <c r="C543">
        <v>2012</v>
      </c>
      <c r="D543" t="s">
        <v>22</v>
      </c>
      <c r="E543" t="s">
        <v>49</v>
      </c>
      <c r="F543" t="s">
        <v>16</v>
      </c>
      <c r="G543">
        <v>76551</v>
      </c>
      <c r="H543">
        <v>8</v>
      </c>
      <c r="I543">
        <v>1</v>
      </c>
      <c r="J543">
        <v>0</v>
      </c>
      <c r="K543">
        <v>15</v>
      </c>
      <c r="L543">
        <v>1396</v>
      </c>
      <c r="M543">
        <v>98.6</v>
      </c>
      <c r="N543">
        <v>5</v>
      </c>
      <c r="O543">
        <f t="shared" si="9"/>
        <v>7.6313202210008892</v>
      </c>
    </row>
    <row r="544" spans="1:15" x14ac:dyDescent="0.3">
      <c r="A544" t="s">
        <v>352</v>
      </c>
      <c r="B544" t="s">
        <v>28</v>
      </c>
      <c r="C544">
        <v>2017</v>
      </c>
      <c r="D544" t="s">
        <v>22</v>
      </c>
      <c r="E544" t="s">
        <v>15</v>
      </c>
      <c r="F544" t="s">
        <v>16</v>
      </c>
      <c r="G544">
        <v>9700</v>
      </c>
      <c r="H544">
        <v>3</v>
      </c>
      <c r="I544">
        <v>1</v>
      </c>
      <c r="J544">
        <v>1</v>
      </c>
      <c r="K544">
        <v>16.2</v>
      </c>
      <c r="L544">
        <v>1199</v>
      </c>
      <c r="M544">
        <v>74</v>
      </c>
      <c r="N544">
        <v>5</v>
      </c>
      <c r="O544">
        <f t="shared" si="9"/>
        <v>6.6451380568081611</v>
      </c>
    </row>
    <row r="545" spans="1:15" x14ac:dyDescent="0.3">
      <c r="A545" t="s">
        <v>1012</v>
      </c>
      <c r="B545" t="s">
        <v>28</v>
      </c>
      <c r="C545">
        <v>2013</v>
      </c>
      <c r="D545" t="s">
        <v>22</v>
      </c>
      <c r="E545" t="s">
        <v>15</v>
      </c>
      <c r="F545" t="s">
        <v>16</v>
      </c>
      <c r="G545">
        <v>58000</v>
      </c>
      <c r="H545">
        <v>7</v>
      </c>
      <c r="I545">
        <v>1</v>
      </c>
      <c r="J545">
        <v>1</v>
      </c>
      <c r="K545">
        <v>17.010000000000002</v>
      </c>
      <c r="L545">
        <v>1591</v>
      </c>
      <c r="M545">
        <v>121.3</v>
      </c>
      <c r="N545">
        <v>5</v>
      </c>
      <c r="O545">
        <f t="shared" si="9"/>
        <v>8.5204336208870686</v>
      </c>
    </row>
    <row r="546" spans="1:15" x14ac:dyDescent="0.3">
      <c r="A546" t="s">
        <v>1013</v>
      </c>
      <c r="B546" t="s">
        <v>145</v>
      </c>
      <c r="C546">
        <v>2013</v>
      </c>
      <c r="D546" t="s">
        <v>22</v>
      </c>
      <c r="E546" t="s">
        <v>15</v>
      </c>
      <c r="F546" t="s">
        <v>23</v>
      </c>
      <c r="G546">
        <v>46000</v>
      </c>
      <c r="H546">
        <v>7</v>
      </c>
      <c r="I546">
        <v>1</v>
      </c>
      <c r="J546">
        <v>1</v>
      </c>
      <c r="K546">
        <v>18.5</v>
      </c>
      <c r="L546">
        <v>1197</v>
      </c>
      <c r="M546">
        <v>82.9</v>
      </c>
      <c r="N546">
        <v>5</v>
      </c>
      <c r="O546">
        <f t="shared" si="9"/>
        <v>3.1268973393568906</v>
      </c>
    </row>
    <row r="547" spans="1:15" x14ac:dyDescent="0.3">
      <c r="A547" t="s">
        <v>327</v>
      </c>
      <c r="B547" t="s">
        <v>110</v>
      </c>
      <c r="C547">
        <v>2014</v>
      </c>
      <c r="D547" t="s">
        <v>29</v>
      </c>
      <c r="E547" t="s">
        <v>15</v>
      </c>
      <c r="F547" t="s">
        <v>16</v>
      </c>
      <c r="G547">
        <v>72017</v>
      </c>
      <c r="H547">
        <v>6</v>
      </c>
      <c r="I547">
        <v>0</v>
      </c>
      <c r="J547">
        <v>1</v>
      </c>
      <c r="K547">
        <v>22.7</v>
      </c>
      <c r="L547">
        <v>1582</v>
      </c>
      <c r="M547">
        <v>126.24</v>
      </c>
      <c r="N547">
        <v>5</v>
      </c>
      <c r="O547">
        <f t="shared" si="9"/>
        <v>11.503460330998355</v>
      </c>
    </row>
    <row r="548" spans="1:15" x14ac:dyDescent="0.3">
      <c r="A548" t="s">
        <v>876</v>
      </c>
      <c r="B548" t="s">
        <v>145</v>
      </c>
      <c r="C548">
        <v>2015</v>
      </c>
      <c r="D548" t="s">
        <v>29</v>
      </c>
      <c r="E548" t="s">
        <v>15</v>
      </c>
      <c r="F548" t="s">
        <v>16</v>
      </c>
      <c r="G548">
        <v>54407</v>
      </c>
      <c r="H548">
        <v>5</v>
      </c>
      <c r="I548">
        <v>0</v>
      </c>
      <c r="J548">
        <v>1</v>
      </c>
      <c r="K548">
        <v>22.77</v>
      </c>
      <c r="L548">
        <v>1498</v>
      </c>
      <c r="M548">
        <v>98.59</v>
      </c>
      <c r="N548">
        <v>5</v>
      </c>
      <c r="O548">
        <f t="shared" si="9"/>
        <v>9.0571278969349116</v>
      </c>
    </row>
    <row r="549" spans="1:15" x14ac:dyDescent="0.3">
      <c r="A549" t="s">
        <v>1015</v>
      </c>
      <c r="B549" t="s">
        <v>35</v>
      </c>
      <c r="C549">
        <v>2012</v>
      </c>
      <c r="D549" t="s">
        <v>29</v>
      </c>
      <c r="E549" t="s">
        <v>15</v>
      </c>
      <c r="F549" t="s">
        <v>16</v>
      </c>
      <c r="G549">
        <v>147000</v>
      </c>
      <c r="H549">
        <v>8</v>
      </c>
      <c r="I549">
        <v>0</v>
      </c>
      <c r="J549">
        <v>1</v>
      </c>
      <c r="K549">
        <v>12.99</v>
      </c>
      <c r="L549">
        <v>2494</v>
      </c>
      <c r="M549">
        <v>100</v>
      </c>
      <c r="N549">
        <v>8</v>
      </c>
      <c r="O549">
        <f t="shared" si="9"/>
        <v>5.7029041827104479</v>
      </c>
    </row>
    <row r="550" spans="1:15" x14ac:dyDescent="0.3">
      <c r="A550" t="s">
        <v>574</v>
      </c>
      <c r="B550" t="s">
        <v>54</v>
      </c>
      <c r="C550">
        <v>2015</v>
      </c>
      <c r="D550" t="s">
        <v>29</v>
      </c>
      <c r="E550" t="s">
        <v>49</v>
      </c>
      <c r="F550" t="s">
        <v>16</v>
      </c>
      <c r="G550">
        <v>61000</v>
      </c>
      <c r="H550">
        <v>5</v>
      </c>
      <c r="I550">
        <v>0</v>
      </c>
      <c r="J550">
        <v>0</v>
      </c>
      <c r="K550">
        <v>15.73</v>
      </c>
      <c r="L550">
        <v>1968</v>
      </c>
      <c r="M550">
        <v>174.33</v>
      </c>
      <c r="N550">
        <v>5</v>
      </c>
      <c r="O550">
        <f t="shared" si="9"/>
        <v>22.965149632055557</v>
      </c>
    </row>
    <row r="551" spans="1:15" x14ac:dyDescent="0.3">
      <c r="A551" t="s">
        <v>150</v>
      </c>
      <c r="B551" t="s">
        <v>28</v>
      </c>
      <c r="C551">
        <v>2016</v>
      </c>
      <c r="D551" t="s">
        <v>22</v>
      </c>
      <c r="E551" t="s">
        <v>49</v>
      </c>
      <c r="F551" t="s">
        <v>16</v>
      </c>
      <c r="G551">
        <v>18856</v>
      </c>
      <c r="H551">
        <v>4</v>
      </c>
      <c r="I551">
        <v>1</v>
      </c>
      <c r="J551">
        <v>0</v>
      </c>
      <c r="K551">
        <v>14.3</v>
      </c>
      <c r="L551">
        <v>1598</v>
      </c>
      <c r="M551">
        <v>103.52</v>
      </c>
      <c r="N551">
        <v>5</v>
      </c>
      <c r="O551">
        <f t="shared" si="9"/>
        <v>12.653752289143551</v>
      </c>
    </row>
    <row r="552" spans="1:15" x14ac:dyDescent="0.3">
      <c r="A552" t="s">
        <v>802</v>
      </c>
      <c r="B552" t="s">
        <v>35</v>
      </c>
      <c r="C552">
        <v>2011</v>
      </c>
      <c r="D552" t="s">
        <v>29</v>
      </c>
      <c r="E552" t="s">
        <v>49</v>
      </c>
      <c r="F552" t="s">
        <v>16</v>
      </c>
      <c r="G552">
        <v>76000</v>
      </c>
      <c r="H552">
        <v>9</v>
      </c>
      <c r="I552">
        <v>0</v>
      </c>
      <c r="J552">
        <v>0</v>
      </c>
      <c r="K552">
        <v>11.2</v>
      </c>
      <c r="L552">
        <v>2993</v>
      </c>
      <c r="M552">
        <v>241</v>
      </c>
      <c r="N552">
        <v>4</v>
      </c>
      <c r="O552">
        <f t="shared" si="9"/>
        <v>30.249519439615117</v>
      </c>
    </row>
    <row r="553" spans="1:15" x14ac:dyDescent="0.3">
      <c r="A553" t="s">
        <v>1016</v>
      </c>
      <c r="B553" t="s">
        <v>13</v>
      </c>
      <c r="C553">
        <v>2017</v>
      </c>
      <c r="D553" t="s">
        <v>29</v>
      </c>
      <c r="E553" t="s">
        <v>15</v>
      </c>
      <c r="F553" t="s">
        <v>16</v>
      </c>
      <c r="G553">
        <v>17700</v>
      </c>
      <c r="H553">
        <v>3</v>
      </c>
      <c r="I553">
        <v>0</v>
      </c>
      <c r="J553">
        <v>1</v>
      </c>
      <c r="K553">
        <v>25.32</v>
      </c>
      <c r="L553">
        <v>1198</v>
      </c>
      <c r="M553">
        <v>77</v>
      </c>
      <c r="N553">
        <v>5</v>
      </c>
      <c r="O553">
        <f t="shared" si="9"/>
        <v>7.5918159548316559</v>
      </c>
    </row>
    <row r="554" spans="1:15" x14ac:dyDescent="0.3">
      <c r="A554" t="s">
        <v>264</v>
      </c>
      <c r="B554" t="s">
        <v>96</v>
      </c>
      <c r="C554">
        <v>2014</v>
      </c>
      <c r="D554" t="s">
        <v>29</v>
      </c>
      <c r="E554" t="s">
        <v>15</v>
      </c>
      <c r="F554" t="s">
        <v>16</v>
      </c>
      <c r="G554">
        <v>82267</v>
      </c>
      <c r="H554">
        <v>6</v>
      </c>
      <c r="I554">
        <v>0</v>
      </c>
      <c r="J554">
        <v>1</v>
      </c>
      <c r="K554">
        <v>23.08</v>
      </c>
      <c r="L554">
        <v>1461</v>
      </c>
      <c r="M554">
        <v>63.1</v>
      </c>
      <c r="N554">
        <v>5</v>
      </c>
      <c r="O554">
        <f t="shared" si="9"/>
        <v>3.6092335442539518</v>
      </c>
    </row>
    <row r="555" spans="1:15" x14ac:dyDescent="0.3">
      <c r="A555" t="s">
        <v>1018</v>
      </c>
      <c r="B555" t="s">
        <v>96</v>
      </c>
      <c r="C555">
        <v>2018</v>
      </c>
      <c r="D555" t="s">
        <v>22</v>
      </c>
      <c r="E555" t="s">
        <v>49</v>
      </c>
      <c r="F555" t="s">
        <v>16</v>
      </c>
      <c r="G555">
        <v>27041</v>
      </c>
      <c r="H555">
        <v>2</v>
      </c>
      <c r="I555">
        <v>1</v>
      </c>
      <c r="J555">
        <v>0</v>
      </c>
      <c r="K555">
        <v>18</v>
      </c>
      <c r="L555">
        <v>1497</v>
      </c>
      <c r="M555">
        <v>117.3</v>
      </c>
      <c r="N555">
        <v>5</v>
      </c>
      <c r="O555">
        <f t="shared" si="9"/>
        <v>15.420775151832952</v>
      </c>
    </row>
    <row r="556" spans="1:15" x14ac:dyDescent="0.3">
      <c r="A556" t="s">
        <v>1019</v>
      </c>
      <c r="B556" t="s">
        <v>110</v>
      </c>
      <c r="C556">
        <v>2014</v>
      </c>
      <c r="D556" t="s">
        <v>22</v>
      </c>
      <c r="E556" t="s">
        <v>15</v>
      </c>
      <c r="F556" t="s">
        <v>23</v>
      </c>
      <c r="G556">
        <v>63000</v>
      </c>
      <c r="H556">
        <v>6</v>
      </c>
      <c r="I556">
        <v>1</v>
      </c>
      <c r="J556">
        <v>1</v>
      </c>
      <c r="K556">
        <v>24.07</v>
      </c>
      <c r="L556">
        <v>998</v>
      </c>
      <c r="M556">
        <v>67.099999999999994</v>
      </c>
      <c r="N556">
        <v>5</v>
      </c>
      <c r="O556">
        <f t="shared" si="9"/>
        <v>0.74923567677838498</v>
      </c>
    </row>
    <row r="557" spans="1:15" x14ac:dyDescent="0.3">
      <c r="A557" t="s">
        <v>1021</v>
      </c>
      <c r="B557" t="s">
        <v>35</v>
      </c>
      <c r="C557">
        <v>2008</v>
      </c>
      <c r="D557" t="s">
        <v>22</v>
      </c>
      <c r="E557" t="s">
        <v>15</v>
      </c>
      <c r="F557" t="s">
        <v>16</v>
      </c>
      <c r="G557">
        <v>61000</v>
      </c>
      <c r="H557">
        <v>12</v>
      </c>
      <c r="I557">
        <v>1</v>
      </c>
      <c r="J557">
        <v>1</v>
      </c>
      <c r="K557">
        <v>18.899999999999999</v>
      </c>
      <c r="L557">
        <v>1061</v>
      </c>
      <c r="M557">
        <v>67</v>
      </c>
      <c r="N557">
        <v>5</v>
      </c>
      <c r="O557">
        <f t="shared" si="9"/>
        <v>-4.1195989718650905</v>
      </c>
    </row>
    <row r="558" spans="1:15" x14ac:dyDescent="0.3">
      <c r="A558" t="s">
        <v>1022</v>
      </c>
      <c r="B558" t="s">
        <v>96</v>
      </c>
      <c r="C558">
        <v>2018</v>
      </c>
      <c r="D558" t="s">
        <v>29</v>
      </c>
      <c r="E558" t="s">
        <v>15</v>
      </c>
      <c r="F558" t="s">
        <v>16</v>
      </c>
      <c r="G558">
        <v>28466</v>
      </c>
      <c r="H558">
        <v>2</v>
      </c>
      <c r="I558">
        <v>0</v>
      </c>
      <c r="J558">
        <v>1</v>
      </c>
      <c r="K558">
        <v>18.489999999999998</v>
      </c>
      <c r="L558">
        <v>1493</v>
      </c>
      <c r="M558">
        <v>100</v>
      </c>
      <c r="N558">
        <v>7</v>
      </c>
      <c r="O558">
        <f t="shared" si="9"/>
        <v>10.819441694610729</v>
      </c>
    </row>
    <row r="559" spans="1:15" x14ac:dyDescent="0.3">
      <c r="A559" t="s">
        <v>1024</v>
      </c>
      <c r="B559" t="s">
        <v>145</v>
      </c>
      <c r="C559">
        <v>2002</v>
      </c>
      <c r="D559" t="s">
        <v>22</v>
      </c>
      <c r="E559" t="s">
        <v>15</v>
      </c>
      <c r="F559" t="s">
        <v>16</v>
      </c>
      <c r="G559">
        <v>80000</v>
      </c>
      <c r="H559">
        <v>18</v>
      </c>
      <c r="I559">
        <v>1</v>
      </c>
      <c r="J559">
        <v>1</v>
      </c>
      <c r="K559">
        <v>0</v>
      </c>
      <c r="L559">
        <v>1086</v>
      </c>
      <c r="M559">
        <v>103</v>
      </c>
      <c r="N559">
        <v>5</v>
      </c>
      <c r="O559">
        <f t="shared" si="9"/>
        <v>-1.4647530871188295</v>
      </c>
    </row>
    <row r="560" spans="1:15" x14ac:dyDescent="0.3">
      <c r="A560" t="s">
        <v>53</v>
      </c>
      <c r="B560" t="s">
        <v>13</v>
      </c>
      <c r="C560">
        <v>2013</v>
      </c>
      <c r="D560" t="s">
        <v>22</v>
      </c>
      <c r="E560" t="s">
        <v>15</v>
      </c>
      <c r="F560" t="s">
        <v>16</v>
      </c>
      <c r="G560">
        <v>35373</v>
      </c>
      <c r="H560">
        <v>7</v>
      </c>
      <c r="I560">
        <v>1</v>
      </c>
      <c r="J560">
        <v>1</v>
      </c>
      <c r="K560">
        <v>21.1</v>
      </c>
      <c r="L560">
        <v>814</v>
      </c>
      <c r="M560">
        <v>55.2</v>
      </c>
      <c r="N560">
        <v>5</v>
      </c>
      <c r="O560">
        <f t="shared" si="9"/>
        <v>-1.2082383065233699</v>
      </c>
    </row>
    <row r="561" spans="1:15" x14ac:dyDescent="0.3">
      <c r="A561" t="s">
        <v>1025</v>
      </c>
      <c r="B561" t="s">
        <v>54</v>
      </c>
      <c r="C561">
        <v>2014</v>
      </c>
      <c r="D561" t="s">
        <v>29</v>
      </c>
      <c r="E561" t="s">
        <v>15</v>
      </c>
      <c r="F561" t="s">
        <v>16</v>
      </c>
      <c r="G561">
        <v>51000</v>
      </c>
      <c r="H561">
        <v>6</v>
      </c>
      <c r="I561">
        <v>0</v>
      </c>
      <c r="J561">
        <v>1</v>
      </c>
      <c r="K561">
        <v>11.57</v>
      </c>
      <c r="L561">
        <v>2179</v>
      </c>
      <c r="M561">
        <v>138.1</v>
      </c>
      <c r="N561">
        <v>7</v>
      </c>
      <c r="O561">
        <f t="shared" si="9"/>
        <v>13.631454656063623</v>
      </c>
    </row>
    <row r="562" spans="1:15" x14ac:dyDescent="0.3">
      <c r="A562" t="s">
        <v>1027</v>
      </c>
      <c r="B562" t="s">
        <v>28</v>
      </c>
      <c r="C562">
        <v>2013</v>
      </c>
      <c r="D562" t="s">
        <v>29</v>
      </c>
      <c r="E562" t="s">
        <v>49</v>
      </c>
      <c r="F562" t="s">
        <v>16</v>
      </c>
      <c r="G562">
        <v>49000</v>
      </c>
      <c r="H562">
        <v>7</v>
      </c>
      <c r="I562">
        <v>0</v>
      </c>
      <c r="J562">
        <v>0</v>
      </c>
      <c r="K562">
        <v>17.68</v>
      </c>
      <c r="L562">
        <v>1968</v>
      </c>
      <c r="M562">
        <v>174.33</v>
      </c>
      <c r="N562">
        <v>5</v>
      </c>
      <c r="O562">
        <f t="shared" si="9"/>
        <v>20.480616242296083</v>
      </c>
    </row>
    <row r="563" spans="1:15" x14ac:dyDescent="0.3">
      <c r="A563" t="s">
        <v>1028</v>
      </c>
      <c r="B563" t="s">
        <v>145</v>
      </c>
      <c r="C563">
        <v>2015</v>
      </c>
      <c r="D563" t="s">
        <v>29</v>
      </c>
      <c r="E563" t="s">
        <v>15</v>
      </c>
      <c r="F563" t="s">
        <v>16</v>
      </c>
      <c r="G563">
        <v>41000</v>
      </c>
      <c r="H563">
        <v>5</v>
      </c>
      <c r="I563">
        <v>0</v>
      </c>
      <c r="J563">
        <v>1</v>
      </c>
      <c r="K563">
        <v>22.71</v>
      </c>
      <c r="L563">
        <v>1461</v>
      </c>
      <c r="M563">
        <v>84.8</v>
      </c>
      <c r="N563">
        <v>5</v>
      </c>
      <c r="O563">
        <f t="shared" si="9"/>
        <v>7.3559402621686907</v>
      </c>
    </row>
    <row r="564" spans="1:15" x14ac:dyDescent="0.3">
      <c r="A564" t="s">
        <v>1030</v>
      </c>
      <c r="B564" t="s">
        <v>110</v>
      </c>
      <c r="C564">
        <v>2011</v>
      </c>
      <c r="D564" t="s">
        <v>29</v>
      </c>
      <c r="E564" t="s">
        <v>15</v>
      </c>
      <c r="F564" t="s">
        <v>23</v>
      </c>
      <c r="G564">
        <v>82831</v>
      </c>
      <c r="H564">
        <v>9</v>
      </c>
      <c r="I564">
        <v>0</v>
      </c>
      <c r="J564">
        <v>1</v>
      </c>
      <c r="K564">
        <v>12.8</v>
      </c>
      <c r="L564">
        <v>2494</v>
      </c>
      <c r="M564">
        <v>102</v>
      </c>
      <c r="N564">
        <v>7</v>
      </c>
      <c r="O564">
        <f t="shared" si="9"/>
        <v>6.194325184296666</v>
      </c>
    </row>
    <row r="565" spans="1:15" x14ac:dyDescent="0.3">
      <c r="A565" t="s">
        <v>688</v>
      </c>
      <c r="B565" t="s">
        <v>28</v>
      </c>
      <c r="C565">
        <v>2010</v>
      </c>
      <c r="D565" t="s">
        <v>22</v>
      </c>
      <c r="E565" t="s">
        <v>15</v>
      </c>
      <c r="F565" t="s">
        <v>16</v>
      </c>
      <c r="G565">
        <v>52000</v>
      </c>
      <c r="H565">
        <v>10</v>
      </c>
      <c r="I565">
        <v>1</v>
      </c>
      <c r="J565">
        <v>1</v>
      </c>
      <c r="K565">
        <v>17</v>
      </c>
      <c r="L565">
        <v>1497</v>
      </c>
      <c r="M565">
        <v>118</v>
      </c>
      <c r="N565">
        <v>5</v>
      </c>
      <c r="O565">
        <f t="shared" si="9"/>
        <v>4.978618524243327</v>
      </c>
    </row>
    <row r="566" spans="1:15" x14ac:dyDescent="0.3">
      <c r="A566" t="s">
        <v>640</v>
      </c>
      <c r="B566" t="s">
        <v>35</v>
      </c>
      <c r="C566">
        <v>2015</v>
      </c>
      <c r="D566" t="s">
        <v>29</v>
      </c>
      <c r="E566" t="s">
        <v>15</v>
      </c>
      <c r="F566" t="s">
        <v>16</v>
      </c>
      <c r="G566">
        <v>39736</v>
      </c>
      <c r="H566">
        <v>5</v>
      </c>
      <c r="I566">
        <v>0</v>
      </c>
      <c r="J566">
        <v>1</v>
      </c>
      <c r="K566">
        <v>25.2</v>
      </c>
      <c r="L566">
        <v>1248</v>
      </c>
      <c r="M566">
        <v>74</v>
      </c>
      <c r="N566">
        <v>5</v>
      </c>
      <c r="O566">
        <f t="shared" si="9"/>
        <v>5.265645531688314</v>
      </c>
    </row>
    <row r="567" spans="1:15" x14ac:dyDescent="0.3">
      <c r="A567" t="s">
        <v>1031</v>
      </c>
      <c r="B567" t="s">
        <v>28</v>
      </c>
      <c r="C567">
        <v>2014</v>
      </c>
      <c r="D567" t="s">
        <v>29</v>
      </c>
      <c r="E567" t="s">
        <v>15</v>
      </c>
      <c r="F567" t="s">
        <v>16</v>
      </c>
      <c r="G567">
        <v>26500</v>
      </c>
      <c r="H567">
        <v>6</v>
      </c>
      <c r="I567">
        <v>0</v>
      </c>
      <c r="J567">
        <v>1</v>
      </c>
      <c r="K567">
        <v>19.010000000000002</v>
      </c>
      <c r="L567">
        <v>1461</v>
      </c>
      <c r="M567">
        <v>108.45</v>
      </c>
      <c r="N567">
        <v>5</v>
      </c>
      <c r="O567">
        <f t="shared" si="9"/>
        <v>10.071449730836918</v>
      </c>
    </row>
    <row r="568" spans="1:15" x14ac:dyDescent="0.3">
      <c r="A568" t="s">
        <v>1032</v>
      </c>
      <c r="B568" t="s">
        <v>28</v>
      </c>
      <c r="C568">
        <v>2010</v>
      </c>
      <c r="D568" t="s">
        <v>22</v>
      </c>
      <c r="E568" t="s">
        <v>15</v>
      </c>
      <c r="F568" t="s">
        <v>16</v>
      </c>
      <c r="G568">
        <v>40000</v>
      </c>
      <c r="H568">
        <v>10</v>
      </c>
      <c r="I568">
        <v>1</v>
      </c>
      <c r="J568">
        <v>1</v>
      </c>
      <c r="K568">
        <v>22</v>
      </c>
      <c r="L568">
        <v>1197</v>
      </c>
      <c r="M568">
        <v>81.8</v>
      </c>
      <c r="N568">
        <v>5</v>
      </c>
      <c r="O568">
        <f t="shared" si="9"/>
        <v>-0.8663161301268909</v>
      </c>
    </row>
    <row r="569" spans="1:15" x14ac:dyDescent="0.3">
      <c r="A569" t="s">
        <v>1033</v>
      </c>
      <c r="B569" t="s">
        <v>21</v>
      </c>
      <c r="C569">
        <v>2019</v>
      </c>
      <c r="D569" t="s">
        <v>29</v>
      </c>
      <c r="E569" t="s">
        <v>15</v>
      </c>
      <c r="F569" t="s">
        <v>16</v>
      </c>
      <c r="G569">
        <v>5752</v>
      </c>
      <c r="H569">
        <v>1</v>
      </c>
      <c r="I569">
        <v>0</v>
      </c>
      <c r="J569">
        <v>1</v>
      </c>
      <c r="K569">
        <v>16.3</v>
      </c>
      <c r="L569">
        <v>1956</v>
      </c>
      <c r="M569">
        <v>170</v>
      </c>
      <c r="N569">
        <v>5</v>
      </c>
      <c r="O569">
        <f t="shared" si="9"/>
        <v>23.750517497673457</v>
      </c>
    </row>
    <row r="570" spans="1:15" x14ac:dyDescent="0.3">
      <c r="A570" t="s">
        <v>843</v>
      </c>
      <c r="B570" t="s">
        <v>72</v>
      </c>
      <c r="C570">
        <v>2015</v>
      </c>
      <c r="D570" t="s">
        <v>29</v>
      </c>
      <c r="E570" t="s">
        <v>15</v>
      </c>
      <c r="F570" t="s">
        <v>23</v>
      </c>
      <c r="G570">
        <v>54000</v>
      </c>
      <c r="H570">
        <v>5</v>
      </c>
      <c r="I570">
        <v>0</v>
      </c>
      <c r="J570">
        <v>1</v>
      </c>
      <c r="K570">
        <v>19.64</v>
      </c>
      <c r="L570">
        <v>1461</v>
      </c>
      <c r="M570">
        <v>108.5</v>
      </c>
      <c r="N570">
        <v>5</v>
      </c>
      <c r="O570">
        <f t="shared" si="9"/>
        <v>10.950243241676727</v>
      </c>
    </row>
    <row r="571" spans="1:15" x14ac:dyDescent="0.3">
      <c r="A571" t="s">
        <v>243</v>
      </c>
      <c r="B571" t="s">
        <v>145</v>
      </c>
      <c r="C571">
        <v>2014</v>
      </c>
      <c r="D571" t="s">
        <v>22</v>
      </c>
      <c r="E571" t="s">
        <v>15</v>
      </c>
      <c r="F571" t="s">
        <v>16</v>
      </c>
      <c r="G571">
        <v>54841</v>
      </c>
      <c r="H571">
        <v>6</v>
      </c>
      <c r="I571">
        <v>1</v>
      </c>
      <c r="J571">
        <v>1</v>
      </c>
      <c r="K571">
        <v>22.5</v>
      </c>
      <c r="L571">
        <v>998</v>
      </c>
      <c r="M571">
        <v>67.040000000000006</v>
      </c>
      <c r="N571">
        <v>5</v>
      </c>
      <c r="O571">
        <f t="shared" si="9"/>
        <v>1.1034314997886163</v>
      </c>
    </row>
    <row r="572" spans="1:15" x14ac:dyDescent="0.3">
      <c r="A572" t="s">
        <v>192</v>
      </c>
      <c r="B572" t="s">
        <v>35</v>
      </c>
      <c r="C572">
        <v>2014</v>
      </c>
      <c r="D572" t="s">
        <v>29</v>
      </c>
      <c r="E572" t="s">
        <v>15</v>
      </c>
      <c r="F572" t="s">
        <v>16</v>
      </c>
      <c r="G572">
        <v>34000</v>
      </c>
      <c r="H572">
        <v>6</v>
      </c>
      <c r="I572">
        <v>0</v>
      </c>
      <c r="J572">
        <v>1</v>
      </c>
      <c r="K572">
        <v>22.7</v>
      </c>
      <c r="L572">
        <v>1498</v>
      </c>
      <c r="M572">
        <v>89.84</v>
      </c>
      <c r="N572">
        <v>5</v>
      </c>
      <c r="O572">
        <f t="shared" si="9"/>
        <v>6.9894544907284804</v>
      </c>
    </row>
    <row r="573" spans="1:15" x14ac:dyDescent="0.3">
      <c r="A573" t="s">
        <v>938</v>
      </c>
      <c r="B573" t="s">
        <v>165</v>
      </c>
      <c r="C573">
        <v>2012</v>
      </c>
      <c r="D573" t="s">
        <v>22</v>
      </c>
      <c r="E573" t="s">
        <v>15</v>
      </c>
      <c r="F573" t="s">
        <v>16</v>
      </c>
      <c r="G573">
        <v>16000</v>
      </c>
      <c r="H573">
        <v>8</v>
      </c>
      <c r="I573">
        <v>1</v>
      </c>
      <c r="J573">
        <v>1</v>
      </c>
      <c r="K573">
        <v>19.399999999999999</v>
      </c>
      <c r="L573">
        <v>1198</v>
      </c>
      <c r="M573">
        <v>86.8</v>
      </c>
      <c r="N573">
        <v>5</v>
      </c>
      <c r="O573">
        <f t="shared" si="9"/>
        <v>2.3779878409446642</v>
      </c>
    </row>
    <row r="574" spans="1:15" x14ac:dyDescent="0.3">
      <c r="A574" t="s">
        <v>1038</v>
      </c>
      <c r="B574" t="s">
        <v>48</v>
      </c>
      <c r="C574">
        <v>2009</v>
      </c>
      <c r="D574" t="s">
        <v>29</v>
      </c>
      <c r="E574" t="s">
        <v>15</v>
      </c>
      <c r="F574" t="s">
        <v>16</v>
      </c>
      <c r="G574">
        <v>134000</v>
      </c>
      <c r="H574">
        <v>11</v>
      </c>
      <c r="I574">
        <v>0</v>
      </c>
      <c r="J574">
        <v>1</v>
      </c>
      <c r="K574">
        <v>17.8</v>
      </c>
      <c r="L574">
        <v>1399</v>
      </c>
      <c r="M574">
        <v>103</v>
      </c>
      <c r="N574">
        <v>5</v>
      </c>
      <c r="O574">
        <f t="shared" si="9"/>
        <v>4.5386999380160375</v>
      </c>
    </row>
    <row r="575" spans="1:15" x14ac:dyDescent="0.3">
      <c r="A575" t="s">
        <v>1039</v>
      </c>
      <c r="B575" t="s">
        <v>28</v>
      </c>
      <c r="C575">
        <v>2017</v>
      </c>
      <c r="D575" t="s">
        <v>29</v>
      </c>
      <c r="E575" t="s">
        <v>49</v>
      </c>
      <c r="F575" t="s">
        <v>16</v>
      </c>
      <c r="G575">
        <v>24000</v>
      </c>
      <c r="H575">
        <v>3</v>
      </c>
      <c r="I575">
        <v>0</v>
      </c>
      <c r="J575">
        <v>0</v>
      </c>
      <c r="K575">
        <v>18.190000000000001</v>
      </c>
      <c r="L575">
        <v>1968</v>
      </c>
      <c r="M575">
        <v>174.5</v>
      </c>
      <c r="N575">
        <v>5</v>
      </c>
      <c r="O575">
        <f t="shared" si="9"/>
        <v>24.454954762753587</v>
      </c>
    </row>
    <row r="576" spans="1:15" x14ac:dyDescent="0.3">
      <c r="A576" t="s">
        <v>1042</v>
      </c>
      <c r="B576" t="s">
        <v>110</v>
      </c>
      <c r="C576">
        <v>2013</v>
      </c>
      <c r="D576" t="s">
        <v>29</v>
      </c>
      <c r="E576" t="s">
        <v>15</v>
      </c>
      <c r="F576" t="s">
        <v>16</v>
      </c>
      <c r="G576">
        <v>60000</v>
      </c>
      <c r="H576">
        <v>7</v>
      </c>
      <c r="I576">
        <v>0</v>
      </c>
      <c r="J576">
        <v>1</v>
      </c>
      <c r="K576">
        <v>14</v>
      </c>
      <c r="L576">
        <v>2498</v>
      </c>
      <c r="M576">
        <v>112</v>
      </c>
      <c r="N576">
        <v>8</v>
      </c>
      <c r="O576">
        <f t="shared" si="9"/>
        <v>7.9538653042727798</v>
      </c>
    </row>
    <row r="577" spans="1:15" x14ac:dyDescent="0.3">
      <c r="A577" t="s">
        <v>1043</v>
      </c>
      <c r="B577" t="s">
        <v>96</v>
      </c>
      <c r="C577">
        <v>2015</v>
      </c>
      <c r="D577" t="s">
        <v>22</v>
      </c>
      <c r="E577" t="s">
        <v>15</v>
      </c>
      <c r="F577" t="s">
        <v>16</v>
      </c>
      <c r="G577">
        <v>58469</v>
      </c>
      <c r="H577">
        <v>5</v>
      </c>
      <c r="I577">
        <v>1</v>
      </c>
      <c r="J577">
        <v>1</v>
      </c>
      <c r="K577">
        <v>20.3</v>
      </c>
      <c r="L577">
        <v>998</v>
      </c>
      <c r="M577">
        <v>68.05</v>
      </c>
      <c r="N577">
        <v>5</v>
      </c>
      <c r="O577">
        <f t="shared" si="9"/>
        <v>2.7508147064067554</v>
      </c>
    </row>
    <row r="578" spans="1:15" x14ac:dyDescent="0.3">
      <c r="A578" t="s">
        <v>336</v>
      </c>
      <c r="B578" t="s">
        <v>48</v>
      </c>
      <c r="C578">
        <v>2011</v>
      </c>
      <c r="D578" t="s">
        <v>29</v>
      </c>
      <c r="E578" t="s">
        <v>15</v>
      </c>
      <c r="F578" t="s">
        <v>23</v>
      </c>
      <c r="G578">
        <v>110000</v>
      </c>
      <c r="H578">
        <v>9</v>
      </c>
      <c r="I578">
        <v>0</v>
      </c>
      <c r="J578">
        <v>1</v>
      </c>
      <c r="K578">
        <v>22.07</v>
      </c>
      <c r="L578">
        <v>1199</v>
      </c>
      <c r="M578">
        <v>73.900000000000006</v>
      </c>
      <c r="N578">
        <v>5</v>
      </c>
      <c r="O578">
        <f t="shared" si="9"/>
        <v>1.8568338216470828</v>
      </c>
    </row>
    <row r="579" spans="1:15" x14ac:dyDescent="0.3">
      <c r="A579" t="s">
        <v>1044</v>
      </c>
      <c r="B579" t="s">
        <v>96</v>
      </c>
      <c r="C579">
        <v>2018</v>
      </c>
      <c r="D579" t="s">
        <v>22</v>
      </c>
      <c r="E579" t="s">
        <v>49</v>
      </c>
      <c r="F579" t="s">
        <v>16</v>
      </c>
      <c r="G579">
        <v>21127</v>
      </c>
      <c r="H579">
        <v>2</v>
      </c>
      <c r="I579">
        <v>1</v>
      </c>
      <c r="J579">
        <v>0</v>
      </c>
      <c r="K579">
        <v>14.62</v>
      </c>
      <c r="L579">
        <v>1999</v>
      </c>
      <c r="M579">
        <v>149.91999999999999</v>
      </c>
      <c r="N579">
        <v>5</v>
      </c>
      <c r="O579">
        <f t="shared" si="9"/>
        <v>20.647314546139299</v>
      </c>
    </row>
    <row r="580" spans="1:15" x14ac:dyDescent="0.3">
      <c r="A580" t="s">
        <v>1048</v>
      </c>
      <c r="B580" t="s">
        <v>48</v>
      </c>
      <c r="C580">
        <v>2013</v>
      </c>
      <c r="D580" t="s">
        <v>22</v>
      </c>
      <c r="E580" t="s">
        <v>15</v>
      </c>
      <c r="F580" t="s">
        <v>16</v>
      </c>
      <c r="G580">
        <v>56000</v>
      </c>
      <c r="H580">
        <v>7</v>
      </c>
      <c r="I580">
        <v>1</v>
      </c>
      <c r="J580">
        <v>1</v>
      </c>
      <c r="K580">
        <v>12.4</v>
      </c>
      <c r="L580">
        <v>1998</v>
      </c>
      <c r="M580">
        <v>132</v>
      </c>
      <c r="N580">
        <v>8</v>
      </c>
      <c r="O580">
        <f t="shared" si="9"/>
        <v>7.6045978600239668</v>
      </c>
    </row>
    <row r="581" spans="1:15" x14ac:dyDescent="0.3">
      <c r="A581" t="s">
        <v>1050</v>
      </c>
      <c r="B581" t="s">
        <v>28</v>
      </c>
      <c r="C581">
        <v>2014</v>
      </c>
      <c r="D581" t="s">
        <v>29</v>
      </c>
      <c r="E581" t="s">
        <v>15</v>
      </c>
      <c r="F581" t="s">
        <v>16</v>
      </c>
      <c r="G581">
        <v>101000</v>
      </c>
      <c r="H581">
        <v>6</v>
      </c>
      <c r="I581">
        <v>0</v>
      </c>
      <c r="J581">
        <v>1</v>
      </c>
      <c r="K581">
        <v>14.02</v>
      </c>
      <c r="L581">
        <v>2179</v>
      </c>
      <c r="M581">
        <v>118.3</v>
      </c>
      <c r="N581">
        <v>8</v>
      </c>
      <c r="O581">
        <f t="shared" si="9"/>
        <v>9.4332818774784695</v>
      </c>
    </row>
    <row r="582" spans="1:15" x14ac:dyDescent="0.3">
      <c r="A582" t="s">
        <v>356</v>
      </c>
      <c r="B582" t="s">
        <v>35</v>
      </c>
      <c r="C582">
        <v>2018</v>
      </c>
      <c r="D582" t="s">
        <v>22</v>
      </c>
      <c r="E582" t="s">
        <v>15</v>
      </c>
      <c r="F582" t="s">
        <v>16</v>
      </c>
      <c r="G582">
        <v>13664</v>
      </c>
      <c r="H582">
        <v>2</v>
      </c>
      <c r="I582">
        <v>1</v>
      </c>
      <c r="J582">
        <v>1</v>
      </c>
      <c r="K582">
        <v>18.600000000000001</v>
      </c>
      <c r="L582">
        <v>1197</v>
      </c>
      <c r="M582">
        <v>81.83</v>
      </c>
      <c r="N582">
        <v>5</v>
      </c>
      <c r="O582">
        <f t="shared" ref="O582:O645" si="10">$Y$4+$Y$5*I582+$Y$6*J582+$Y$7*H582+$Y$8*K582+$Y$9*L582+$Y$10*M582+$Y$11*N582</f>
        <v>8.0623353258799533</v>
      </c>
    </row>
    <row r="583" spans="1:15" x14ac:dyDescent="0.3">
      <c r="A583" t="s">
        <v>565</v>
      </c>
      <c r="B583" t="s">
        <v>28</v>
      </c>
      <c r="C583">
        <v>2014</v>
      </c>
      <c r="D583" t="s">
        <v>29</v>
      </c>
      <c r="E583" t="s">
        <v>15</v>
      </c>
      <c r="F583" t="s">
        <v>16</v>
      </c>
      <c r="G583">
        <v>65371</v>
      </c>
      <c r="H583">
        <v>6</v>
      </c>
      <c r="I583">
        <v>0</v>
      </c>
      <c r="J583">
        <v>1</v>
      </c>
      <c r="K583">
        <v>19.010000000000002</v>
      </c>
      <c r="L583">
        <v>1461</v>
      </c>
      <c r="M583">
        <v>108.45</v>
      </c>
      <c r="N583">
        <v>5</v>
      </c>
      <c r="O583">
        <f t="shared" si="10"/>
        <v>10.071449730836918</v>
      </c>
    </row>
    <row r="584" spans="1:15" x14ac:dyDescent="0.3">
      <c r="A584" t="s">
        <v>1053</v>
      </c>
      <c r="B584" t="s">
        <v>13</v>
      </c>
      <c r="C584">
        <v>2014</v>
      </c>
      <c r="D584" t="s">
        <v>22</v>
      </c>
      <c r="E584" t="s">
        <v>15</v>
      </c>
      <c r="F584" t="s">
        <v>16</v>
      </c>
      <c r="G584">
        <v>70428</v>
      </c>
      <c r="H584">
        <v>6</v>
      </c>
      <c r="I584">
        <v>1</v>
      </c>
      <c r="J584">
        <v>1</v>
      </c>
      <c r="K584">
        <v>17</v>
      </c>
      <c r="L584">
        <v>1591</v>
      </c>
      <c r="M584">
        <v>121.3</v>
      </c>
      <c r="N584">
        <v>5</v>
      </c>
      <c r="O584">
        <f t="shared" si="10"/>
        <v>9.5405009396056606</v>
      </c>
    </row>
    <row r="585" spans="1:15" x14ac:dyDescent="0.3">
      <c r="A585" t="s">
        <v>1055</v>
      </c>
      <c r="B585" t="s">
        <v>110</v>
      </c>
      <c r="C585">
        <v>2012</v>
      </c>
      <c r="D585" t="s">
        <v>29</v>
      </c>
      <c r="E585" t="s">
        <v>15</v>
      </c>
      <c r="F585" t="s">
        <v>16</v>
      </c>
      <c r="G585">
        <v>69010</v>
      </c>
      <c r="H585">
        <v>8</v>
      </c>
      <c r="I585">
        <v>0</v>
      </c>
      <c r="J585">
        <v>1</v>
      </c>
      <c r="K585">
        <v>22.32</v>
      </c>
      <c r="L585">
        <v>1582</v>
      </c>
      <c r="M585">
        <v>126.3</v>
      </c>
      <c r="N585">
        <v>5</v>
      </c>
      <c r="O585">
        <f t="shared" si="10"/>
        <v>9.5627389597089287</v>
      </c>
    </row>
    <row r="586" spans="1:15" x14ac:dyDescent="0.3">
      <c r="A586" t="s">
        <v>20</v>
      </c>
      <c r="B586" t="s">
        <v>145</v>
      </c>
      <c r="C586">
        <v>2017</v>
      </c>
      <c r="D586" t="s">
        <v>22</v>
      </c>
      <c r="E586" t="s">
        <v>15</v>
      </c>
      <c r="F586" t="s">
        <v>16</v>
      </c>
      <c r="G586">
        <v>68000</v>
      </c>
      <c r="H586">
        <v>3</v>
      </c>
      <c r="I586">
        <v>1</v>
      </c>
      <c r="J586">
        <v>1</v>
      </c>
      <c r="K586">
        <v>24.7</v>
      </c>
      <c r="L586">
        <v>796</v>
      </c>
      <c r="M586">
        <v>47.3</v>
      </c>
      <c r="N586">
        <v>5</v>
      </c>
      <c r="O586">
        <f t="shared" si="10"/>
        <v>1.0544201875459436</v>
      </c>
    </row>
    <row r="587" spans="1:15" x14ac:dyDescent="0.3">
      <c r="A587" t="s">
        <v>1056</v>
      </c>
      <c r="B587" t="s">
        <v>145</v>
      </c>
      <c r="C587">
        <v>2012</v>
      </c>
      <c r="D587" t="s">
        <v>29</v>
      </c>
      <c r="E587" t="s">
        <v>15</v>
      </c>
      <c r="F587" t="s">
        <v>16</v>
      </c>
      <c r="G587">
        <v>45000</v>
      </c>
      <c r="H587">
        <v>8</v>
      </c>
      <c r="I587">
        <v>0</v>
      </c>
      <c r="J587">
        <v>1</v>
      </c>
      <c r="K587">
        <v>21.64</v>
      </c>
      <c r="L587">
        <v>1461</v>
      </c>
      <c r="M587">
        <v>84.8</v>
      </c>
      <c r="N587">
        <v>5</v>
      </c>
      <c r="O587">
        <f t="shared" si="10"/>
        <v>4.5490225689945305</v>
      </c>
    </row>
    <row r="588" spans="1:15" x14ac:dyDescent="0.3">
      <c r="A588" t="s">
        <v>361</v>
      </c>
      <c r="B588" t="s">
        <v>165</v>
      </c>
      <c r="C588">
        <v>2017</v>
      </c>
      <c r="D588" t="s">
        <v>29</v>
      </c>
      <c r="E588" t="s">
        <v>15</v>
      </c>
      <c r="F588" t="s">
        <v>16</v>
      </c>
      <c r="G588">
        <v>55945</v>
      </c>
      <c r="H588">
        <v>3</v>
      </c>
      <c r="I588">
        <v>0</v>
      </c>
      <c r="J588">
        <v>1</v>
      </c>
      <c r="K588">
        <v>19.3</v>
      </c>
      <c r="L588">
        <v>1248</v>
      </c>
      <c r="M588">
        <v>73.900000000000006</v>
      </c>
      <c r="N588">
        <v>5</v>
      </c>
      <c r="O588">
        <f t="shared" si="10"/>
        <v>8.6475165209880132</v>
      </c>
    </row>
    <row r="589" spans="1:15" x14ac:dyDescent="0.3">
      <c r="A589" t="s">
        <v>1057</v>
      </c>
      <c r="B589" t="s">
        <v>35</v>
      </c>
      <c r="C589">
        <v>2013</v>
      </c>
      <c r="D589" t="s">
        <v>29</v>
      </c>
      <c r="E589" t="s">
        <v>15</v>
      </c>
      <c r="F589" t="s">
        <v>16</v>
      </c>
      <c r="G589">
        <v>70000</v>
      </c>
      <c r="H589">
        <v>7</v>
      </c>
      <c r="I589">
        <v>0</v>
      </c>
      <c r="J589">
        <v>1</v>
      </c>
      <c r="K589">
        <v>22.1</v>
      </c>
      <c r="L589">
        <v>1248</v>
      </c>
      <c r="M589">
        <v>76.900000000000006</v>
      </c>
      <c r="N589">
        <v>5</v>
      </c>
      <c r="O589">
        <f t="shared" si="10"/>
        <v>4.2972288939909848</v>
      </c>
    </row>
    <row r="590" spans="1:15" x14ac:dyDescent="0.3">
      <c r="A590" t="s">
        <v>243</v>
      </c>
      <c r="B590" t="s">
        <v>28</v>
      </c>
      <c r="C590">
        <v>2014</v>
      </c>
      <c r="D590" t="s">
        <v>22</v>
      </c>
      <c r="E590" t="s">
        <v>15</v>
      </c>
      <c r="F590" t="s">
        <v>16</v>
      </c>
      <c r="G590">
        <v>12000</v>
      </c>
      <c r="H590">
        <v>6</v>
      </c>
      <c r="I590">
        <v>1</v>
      </c>
      <c r="J590">
        <v>1</v>
      </c>
      <c r="K590">
        <v>18.899999999999999</v>
      </c>
      <c r="L590">
        <v>998</v>
      </c>
      <c r="M590">
        <v>67.099999999999994</v>
      </c>
      <c r="N590">
        <v>5</v>
      </c>
      <c r="O590">
        <f t="shared" si="10"/>
        <v>1.9396717127919896</v>
      </c>
    </row>
    <row r="591" spans="1:15" x14ac:dyDescent="0.3">
      <c r="A591" t="s">
        <v>728</v>
      </c>
      <c r="B591" t="s">
        <v>21</v>
      </c>
      <c r="C591">
        <v>2019</v>
      </c>
      <c r="D591" t="s">
        <v>22</v>
      </c>
      <c r="E591" t="s">
        <v>49</v>
      </c>
      <c r="F591" t="s">
        <v>16</v>
      </c>
      <c r="G591">
        <v>10660</v>
      </c>
      <c r="H591">
        <v>1</v>
      </c>
      <c r="I591">
        <v>1</v>
      </c>
      <c r="J591">
        <v>0</v>
      </c>
      <c r="K591">
        <v>14.28</v>
      </c>
      <c r="L591">
        <v>1798</v>
      </c>
      <c r="M591">
        <v>138.03</v>
      </c>
      <c r="N591">
        <v>5</v>
      </c>
      <c r="O591">
        <f t="shared" si="10"/>
        <v>20.10495290673926</v>
      </c>
    </row>
    <row r="592" spans="1:15" x14ac:dyDescent="0.3">
      <c r="A592" t="s">
        <v>849</v>
      </c>
      <c r="B592" t="s">
        <v>13</v>
      </c>
      <c r="C592">
        <v>2012</v>
      </c>
      <c r="D592" t="s">
        <v>22</v>
      </c>
      <c r="E592" t="s">
        <v>15</v>
      </c>
      <c r="F592" t="s">
        <v>16</v>
      </c>
      <c r="G592">
        <v>52052</v>
      </c>
      <c r="H592">
        <v>8</v>
      </c>
      <c r="I592">
        <v>1</v>
      </c>
      <c r="J592">
        <v>1</v>
      </c>
      <c r="K592">
        <v>16.78</v>
      </c>
      <c r="L592">
        <v>1496</v>
      </c>
      <c r="M592">
        <v>88.73</v>
      </c>
      <c r="N592">
        <v>5</v>
      </c>
      <c r="O592">
        <f t="shared" si="10"/>
        <v>3.4978485817458722</v>
      </c>
    </row>
    <row r="593" spans="1:15" x14ac:dyDescent="0.3">
      <c r="A593" t="s">
        <v>660</v>
      </c>
      <c r="B593" t="s">
        <v>72</v>
      </c>
      <c r="C593">
        <v>2012</v>
      </c>
      <c r="D593" t="s">
        <v>29</v>
      </c>
      <c r="E593" t="s">
        <v>49</v>
      </c>
      <c r="F593" t="s">
        <v>23</v>
      </c>
      <c r="G593">
        <v>62940</v>
      </c>
      <c r="H593">
        <v>8</v>
      </c>
      <c r="I593">
        <v>0</v>
      </c>
      <c r="J593">
        <v>0</v>
      </c>
      <c r="K593">
        <v>14.84</v>
      </c>
      <c r="L593">
        <v>2143</v>
      </c>
      <c r="M593">
        <v>170</v>
      </c>
      <c r="N593">
        <v>5</v>
      </c>
      <c r="O593">
        <f t="shared" si="10"/>
        <v>19.754534703066501</v>
      </c>
    </row>
    <row r="594" spans="1:15" x14ac:dyDescent="0.3">
      <c r="A594" t="s">
        <v>1060</v>
      </c>
      <c r="B594" t="s">
        <v>145</v>
      </c>
      <c r="C594">
        <v>2012</v>
      </c>
      <c r="D594" t="s">
        <v>22</v>
      </c>
      <c r="E594" t="s">
        <v>15</v>
      </c>
      <c r="F594" t="s">
        <v>16</v>
      </c>
      <c r="G594">
        <v>102000</v>
      </c>
      <c r="H594">
        <v>8</v>
      </c>
      <c r="I594">
        <v>1</v>
      </c>
      <c r="J594">
        <v>1</v>
      </c>
      <c r="K594">
        <v>17.920000000000002</v>
      </c>
      <c r="L594">
        <v>1086</v>
      </c>
      <c r="M594">
        <v>62.1</v>
      </c>
      <c r="N594">
        <v>5</v>
      </c>
      <c r="O594">
        <f t="shared" si="10"/>
        <v>-0.39625030514644699</v>
      </c>
    </row>
    <row r="595" spans="1:15" x14ac:dyDescent="0.3">
      <c r="A595" t="s">
        <v>411</v>
      </c>
      <c r="B595" t="s">
        <v>72</v>
      </c>
      <c r="C595">
        <v>2012</v>
      </c>
      <c r="D595" t="s">
        <v>29</v>
      </c>
      <c r="E595" t="s">
        <v>15</v>
      </c>
      <c r="F595" t="s">
        <v>16</v>
      </c>
      <c r="G595">
        <v>60000</v>
      </c>
      <c r="H595">
        <v>8</v>
      </c>
      <c r="I595">
        <v>0</v>
      </c>
      <c r="J595">
        <v>1</v>
      </c>
      <c r="K595">
        <v>20.54</v>
      </c>
      <c r="L595">
        <v>1598</v>
      </c>
      <c r="M595">
        <v>103.6</v>
      </c>
      <c r="N595">
        <v>5</v>
      </c>
      <c r="O595">
        <f t="shared" si="10"/>
        <v>7.2221322873466516</v>
      </c>
    </row>
    <row r="596" spans="1:15" x14ac:dyDescent="0.3">
      <c r="A596" t="s">
        <v>1061</v>
      </c>
      <c r="B596" t="s">
        <v>48</v>
      </c>
      <c r="C596">
        <v>2013</v>
      </c>
      <c r="D596" t="s">
        <v>22</v>
      </c>
      <c r="E596" t="s">
        <v>49</v>
      </c>
      <c r="F596" t="s">
        <v>16</v>
      </c>
      <c r="G596">
        <v>66000</v>
      </c>
      <c r="H596">
        <v>7</v>
      </c>
      <c r="I596">
        <v>1</v>
      </c>
      <c r="J596">
        <v>0</v>
      </c>
      <c r="K596">
        <v>17.97</v>
      </c>
      <c r="L596">
        <v>1498</v>
      </c>
      <c r="M596">
        <v>99.6</v>
      </c>
      <c r="N596">
        <v>5</v>
      </c>
      <c r="O596">
        <f t="shared" si="10"/>
        <v>8.1833838421217528</v>
      </c>
    </row>
    <row r="597" spans="1:15" x14ac:dyDescent="0.3">
      <c r="A597" t="s">
        <v>1063</v>
      </c>
      <c r="B597" t="s">
        <v>35</v>
      </c>
      <c r="C597">
        <v>2012</v>
      </c>
      <c r="D597" t="s">
        <v>22</v>
      </c>
      <c r="E597" t="s">
        <v>15</v>
      </c>
      <c r="F597" t="s">
        <v>16</v>
      </c>
      <c r="G597">
        <v>41000</v>
      </c>
      <c r="H597">
        <v>8</v>
      </c>
      <c r="I597">
        <v>1</v>
      </c>
      <c r="J597">
        <v>1</v>
      </c>
      <c r="K597">
        <v>18.5</v>
      </c>
      <c r="L597">
        <v>1198</v>
      </c>
      <c r="M597">
        <v>86.8</v>
      </c>
      <c r="N597">
        <v>5</v>
      </c>
      <c r="O597">
        <f t="shared" si="10"/>
        <v>2.5852204197478059</v>
      </c>
    </row>
    <row r="598" spans="1:15" x14ac:dyDescent="0.3">
      <c r="A598" t="s">
        <v>1065</v>
      </c>
      <c r="B598" t="s">
        <v>72</v>
      </c>
      <c r="C598">
        <v>2005</v>
      </c>
      <c r="D598" t="s">
        <v>22</v>
      </c>
      <c r="E598" t="s">
        <v>49</v>
      </c>
      <c r="F598" t="s">
        <v>73</v>
      </c>
      <c r="G598">
        <v>135000</v>
      </c>
      <c r="H598">
        <v>15</v>
      </c>
      <c r="I598">
        <v>1</v>
      </c>
      <c r="J598">
        <v>0</v>
      </c>
      <c r="K598">
        <v>10.1</v>
      </c>
      <c r="L598">
        <v>2354</v>
      </c>
      <c r="M598">
        <v>152</v>
      </c>
      <c r="N598">
        <v>5</v>
      </c>
      <c r="O598">
        <f t="shared" si="10"/>
        <v>9.045833616883856</v>
      </c>
    </row>
    <row r="599" spans="1:15" x14ac:dyDescent="0.3">
      <c r="A599" t="s">
        <v>984</v>
      </c>
      <c r="B599" t="s">
        <v>48</v>
      </c>
      <c r="C599">
        <v>2012</v>
      </c>
      <c r="D599" t="s">
        <v>22</v>
      </c>
      <c r="E599" t="s">
        <v>49</v>
      </c>
      <c r="F599" t="s">
        <v>16</v>
      </c>
      <c r="G599">
        <v>72000</v>
      </c>
      <c r="H599">
        <v>8</v>
      </c>
      <c r="I599">
        <v>1</v>
      </c>
      <c r="J599">
        <v>0</v>
      </c>
      <c r="K599">
        <v>16.8</v>
      </c>
      <c r="L599">
        <v>1497</v>
      </c>
      <c r="M599">
        <v>116.4</v>
      </c>
      <c r="N599">
        <v>5</v>
      </c>
      <c r="O599">
        <f t="shared" si="10"/>
        <v>9.4808483829837051</v>
      </c>
    </row>
    <row r="600" spans="1:15" x14ac:dyDescent="0.3">
      <c r="A600" t="s">
        <v>1069</v>
      </c>
      <c r="B600" t="s">
        <v>13</v>
      </c>
      <c r="C600">
        <v>2014</v>
      </c>
      <c r="D600" t="s">
        <v>29</v>
      </c>
      <c r="E600" t="s">
        <v>49</v>
      </c>
      <c r="F600" t="s">
        <v>16</v>
      </c>
      <c r="G600">
        <v>55000</v>
      </c>
      <c r="H600">
        <v>6</v>
      </c>
      <c r="I600">
        <v>0</v>
      </c>
      <c r="J600">
        <v>0</v>
      </c>
      <c r="K600">
        <v>11.78</v>
      </c>
      <c r="L600">
        <v>2143</v>
      </c>
      <c r="M600">
        <v>167.62</v>
      </c>
      <c r="N600">
        <v>5</v>
      </c>
      <c r="O600">
        <f t="shared" si="10"/>
        <v>22.204695660981212</v>
      </c>
    </row>
    <row r="601" spans="1:15" x14ac:dyDescent="0.3">
      <c r="A601" t="s">
        <v>1071</v>
      </c>
      <c r="B601" t="s">
        <v>21</v>
      </c>
      <c r="C601">
        <v>2016</v>
      </c>
      <c r="D601" t="s">
        <v>22</v>
      </c>
      <c r="E601" t="s">
        <v>15</v>
      </c>
      <c r="F601" t="s">
        <v>16</v>
      </c>
      <c r="G601">
        <v>37354</v>
      </c>
      <c r="H601">
        <v>4</v>
      </c>
      <c r="I601">
        <v>1</v>
      </c>
      <c r="J601">
        <v>1</v>
      </c>
      <c r="K601">
        <v>18.88</v>
      </c>
      <c r="L601">
        <v>999</v>
      </c>
      <c r="M601">
        <v>123.37</v>
      </c>
      <c r="N601">
        <v>5</v>
      </c>
      <c r="O601">
        <f t="shared" si="10"/>
        <v>10.836216620205057</v>
      </c>
    </row>
    <row r="602" spans="1:15" x14ac:dyDescent="0.3">
      <c r="A602" t="s">
        <v>1073</v>
      </c>
      <c r="B602" t="s">
        <v>13</v>
      </c>
      <c r="C602">
        <v>2016</v>
      </c>
      <c r="D602" t="s">
        <v>29</v>
      </c>
      <c r="E602" t="s">
        <v>49</v>
      </c>
      <c r="F602" t="s">
        <v>16</v>
      </c>
      <c r="G602">
        <v>21000</v>
      </c>
      <c r="H602">
        <v>4</v>
      </c>
      <c r="I602">
        <v>0</v>
      </c>
      <c r="J602">
        <v>0</v>
      </c>
      <c r="K602">
        <v>17.899999999999999</v>
      </c>
      <c r="L602">
        <v>2143</v>
      </c>
      <c r="M602">
        <v>201.15</v>
      </c>
      <c r="N602">
        <v>5</v>
      </c>
      <c r="O602">
        <f t="shared" si="10"/>
        <v>26.916058142901356</v>
      </c>
    </row>
    <row r="603" spans="1:15" x14ac:dyDescent="0.3">
      <c r="A603" t="s">
        <v>274</v>
      </c>
      <c r="B603" t="s">
        <v>110</v>
      </c>
      <c r="C603">
        <v>2015</v>
      </c>
      <c r="D603" t="s">
        <v>29</v>
      </c>
      <c r="E603" t="s">
        <v>49</v>
      </c>
      <c r="F603" t="s">
        <v>16</v>
      </c>
      <c r="G603">
        <v>66508</v>
      </c>
      <c r="H603">
        <v>5</v>
      </c>
      <c r="I603">
        <v>0</v>
      </c>
      <c r="J603">
        <v>0</v>
      </c>
      <c r="K603">
        <v>18.12</v>
      </c>
      <c r="L603">
        <v>1995</v>
      </c>
      <c r="M603">
        <v>190</v>
      </c>
      <c r="N603">
        <v>5</v>
      </c>
      <c r="O603">
        <f t="shared" si="10"/>
        <v>24.349434025272615</v>
      </c>
    </row>
    <row r="604" spans="1:15" x14ac:dyDescent="0.3">
      <c r="A604" t="s">
        <v>460</v>
      </c>
      <c r="B604" t="s">
        <v>35</v>
      </c>
      <c r="C604">
        <v>2013</v>
      </c>
      <c r="D604" t="s">
        <v>29</v>
      </c>
      <c r="E604" t="s">
        <v>49</v>
      </c>
      <c r="F604" t="s">
        <v>16</v>
      </c>
      <c r="G604">
        <v>88000</v>
      </c>
      <c r="H604">
        <v>7</v>
      </c>
      <c r="I604">
        <v>0</v>
      </c>
      <c r="J604">
        <v>0</v>
      </c>
      <c r="K604">
        <v>11.3</v>
      </c>
      <c r="L604">
        <v>2987</v>
      </c>
      <c r="M604">
        <v>254.8</v>
      </c>
      <c r="N604">
        <v>7</v>
      </c>
      <c r="O604">
        <f t="shared" si="10"/>
        <v>30.272312678143138</v>
      </c>
    </row>
    <row r="605" spans="1:15" x14ac:dyDescent="0.3">
      <c r="A605" t="s">
        <v>1075</v>
      </c>
      <c r="B605" t="s">
        <v>110</v>
      </c>
      <c r="C605">
        <v>2012</v>
      </c>
      <c r="D605" t="s">
        <v>29</v>
      </c>
      <c r="E605" t="s">
        <v>15</v>
      </c>
      <c r="F605" t="s">
        <v>16</v>
      </c>
      <c r="G605">
        <v>52000</v>
      </c>
      <c r="H605">
        <v>8</v>
      </c>
      <c r="I605">
        <v>0</v>
      </c>
      <c r="J605">
        <v>1</v>
      </c>
      <c r="K605">
        <v>12.55</v>
      </c>
      <c r="L605">
        <v>2982</v>
      </c>
      <c r="M605">
        <v>169</v>
      </c>
      <c r="N605">
        <v>7</v>
      </c>
      <c r="O605">
        <f t="shared" si="10"/>
        <v>15.893269470876879</v>
      </c>
    </row>
    <row r="606" spans="1:15" x14ac:dyDescent="0.3">
      <c r="A606" t="s">
        <v>1077</v>
      </c>
      <c r="B606" t="s">
        <v>21</v>
      </c>
      <c r="C606">
        <v>2017</v>
      </c>
      <c r="D606" t="s">
        <v>29</v>
      </c>
      <c r="E606" t="s">
        <v>49</v>
      </c>
      <c r="F606" t="s">
        <v>16</v>
      </c>
      <c r="G606">
        <v>41372</v>
      </c>
      <c r="H606">
        <v>3</v>
      </c>
      <c r="I606">
        <v>0</v>
      </c>
      <c r="J606">
        <v>0</v>
      </c>
      <c r="K606">
        <v>17.899999999999999</v>
      </c>
      <c r="L606">
        <v>2143</v>
      </c>
      <c r="M606">
        <v>136</v>
      </c>
      <c r="N606">
        <v>5</v>
      </c>
      <c r="O606">
        <f t="shared" si="10"/>
        <v>19.99649219289401</v>
      </c>
    </row>
    <row r="607" spans="1:15" x14ac:dyDescent="0.3">
      <c r="A607" t="s">
        <v>125</v>
      </c>
      <c r="B607" t="s">
        <v>54</v>
      </c>
      <c r="C607">
        <v>2017</v>
      </c>
      <c r="D607" t="s">
        <v>29</v>
      </c>
      <c r="E607" t="s">
        <v>49</v>
      </c>
      <c r="F607" t="s">
        <v>23</v>
      </c>
      <c r="G607">
        <v>50000</v>
      </c>
      <c r="H607">
        <v>3</v>
      </c>
      <c r="I607">
        <v>0</v>
      </c>
      <c r="J607">
        <v>0</v>
      </c>
      <c r="K607">
        <v>21.72</v>
      </c>
      <c r="L607">
        <v>1498</v>
      </c>
      <c r="M607">
        <v>108.4</v>
      </c>
      <c r="N607">
        <v>5</v>
      </c>
      <c r="O607">
        <f t="shared" si="10"/>
        <v>15.145176309985448</v>
      </c>
    </row>
    <row r="608" spans="1:15" x14ac:dyDescent="0.3">
      <c r="A608" t="s">
        <v>640</v>
      </c>
      <c r="B608" t="s">
        <v>145</v>
      </c>
      <c r="C608">
        <v>2012</v>
      </c>
      <c r="D608" t="s">
        <v>29</v>
      </c>
      <c r="E608" t="s">
        <v>15</v>
      </c>
      <c r="F608" t="s">
        <v>16</v>
      </c>
      <c r="G608">
        <v>72000</v>
      </c>
      <c r="H608">
        <v>8</v>
      </c>
      <c r="I608">
        <v>0</v>
      </c>
      <c r="J608">
        <v>1</v>
      </c>
      <c r="K608">
        <v>17.8</v>
      </c>
      <c r="L608">
        <v>1248</v>
      </c>
      <c r="M608">
        <v>103</v>
      </c>
      <c r="N608">
        <v>5</v>
      </c>
      <c r="O608">
        <f t="shared" si="10"/>
        <v>7.4493809083192222</v>
      </c>
    </row>
    <row r="609" spans="1:15" x14ac:dyDescent="0.3">
      <c r="A609" t="s">
        <v>334</v>
      </c>
      <c r="B609" t="s">
        <v>145</v>
      </c>
      <c r="C609">
        <v>2013</v>
      </c>
      <c r="D609" t="s">
        <v>29</v>
      </c>
      <c r="E609" t="s">
        <v>15</v>
      </c>
      <c r="F609" t="s">
        <v>16</v>
      </c>
      <c r="G609">
        <v>51637</v>
      </c>
      <c r="H609">
        <v>7</v>
      </c>
      <c r="I609">
        <v>0</v>
      </c>
      <c r="J609">
        <v>1</v>
      </c>
      <c r="K609">
        <v>25.8</v>
      </c>
      <c r="L609">
        <v>1498</v>
      </c>
      <c r="M609">
        <v>98.6</v>
      </c>
      <c r="N609">
        <v>5</v>
      </c>
      <c r="O609">
        <f t="shared" si="10"/>
        <v>6.3251337289101315</v>
      </c>
    </row>
    <row r="610" spans="1:15" x14ac:dyDescent="0.3">
      <c r="A610" t="s">
        <v>218</v>
      </c>
      <c r="B610" t="s">
        <v>28</v>
      </c>
      <c r="C610">
        <v>2009</v>
      </c>
      <c r="D610" t="s">
        <v>22</v>
      </c>
      <c r="E610" t="s">
        <v>15</v>
      </c>
      <c r="F610" t="s">
        <v>16</v>
      </c>
      <c r="G610">
        <v>48233</v>
      </c>
      <c r="H610">
        <v>11</v>
      </c>
      <c r="I610">
        <v>1</v>
      </c>
      <c r="J610">
        <v>1</v>
      </c>
      <c r="K610">
        <v>14.53</v>
      </c>
      <c r="L610">
        <v>1798</v>
      </c>
      <c r="M610">
        <v>138.1</v>
      </c>
      <c r="N610">
        <v>5</v>
      </c>
      <c r="O610">
        <f t="shared" si="10"/>
        <v>7.2626898572113543</v>
      </c>
    </row>
    <row r="611" spans="1:15" x14ac:dyDescent="0.3">
      <c r="A611" t="s">
        <v>222</v>
      </c>
      <c r="B611" t="s">
        <v>72</v>
      </c>
      <c r="C611">
        <v>2016</v>
      </c>
      <c r="D611" t="s">
        <v>22</v>
      </c>
      <c r="E611" t="s">
        <v>15</v>
      </c>
      <c r="F611" t="s">
        <v>23</v>
      </c>
      <c r="G611">
        <v>58000</v>
      </c>
      <c r="H611">
        <v>4</v>
      </c>
      <c r="I611">
        <v>1</v>
      </c>
      <c r="J611">
        <v>1</v>
      </c>
      <c r="K611">
        <v>18.899999999999999</v>
      </c>
      <c r="L611">
        <v>1197</v>
      </c>
      <c r="M611">
        <v>82</v>
      </c>
      <c r="N611">
        <v>5</v>
      </c>
      <c r="O611">
        <f t="shared" si="10"/>
        <v>5.9784397076668547</v>
      </c>
    </row>
    <row r="612" spans="1:15" x14ac:dyDescent="0.3">
      <c r="A612" t="s">
        <v>1081</v>
      </c>
      <c r="B612" t="s">
        <v>72</v>
      </c>
      <c r="C612">
        <v>2015</v>
      </c>
      <c r="D612" t="s">
        <v>22</v>
      </c>
      <c r="E612" t="s">
        <v>49</v>
      </c>
      <c r="F612" t="s">
        <v>16</v>
      </c>
      <c r="G612">
        <v>44550</v>
      </c>
      <c r="H612">
        <v>5</v>
      </c>
      <c r="I612">
        <v>1</v>
      </c>
      <c r="J612">
        <v>0</v>
      </c>
      <c r="K612">
        <v>19</v>
      </c>
      <c r="L612">
        <v>1199</v>
      </c>
      <c r="M612">
        <v>88.7</v>
      </c>
      <c r="N612">
        <v>5</v>
      </c>
      <c r="O612">
        <f t="shared" si="10"/>
        <v>8.3713892813350625</v>
      </c>
    </row>
    <row r="613" spans="1:15" x14ac:dyDescent="0.3">
      <c r="A613" t="s">
        <v>553</v>
      </c>
      <c r="B613" t="s">
        <v>165</v>
      </c>
      <c r="C613">
        <v>2013</v>
      </c>
      <c r="D613" t="s">
        <v>29</v>
      </c>
      <c r="E613" t="s">
        <v>15</v>
      </c>
      <c r="F613" t="s">
        <v>16</v>
      </c>
      <c r="G613">
        <v>60001</v>
      </c>
      <c r="H613">
        <v>7</v>
      </c>
      <c r="I613">
        <v>0</v>
      </c>
      <c r="J613">
        <v>1</v>
      </c>
      <c r="K613">
        <v>22.32</v>
      </c>
      <c r="L613">
        <v>1582</v>
      </c>
      <c r="M613">
        <v>126.32</v>
      </c>
      <c r="N613">
        <v>5</v>
      </c>
      <c r="O613">
        <f t="shared" si="10"/>
        <v>10.582940326815532</v>
      </c>
    </row>
    <row r="614" spans="1:15" x14ac:dyDescent="0.3">
      <c r="A614" t="s">
        <v>1082</v>
      </c>
      <c r="B614" t="s">
        <v>13</v>
      </c>
      <c r="C614">
        <v>2014</v>
      </c>
      <c r="D614" t="s">
        <v>29</v>
      </c>
      <c r="E614" t="s">
        <v>49</v>
      </c>
      <c r="F614" t="s">
        <v>16</v>
      </c>
      <c r="G614">
        <v>150000</v>
      </c>
      <c r="H614">
        <v>6</v>
      </c>
      <c r="I614">
        <v>0</v>
      </c>
      <c r="J614">
        <v>0</v>
      </c>
      <c r="K614">
        <v>12.55</v>
      </c>
      <c r="L614">
        <v>2982</v>
      </c>
      <c r="M614">
        <v>168.5</v>
      </c>
      <c r="N614">
        <v>7</v>
      </c>
      <c r="O614">
        <f t="shared" si="10"/>
        <v>20.483462438270223</v>
      </c>
    </row>
    <row r="615" spans="1:15" x14ac:dyDescent="0.3">
      <c r="A615" t="s">
        <v>1083</v>
      </c>
      <c r="B615" t="s">
        <v>13</v>
      </c>
      <c r="C615">
        <v>2015</v>
      </c>
      <c r="D615" t="s">
        <v>29</v>
      </c>
      <c r="E615" t="s">
        <v>49</v>
      </c>
      <c r="F615" t="s">
        <v>16</v>
      </c>
      <c r="G615">
        <v>33000</v>
      </c>
      <c r="H615">
        <v>5</v>
      </c>
      <c r="I615">
        <v>0</v>
      </c>
      <c r="J615">
        <v>0</v>
      </c>
      <c r="K615">
        <v>11.5</v>
      </c>
      <c r="L615">
        <v>2987</v>
      </c>
      <c r="M615">
        <v>210</v>
      </c>
      <c r="N615">
        <v>5</v>
      </c>
      <c r="O615">
        <f t="shared" si="10"/>
        <v>29.247280198714328</v>
      </c>
    </row>
    <row r="616" spans="1:15" x14ac:dyDescent="0.3">
      <c r="A616" t="s">
        <v>1085</v>
      </c>
      <c r="B616" t="s">
        <v>145</v>
      </c>
      <c r="C616">
        <v>2016</v>
      </c>
      <c r="D616" t="s">
        <v>29</v>
      </c>
      <c r="E616" t="s">
        <v>15</v>
      </c>
      <c r="F616" t="s">
        <v>16</v>
      </c>
      <c r="G616">
        <v>27000</v>
      </c>
      <c r="H616">
        <v>4</v>
      </c>
      <c r="I616">
        <v>0</v>
      </c>
      <c r="J616">
        <v>1</v>
      </c>
      <c r="K616">
        <v>0</v>
      </c>
      <c r="L616">
        <v>1197</v>
      </c>
      <c r="M616">
        <v>103</v>
      </c>
      <c r="N616">
        <v>5</v>
      </c>
      <c r="O616">
        <f t="shared" si="10"/>
        <v>15.570872354834858</v>
      </c>
    </row>
    <row r="617" spans="1:15" x14ac:dyDescent="0.3">
      <c r="A617" t="s">
        <v>1086</v>
      </c>
      <c r="B617" t="s">
        <v>54</v>
      </c>
      <c r="C617">
        <v>2015</v>
      </c>
      <c r="D617" t="s">
        <v>29</v>
      </c>
      <c r="E617" t="s">
        <v>15</v>
      </c>
      <c r="F617" t="s">
        <v>16</v>
      </c>
      <c r="G617">
        <v>62766</v>
      </c>
      <c r="H617">
        <v>5</v>
      </c>
      <c r="I617">
        <v>0</v>
      </c>
      <c r="J617">
        <v>1</v>
      </c>
      <c r="K617">
        <v>20.14</v>
      </c>
      <c r="L617">
        <v>1498</v>
      </c>
      <c r="M617">
        <v>88.8</v>
      </c>
      <c r="N617">
        <v>5</v>
      </c>
      <c r="O617">
        <f t="shared" si="10"/>
        <v>8.4699758876820006</v>
      </c>
    </row>
    <row r="618" spans="1:15" x14ac:dyDescent="0.3">
      <c r="A618" t="s">
        <v>1087</v>
      </c>
      <c r="B618" t="s">
        <v>13</v>
      </c>
      <c r="C618">
        <v>2010</v>
      </c>
      <c r="D618" t="s">
        <v>22</v>
      </c>
      <c r="E618" t="s">
        <v>15</v>
      </c>
      <c r="F618" t="s">
        <v>16</v>
      </c>
      <c r="G618">
        <v>73575</v>
      </c>
      <c r="H618">
        <v>10</v>
      </c>
      <c r="I618">
        <v>1</v>
      </c>
      <c r="J618">
        <v>1</v>
      </c>
      <c r="K618">
        <v>18.899999999999999</v>
      </c>
      <c r="L618">
        <v>998</v>
      </c>
      <c r="M618">
        <v>67.099999999999994</v>
      </c>
      <c r="N618">
        <v>5</v>
      </c>
      <c r="O618">
        <f t="shared" si="10"/>
        <v>-2.1313872252466854</v>
      </c>
    </row>
    <row r="619" spans="1:15" x14ac:dyDescent="0.3">
      <c r="A619" t="s">
        <v>345</v>
      </c>
      <c r="B619" t="s">
        <v>48</v>
      </c>
      <c r="C619">
        <v>2015</v>
      </c>
      <c r="D619" t="s">
        <v>29</v>
      </c>
      <c r="E619" t="s">
        <v>15</v>
      </c>
      <c r="F619" t="s">
        <v>16</v>
      </c>
      <c r="G619">
        <v>63000</v>
      </c>
      <c r="H619">
        <v>5</v>
      </c>
      <c r="I619">
        <v>0</v>
      </c>
      <c r="J619">
        <v>1</v>
      </c>
      <c r="K619">
        <v>25.8</v>
      </c>
      <c r="L619">
        <v>1498</v>
      </c>
      <c r="M619">
        <v>98.6</v>
      </c>
      <c r="N619">
        <v>5</v>
      </c>
      <c r="O619">
        <f t="shared" si="10"/>
        <v>8.360663197929469</v>
      </c>
    </row>
    <row r="620" spans="1:15" x14ac:dyDescent="0.3">
      <c r="A620" t="s">
        <v>1088</v>
      </c>
      <c r="B620" t="s">
        <v>54</v>
      </c>
      <c r="C620">
        <v>2017</v>
      </c>
      <c r="D620" t="s">
        <v>29</v>
      </c>
      <c r="E620" t="s">
        <v>49</v>
      </c>
      <c r="F620" t="s">
        <v>16</v>
      </c>
      <c r="G620">
        <v>27270</v>
      </c>
      <c r="H620">
        <v>3</v>
      </c>
      <c r="I620">
        <v>0</v>
      </c>
      <c r="J620">
        <v>0</v>
      </c>
      <c r="K620">
        <v>11.36</v>
      </c>
      <c r="L620">
        <v>2755</v>
      </c>
      <c r="M620">
        <v>171.5</v>
      </c>
      <c r="N620">
        <v>7</v>
      </c>
      <c r="O620">
        <f t="shared" si="10"/>
        <v>23.961866973113644</v>
      </c>
    </row>
    <row r="621" spans="1:15" x14ac:dyDescent="0.3">
      <c r="A621" t="s">
        <v>705</v>
      </c>
      <c r="B621" t="s">
        <v>110</v>
      </c>
      <c r="C621">
        <v>2016</v>
      </c>
      <c r="D621" t="s">
        <v>29</v>
      </c>
      <c r="E621" t="s">
        <v>49</v>
      </c>
      <c r="F621" t="s">
        <v>16</v>
      </c>
      <c r="G621">
        <v>41737</v>
      </c>
      <c r="H621">
        <v>4</v>
      </c>
      <c r="I621">
        <v>0</v>
      </c>
      <c r="J621">
        <v>0</v>
      </c>
      <c r="K621">
        <v>19.27</v>
      </c>
      <c r="L621">
        <v>2143</v>
      </c>
      <c r="M621">
        <v>170</v>
      </c>
      <c r="N621">
        <v>5</v>
      </c>
      <c r="O621">
        <f t="shared" si="10"/>
        <v>22.805548836551932</v>
      </c>
    </row>
    <row r="622" spans="1:15" x14ac:dyDescent="0.3">
      <c r="A622" t="s">
        <v>540</v>
      </c>
      <c r="B622" t="s">
        <v>21</v>
      </c>
      <c r="C622">
        <v>2018</v>
      </c>
      <c r="D622" t="s">
        <v>29</v>
      </c>
      <c r="E622" t="s">
        <v>49</v>
      </c>
      <c r="F622" t="s">
        <v>16</v>
      </c>
      <c r="G622">
        <v>28358</v>
      </c>
      <c r="H622">
        <v>2</v>
      </c>
      <c r="I622">
        <v>0</v>
      </c>
      <c r="J622">
        <v>0</v>
      </c>
      <c r="K622">
        <v>19.27</v>
      </c>
      <c r="L622">
        <v>2143</v>
      </c>
      <c r="M622">
        <v>167.62</v>
      </c>
      <c r="N622">
        <v>5</v>
      </c>
      <c r="O622">
        <f t="shared" si="10"/>
        <v>24.551119026535961</v>
      </c>
    </row>
    <row r="623" spans="1:15" x14ac:dyDescent="0.3">
      <c r="A623" t="s">
        <v>1092</v>
      </c>
      <c r="B623" t="s">
        <v>48</v>
      </c>
      <c r="C623">
        <v>2012</v>
      </c>
      <c r="D623" t="s">
        <v>29</v>
      </c>
      <c r="E623" t="s">
        <v>15</v>
      </c>
      <c r="F623" t="s">
        <v>23</v>
      </c>
      <c r="G623">
        <v>75500</v>
      </c>
      <c r="H623">
        <v>8</v>
      </c>
      <c r="I623">
        <v>0</v>
      </c>
      <c r="J623">
        <v>1</v>
      </c>
      <c r="K623">
        <v>21.1</v>
      </c>
      <c r="L623">
        <v>1248</v>
      </c>
      <c r="M623">
        <v>73.900000000000006</v>
      </c>
      <c r="N623">
        <v>5</v>
      </c>
      <c r="O623">
        <f t="shared" si="10"/>
        <v>3.1442276908333877</v>
      </c>
    </row>
    <row r="624" spans="1:15" x14ac:dyDescent="0.3">
      <c r="A624" t="s">
        <v>1093</v>
      </c>
      <c r="B624" t="s">
        <v>28</v>
      </c>
      <c r="C624">
        <v>2016</v>
      </c>
      <c r="D624" t="s">
        <v>22</v>
      </c>
      <c r="E624" t="s">
        <v>15</v>
      </c>
      <c r="F624" t="s">
        <v>16</v>
      </c>
      <c r="G624">
        <v>9900</v>
      </c>
      <c r="H624">
        <v>4</v>
      </c>
      <c r="I624">
        <v>1</v>
      </c>
      <c r="J624">
        <v>1</v>
      </c>
      <c r="K624">
        <v>18.7</v>
      </c>
      <c r="L624">
        <v>1199</v>
      </c>
      <c r="M624">
        <v>88.7</v>
      </c>
      <c r="N624">
        <v>5</v>
      </c>
      <c r="O624">
        <f t="shared" si="10"/>
        <v>6.8426522288150498</v>
      </c>
    </row>
    <row r="625" spans="1:15" x14ac:dyDescent="0.3">
      <c r="A625" t="s">
        <v>347</v>
      </c>
      <c r="B625" t="s">
        <v>28</v>
      </c>
      <c r="C625">
        <v>2014</v>
      </c>
      <c r="D625" t="s">
        <v>22</v>
      </c>
      <c r="E625" t="s">
        <v>15</v>
      </c>
      <c r="F625" t="s">
        <v>16</v>
      </c>
      <c r="G625">
        <v>17000</v>
      </c>
      <c r="H625">
        <v>6</v>
      </c>
      <c r="I625">
        <v>1</v>
      </c>
      <c r="J625">
        <v>1</v>
      </c>
      <c r="K625">
        <v>19.399999999999999</v>
      </c>
      <c r="L625">
        <v>1198</v>
      </c>
      <c r="M625">
        <v>86.8</v>
      </c>
      <c r="N625">
        <v>5</v>
      </c>
      <c r="O625">
        <f t="shared" si="10"/>
        <v>4.4135173099640017</v>
      </c>
    </row>
    <row r="626" spans="1:15" x14ac:dyDescent="0.3">
      <c r="A626" t="s">
        <v>1095</v>
      </c>
      <c r="B626" t="s">
        <v>110</v>
      </c>
      <c r="C626">
        <v>2009</v>
      </c>
      <c r="D626" t="s">
        <v>29</v>
      </c>
      <c r="E626" t="s">
        <v>49</v>
      </c>
      <c r="F626" t="s">
        <v>23</v>
      </c>
      <c r="G626">
        <v>150000</v>
      </c>
      <c r="H626">
        <v>11</v>
      </c>
      <c r="I626">
        <v>0</v>
      </c>
      <c r="J626">
        <v>0</v>
      </c>
      <c r="K626">
        <v>18.48</v>
      </c>
      <c r="L626">
        <v>1197</v>
      </c>
      <c r="M626">
        <v>103</v>
      </c>
      <c r="N626">
        <v>5</v>
      </c>
      <c r="O626">
        <f t="shared" si="10"/>
        <v>6.8069229084733962</v>
      </c>
    </row>
    <row r="627" spans="1:15" x14ac:dyDescent="0.3">
      <c r="A627" t="s">
        <v>1097</v>
      </c>
      <c r="B627" t="s">
        <v>110</v>
      </c>
      <c r="C627">
        <v>2015</v>
      </c>
      <c r="D627" t="s">
        <v>29</v>
      </c>
      <c r="E627" t="s">
        <v>15</v>
      </c>
      <c r="F627" t="s">
        <v>16</v>
      </c>
      <c r="G627">
        <v>68178</v>
      </c>
      <c r="H627">
        <v>5</v>
      </c>
      <c r="I627">
        <v>0</v>
      </c>
      <c r="J627">
        <v>1</v>
      </c>
      <c r="K627">
        <v>21.38</v>
      </c>
      <c r="L627">
        <v>1396</v>
      </c>
      <c r="M627">
        <v>88.7</v>
      </c>
      <c r="N627">
        <v>5</v>
      </c>
      <c r="O627">
        <f t="shared" si="10"/>
        <v>8.0759375159759799</v>
      </c>
    </row>
    <row r="628" spans="1:15" x14ac:dyDescent="0.3">
      <c r="A628" t="s">
        <v>1099</v>
      </c>
      <c r="B628" t="s">
        <v>35</v>
      </c>
      <c r="C628">
        <v>2009</v>
      </c>
      <c r="D628" t="s">
        <v>22</v>
      </c>
      <c r="E628" t="s">
        <v>15</v>
      </c>
      <c r="F628" t="s">
        <v>16</v>
      </c>
      <c r="G628">
        <v>52008</v>
      </c>
      <c r="H628">
        <v>11</v>
      </c>
      <c r="I628">
        <v>1</v>
      </c>
      <c r="J628">
        <v>1</v>
      </c>
      <c r="K628">
        <v>15.3</v>
      </c>
      <c r="L628">
        <v>1341</v>
      </c>
      <c r="M628">
        <v>83</v>
      </c>
      <c r="N628">
        <v>5</v>
      </c>
      <c r="O628">
        <f t="shared" si="10"/>
        <v>-5.9149465102960264E-2</v>
      </c>
    </row>
    <row r="629" spans="1:15" x14ac:dyDescent="0.3">
      <c r="A629" t="s">
        <v>370</v>
      </c>
      <c r="B629" t="s">
        <v>145</v>
      </c>
      <c r="C629">
        <v>2013</v>
      </c>
      <c r="D629" t="s">
        <v>29</v>
      </c>
      <c r="E629" t="s">
        <v>15</v>
      </c>
      <c r="F629" t="s">
        <v>16</v>
      </c>
      <c r="G629">
        <v>76000</v>
      </c>
      <c r="H629">
        <v>7</v>
      </c>
      <c r="I629">
        <v>0</v>
      </c>
      <c r="J629">
        <v>1</v>
      </c>
      <c r="K629">
        <v>25.44</v>
      </c>
      <c r="L629">
        <v>936</v>
      </c>
      <c r="M629">
        <v>56.3</v>
      </c>
      <c r="N629">
        <v>5</v>
      </c>
      <c r="O629">
        <f t="shared" si="10"/>
        <v>0.72376314193350311</v>
      </c>
    </row>
    <row r="630" spans="1:15" x14ac:dyDescent="0.3">
      <c r="A630" t="s">
        <v>548</v>
      </c>
      <c r="B630" t="s">
        <v>96</v>
      </c>
      <c r="C630">
        <v>2015</v>
      </c>
      <c r="D630" t="s">
        <v>29</v>
      </c>
      <c r="E630" t="s">
        <v>49</v>
      </c>
      <c r="F630" t="s">
        <v>16</v>
      </c>
      <c r="G630">
        <v>48222</v>
      </c>
      <c r="H630">
        <v>5</v>
      </c>
      <c r="I630">
        <v>0</v>
      </c>
      <c r="J630">
        <v>0</v>
      </c>
      <c r="K630">
        <v>17.68</v>
      </c>
      <c r="L630">
        <v>1968</v>
      </c>
      <c r="M630">
        <v>174.33</v>
      </c>
      <c r="N630">
        <v>5</v>
      </c>
      <c r="O630">
        <f t="shared" si="10"/>
        <v>22.516145711315417</v>
      </c>
    </row>
    <row r="631" spans="1:15" x14ac:dyDescent="0.3">
      <c r="A631" t="s">
        <v>1101</v>
      </c>
      <c r="B631" t="s">
        <v>13</v>
      </c>
      <c r="C631">
        <v>2016</v>
      </c>
      <c r="D631" t="s">
        <v>22</v>
      </c>
      <c r="E631" t="s">
        <v>15</v>
      </c>
      <c r="F631" t="s">
        <v>16</v>
      </c>
      <c r="G631">
        <v>100000</v>
      </c>
      <c r="H631">
        <v>4</v>
      </c>
      <c r="I631">
        <v>1</v>
      </c>
      <c r="J631">
        <v>1</v>
      </c>
      <c r="K631">
        <v>19.100000000000001</v>
      </c>
      <c r="L631">
        <v>1197</v>
      </c>
      <c r="M631">
        <v>82</v>
      </c>
      <c r="N631">
        <v>5</v>
      </c>
      <c r="O631">
        <f t="shared" si="10"/>
        <v>5.932388023488377</v>
      </c>
    </row>
    <row r="632" spans="1:15" x14ac:dyDescent="0.3">
      <c r="A632" t="s">
        <v>508</v>
      </c>
      <c r="B632" t="s">
        <v>13</v>
      </c>
      <c r="C632">
        <v>2010</v>
      </c>
      <c r="D632" t="s">
        <v>29</v>
      </c>
      <c r="E632" t="s">
        <v>15</v>
      </c>
      <c r="F632" t="s">
        <v>16</v>
      </c>
      <c r="G632">
        <v>68000</v>
      </c>
      <c r="H632">
        <v>10</v>
      </c>
      <c r="I632">
        <v>0</v>
      </c>
      <c r="J632">
        <v>1</v>
      </c>
      <c r="K632">
        <v>19.3</v>
      </c>
      <c r="L632">
        <v>1248</v>
      </c>
      <c r="M632">
        <v>73.900000000000006</v>
      </c>
      <c r="N632">
        <v>5</v>
      </c>
      <c r="O632">
        <f t="shared" si="10"/>
        <v>1.5231633794203336</v>
      </c>
    </row>
    <row r="633" spans="1:15" x14ac:dyDescent="0.3">
      <c r="A633" t="s">
        <v>882</v>
      </c>
      <c r="B633" t="s">
        <v>21</v>
      </c>
      <c r="C633">
        <v>2015</v>
      </c>
      <c r="D633" t="s">
        <v>29</v>
      </c>
      <c r="E633" t="s">
        <v>49</v>
      </c>
      <c r="F633" t="s">
        <v>16</v>
      </c>
      <c r="G633">
        <v>76115</v>
      </c>
      <c r="H633">
        <v>5</v>
      </c>
      <c r="I633">
        <v>0</v>
      </c>
      <c r="J633">
        <v>0</v>
      </c>
      <c r="K633">
        <v>13.5</v>
      </c>
      <c r="L633">
        <v>2477</v>
      </c>
      <c r="M633">
        <v>175.56</v>
      </c>
      <c r="N633">
        <v>7</v>
      </c>
      <c r="O633">
        <f t="shared" si="10"/>
        <v>21.665661438067275</v>
      </c>
    </row>
    <row r="634" spans="1:15" x14ac:dyDescent="0.3">
      <c r="A634" t="s">
        <v>1103</v>
      </c>
      <c r="B634" t="s">
        <v>145</v>
      </c>
      <c r="C634">
        <v>2015</v>
      </c>
      <c r="D634" t="s">
        <v>22</v>
      </c>
      <c r="E634" t="s">
        <v>15</v>
      </c>
      <c r="F634" t="s">
        <v>16</v>
      </c>
      <c r="G634">
        <v>36009</v>
      </c>
      <c r="H634">
        <v>5</v>
      </c>
      <c r="I634">
        <v>1</v>
      </c>
      <c r="J634">
        <v>1</v>
      </c>
      <c r="K634">
        <v>16.100000000000001</v>
      </c>
      <c r="L634">
        <v>1197</v>
      </c>
      <c r="M634">
        <v>103</v>
      </c>
      <c r="N634">
        <v>5</v>
      </c>
      <c r="O634">
        <f t="shared" si="10"/>
        <v>8.1638627784379985</v>
      </c>
    </row>
    <row r="635" spans="1:15" x14ac:dyDescent="0.3">
      <c r="A635" t="s">
        <v>1082</v>
      </c>
      <c r="B635" t="s">
        <v>35</v>
      </c>
      <c r="C635">
        <v>2013</v>
      </c>
      <c r="D635" t="s">
        <v>29</v>
      </c>
      <c r="E635" t="s">
        <v>49</v>
      </c>
      <c r="F635" t="s">
        <v>16</v>
      </c>
      <c r="G635">
        <v>142000</v>
      </c>
      <c r="H635">
        <v>7</v>
      </c>
      <c r="I635">
        <v>0</v>
      </c>
      <c r="J635">
        <v>0</v>
      </c>
      <c r="K635">
        <v>12.55</v>
      </c>
      <c r="L635">
        <v>2982</v>
      </c>
      <c r="M635">
        <v>168.5</v>
      </c>
      <c r="N635">
        <v>7</v>
      </c>
      <c r="O635">
        <f t="shared" si="10"/>
        <v>19.465697703760554</v>
      </c>
    </row>
    <row r="636" spans="1:15" x14ac:dyDescent="0.3">
      <c r="A636" t="s">
        <v>1104</v>
      </c>
      <c r="B636" t="s">
        <v>35</v>
      </c>
      <c r="C636">
        <v>2011</v>
      </c>
      <c r="D636" t="s">
        <v>29</v>
      </c>
      <c r="E636" t="s">
        <v>49</v>
      </c>
      <c r="F636" t="s">
        <v>16</v>
      </c>
      <c r="G636">
        <v>70000</v>
      </c>
      <c r="H636">
        <v>9</v>
      </c>
      <c r="I636">
        <v>0</v>
      </c>
      <c r="J636">
        <v>0</v>
      </c>
      <c r="K636">
        <v>13.2</v>
      </c>
      <c r="L636">
        <v>2400</v>
      </c>
      <c r="M636">
        <v>215</v>
      </c>
      <c r="N636">
        <v>5</v>
      </c>
      <c r="O636">
        <f t="shared" si="10"/>
        <v>24.839542955958301</v>
      </c>
    </row>
    <row r="637" spans="1:15" x14ac:dyDescent="0.3">
      <c r="A637" t="s">
        <v>596</v>
      </c>
      <c r="B637" t="s">
        <v>21</v>
      </c>
      <c r="C637">
        <v>2016</v>
      </c>
      <c r="D637" t="s">
        <v>29</v>
      </c>
      <c r="E637" t="s">
        <v>15</v>
      </c>
      <c r="F637" t="s">
        <v>16</v>
      </c>
      <c r="G637">
        <v>34224</v>
      </c>
      <c r="H637">
        <v>4</v>
      </c>
      <c r="I637">
        <v>0</v>
      </c>
      <c r="J637">
        <v>1</v>
      </c>
      <c r="K637">
        <v>19.670000000000002</v>
      </c>
      <c r="L637">
        <v>1582</v>
      </c>
      <c r="M637">
        <v>126.2</v>
      </c>
      <c r="N637">
        <v>5</v>
      </c>
      <c r="O637">
        <f t="shared" si="10"/>
        <v>14.231799550127732</v>
      </c>
    </row>
    <row r="638" spans="1:15" x14ac:dyDescent="0.3">
      <c r="A638" t="s">
        <v>642</v>
      </c>
      <c r="B638" t="s">
        <v>165</v>
      </c>
      <c r="C638">
        <v>2012</v>
      </c>
      <c r="D638" t="s">
        <v>29</v>
      </c>
      <c r="E638" t="s">
        <v>49</v>
      </c>
      <c r="F638" t="s">
        <v>23</v>
      </c>
      <c r="G638">
        <v>50000</v>
      </c>
      <c r="H638">
        <v>8</v>
      </c>
      <c r="I638">
        <v>0</v>
      </c>
      <c r="J638">
        <v>0</v>
      </c>
      <c r="K638">
        <v>14.21</v>
      </c>
      <c r="L638">
        <v>2143</v>
      </c>
      <c r="M638">
        <v>203</v>
      </c>
      <c r="N638">
        <v>5</v>
      </c>
      <c r="O638">
        <f t="shared" si="10"/>
        <v>23.920041293172083</v>
      </c>
    </row>
    <row r="639" spans="1:15" x14ac:dyDescent="0.3">
      <c r="A639" t="s">
        <v>1106</v>
      </c>
      <c r="B639" t="s">
        <v>28</v>
      </c>
      <c r="C639">
        <v>2015</v>
      </c>
      <c r="D639" t="s">
        <v>29</v>
      </c>
      <c r="E639" t="s">
        <v>15</v>
      </c>
      <c r="F639" t="s">
        <v>16</v>
      </c>
      <c r="G639">
        <v>30000</v>
      </c>
      <c r="H639">
        <v>5</v>
      </c>
      <c r="I639">
        <v>0</v>
      </c>
      <c r="J639">
        <v>1</v>
      </c>
      <c r="K639">
        <v>24.2</v>
      </c>
      <c r="L639">
        <v>1498</v>
      </c>
      <c r="M639">
        <v>98.6</v>
      </c>
      <c r="N639">
        <v>7</v>
      </c>
      <c r="O639">
        <f t="shared" si="10"/>
        <v>6.2855299184916813</v>
      </c>
    </row>
    <row r="640" spans="1:15" x14ac:dyDescent="0.3">
      <c r="A640" t="s">
        <v>1107</v>
      </c>
      <c r="B640" t="s">
        <v>110</v>
      </c>
      <c r="C640">
        <v>2018</v>
      </c>
      <c r="D640" t="s">
        <v>29</v>
      </c>
      <c r="E640" t="s">
        <v>15</v>
      </c>
      <c r="F640" t="s">
        <v>16</v>
      </c>
      <c r="G640">
        <v>22000</v>
      </c>
      <c r="H640">
        <v>2</v>
      </c>
      <c r="I640">
        <v>0</v>
      </c>
      <c r="J640">
        <v>1</v>
      </c>
      <c r="K640">
        <v>20.37</v>
      </c>
      <c r="L640">
        <v>1461</v>
      </c>
      <c r="M640">
        <v>108.45</v>
      </c>
      <c r="N640">
        <v>5</v>
      </c>
      <c r="O640">
        <f t="shared" si="10"/>
        <v>13.829357216461958</v>
      </c>
    </row>
    <row r="641" spans="1:15" x14ac:dyDescent="0.3">
      <c r="A641" t="s">
        <v>1109</v>
      </c>
      <c r="B641" t="s">
        <v>145</v>
      </c>
      <c r="C641">
        <v>2017</v>
      </c>
      <c r="D641" t="s">
        <v>22</v>
      </c>
      <c r="E641" t="s">
        <v>15</v>
      </c>
      <c r="F641" t="s">
        <v>16</v>
      </c>
      <c r="G641">
        <v>4000</v>
      </c>
      <c r="H641">
        <v>3</v>
      </c>
      <c r="I641">
        <v>1</v>
      </c>
      <c r="J641">
        <v>1</v>
      </c>
      <c r="K641">
        <v>21.1</v>
      </c>
      <c r="L641">
        <v>814</v>
      </c>
      <c r="M641">
        <v>55.2</v>
      </c>
      <c r="N641">
        <v>5</v>
      </c>
      <c r="O641">
        <f t="shared" si="10"/>
        <v>2.8628206315153051</v>
      </c>
    </row>
    <row r="642" spans="1:15" x14ac:dyDescent="0.3">
      <c r="A642" t="s">
        <v>794</v>
      </c>
      <c r="B642" t="s">
        <v>13</v>
      </c>
      <c r="C642">
        <v>2014</v>
      </c>
      <c r="D642" t="s">
        <v>29</v>
      </c>
      <c r="E642" t="s">
        <v>15</v>
      </c>
      <c r="F642" t="s">
        <v>16</v>
      </c>
      <c r="G642">
        <v>22230</v>
      </c>
      <c r="H642">
        <v>6</v>
      </c>
      <c r="I642">
        <v>0</v>
      </c>
      <c r="J642">
        <v>1</v>
      </c>
      <c r="K642">
        <v>11.1</v>
      </c>
      <c r="L642">
        <v>2400</v>
      </c>
      <c r="M642">
        <v>200</v>
      </c>
      <c r="N642">
        <v>7</v>
      </c>
      <c r="O642">
        <f t="shared" si="10"/>
        <v>21.489779329496777</v>
      </c>
    </row>
    <row r="643" spans="1:15" x14ac:dyDescent="0.3">
      <c r="A643" t="s">
        <v>1110</v>
      </c>
      <c r="B643" t="s">
        <v>110</v>
      </c>
      <c r="C643">
        <v>2011</v>
      </c>
      <c r="D643" t="s">
        <v>22</v>
      </c>
      <c r="E643" t="s">
        <v>49</v>
      </c>
      <c r="F643" t="s">
        <v>16</v>
      </c>
      <c r="G643">
        <v>46000</v>
      </c>
      <c r="H643">
        <v>9</v>
      </c>
      <c r="I643">
        <v>1</v>
      </c>
      <c r="J643">
        <v>0</v>
      </c>
      <c r="K643">
        <v>16.98</v>
      </c>
      <c r="L643">
        <v>998</v>
      </c>
      <c r="M643">
        <v>66.099999999999994</v>
      </c>
      <c r="N643">
        <v>5</v>
      </c>
      <c r="O643">
        <f t="shared" si="10"/>
        <v>1.8222213608269779</v>
      </c>
    </row>
    <row r="644" spans="1:15" x14ac:dyDescent="0.3">
      <c r="A644" t="s">
        <v>710</v>
      </c>
      <c r="B644" t="s">
        <v>48</v>
      </c>
      <c r="C644">
        <v>2013</v>
      </c>
      <c r="D644" t="s">
        <v>29</v>
      </c>
      <c r="E644" t="s">
        <v>49</v>
      </c>
      <c r="F644" t="s">
        <v>16</v>
      </c>
      <c r="G644">
        <v>88700</v>
      </c>
      <c r="H644">
        <v>7</v>
      </c>
      <c r="I644">
        <v>0</v>
      </c>
      <c r="J644">
        <v>0</v>
      </c>
      <c r="K644">
        <v>14.21</v>
      </c>
      <c r="L644">
        <v>2143</v>
      </c>
      <c r="M644">
        <v>203</v>
      </c>
      <c r="N644">
        <v>5</v>
      </c>
      <c r="O644">
        <f t="shared" si="10"/>
        <v>24.937806027681752</v>
      </c>
    </row>
    <row r="645" spans="1:15" x14ac:dyDescent="0.3">
      <c r="A645" t="s">
        <v>764</v>
      </c>
      <c r="B645" t="s">
        <v>35</v>
      </c>
      <c r="C645">
        <v>2015</v>
      </c>
      <c r="D645" t="s">
        <v>22</v>
      </c>
      <c r="E645" t="s">
        <v>15</v>
      </c>
      <c r="F645" t="s">
        <v>16</v>
      </c>
      <c r="G645">
        <v>56000</v>
      </c>
      <c r="H645">
        <v>5</v>
      </c>
      <c r="I645">
        <v>1</v>
      </c>
      <c r="J645">
        <v>1</v>
      </c>
      <c r="K645">
        <v>18.899999999999999</v>
      </c>
      <c r="L645">
        <v>1197</v>
      </c>
      <c r="M645">
        <v>82</v>
      </c>
      <c r="N645">
        <v>5</v>
      </c>
      <c r="O645">
        <f t="shared" si="10"/>
        <v>4.9606749731571842</v>
      </c>
    </row>
    <row r="646" spans="1:15" x14ac:dyDescent="0.3">
      <c r="A646" t="s">
        <v>1111</v>
      </c>
      <c r="B646" t="s">
        <v>165</v>
      </c>
      <c r="C646">
        <v>2014</v>
      </c>
      <c r="D646" t="s">
        <v>29</v>
      </c>
      <c r="E646" t="s">
        <v>49</v>
      </c>
      <c r="F646" t="s">
        <v>16</v>
      </c>
      <c r="G646">
        <v>84004</v>
      </c>
      <c r="H646">
        <v>6</v>
      </c>
      <c r="I646">
        <v>0</v>
      </c>
      <c r="J646">
        <v>0</v>
      </c>
      <c r="K646">
        <v>20.38</v>
      </c>
      <c r="L646">
        <v>1968</v>
      </c>
      <c r="M646">
        <v>143</v>
      </c>
      <c r="N646">
        <v>5</v>
      </c>
      <c r="O646">
        <f t="shared" ref="O646:O709" si="11">$Y$4+$Y$5*I646+$Y$6*J646+$Y$7*H646+$Y$8*K646+$Y$9*L646+$Y$10*M646+$Y$11*N646</f>
        <v>17.059698277297045</v>
      </c>
    </row>
    <row r="647" spans="1:15" x14ac:dyDescent="0.3">
      <c r="A647" t="s">
        <v>1114</v>
      </c>
      <c r="B647" t="s">
        <v>110</v>
      </c>
      <c r="C647">
        <v>2015</v>
      </c>
      <c r="D647" t="s">
        <v>29</v>
      </c>
      <c r="E647" t="s">
        <v>49</v>
      </c>
      <c r="F647" t="s">
        <v>16</v>
      </c>
      <c r="G647">
        <v>16000</v>
      </c>
      <c r="H647">
        <v>5</v>
      </c>
      <c r="I647">
        <v>0</v>
      </c>
      <c r="J647">
        <v>0</v>
      </c>
      <c r="K647">
        <v>14.69</v>
      </c>
      <c r="L647">
        <v>2993</v>
      </c>
      <c r="M647">
        <v>258</v>
      </c>
      <c r="N647">
        <v>5</v>
      </c>
      <c r="O647">
        <f t="shared" si="11"/>
        <v>34.366340819701662</v>
      </c>
    </row>
    <row r="648" spans="1:15" x14ac:dyDescent="0.3">
      <c r="A648" t="s">
        <v>62</v>
      </c>
      <c r="B648" t="s">
        <v>54</v>
      </c>
      <c r="C648">
        <v>2015</v>
      </c>
      <c r="D648" t="s">
        <v>29</v>
      </c>
      <c r="E648" t="s">
        <v>15</v>
      </c>
      <c r="F648" t="s">
        <v>23</v>
      </c>
      <c r="G648">
        <v>85009</v>
      </c>
      <c r="H648">
        <v>5</v>
      </c>
      <c r="I648">
        <v>0</v>
      </c>
      <c r="J648">
        <v>1</v>
      </c>
      <c r="K648">
        <v>16</v>
      </c>
      <c r="L648">
        <v>2179</v>
      </c>
      <c r="M648">
        <v>140</v>
      </c>
      <c r="N648">
        <v>7</v>
      </c>
      <c r="O648">
        <f t="shared" si="11"/>
        <v>13.860654682728915</v>
      </c>
    </row>
    <row r="649" spans="1:15" x14ac:dyDescent="0.3">
      <c r="A649" t="s">
        <v>1071</v>
      </c>
      <c r="B649" t="s">
        <v>28</v>
      </c>
      <c r="C649">
        <v>2014</v>
      </c>
      <c r="D649" t="s">
        <v>22</v>
      </c>
      <c r="E649" t="s">
        <v>15</v>
      </c>
      <c r="F649" t="s">
        <v>16</v>
      </c>
      <c r="G649">
        <v>86000</v>
      </c>
      <c r="H649">
        <v>6</v>
      </c>
      <c r="I649">
        <v>1</v>
      </c>
      <c r="J649">
        <v>1</v>
      </c>
      <c r="K649">
        <v>18.88</v>
      </c>
      <c r="L649">
        <v>999</v>
      </c>
      <c r="M649">
        <v>123.37</v>
      </c>
      <c r="N649">
        <v>5</v>
      </c>
      <c r="O649">
        <f t="shared" si="11"/>
        <v>8.8006871511857216</v>
      </c>
    </row>
    <row r="650" spans="1:15" x14ac:dyDescent="0.3">
      <c r="A650" t="s">
        <v>1116</v>
      </c>
      <c r="B650" t="s">
        <v>21</v>
      </c>
      <c r="C650">
        <v>2015</v>
      </c>
      <c r="D650" t="s">
        <v>29</v>
      </c>
      <c r="E650" t="s">
        <v>15</v>
      </c>
      <c r="F650" t="s">
        <v>16</v>
      </c>
      <c r="G650">
        <v>93442</v>
      </c>
      <c r="H650">
        <v>5</v>
      </c>
      <c r="I650">
        <v>0</v>
      </c>
      <c r="J650">
        <v>1</v>
      </c>
      <c r="K650">
        <v>18.2</v>
      </c>
      <c r="L650">
        <v>1248</v>
      </c>
      <c r="M650">
        <v>73.8</v>
      </c>
      <c r="N650">
        <v>7</v>
      </c>
      <c r="O650">
        <f t="shared" si="11"/>
        <v>4.4095413991000196</v>
      </c>
    </row>
    <row r="651" spans="1:15" x14ac:dyDescent="0.3">
      <c r="A651" t="s">
        <v>1118</v>
      </c>
      <c r="B651" t="s">
        <v>72</v>
      </c>
      <c r="C651">
        <v>2015</v>
      </c>
      <c r="D651" t="s">
        <v>29</v>
      </c>
      <c r="E651" t="s">
        <v>15</v>
      </c>
      <c r="F651" t="s">
        <v>16</v>
      </c>
      <c r="G651">
        <v>65000</v>
      </c>
      <c r="H651">
        <v>5</v>
      </c>
      <c r="I651">
        <v>0</v>
      </c>
      <c r="J651">
        <v>1</v>
      </c>
      <c r="K651">
        <v>15.4</v>
      </c>
      <c r="L651">
        <v>2179</v>
      </c>
      <c r="M651">
        <v>120</v>
      </c>
      <c r="N651">
        <v>8</v>
      </c>
      <c r="O651">
        <f t="shared" si="11"/>
        <v>10.340403761896161</v>
      </c>
    </row>
    <row r="652" spans="1:15" x14ac:dyDescent="0.3">
      <c r="A652" t="s">
        <v>1119</v>
      </c>
      <c r="B652" t="s">
        <v>48</v>
      </c>
      <c r="C652">
        <v>2013</v>
      </c>
      <c r="D652" t="s">
        <v>22</v>
      </c>
      <c r="E652" t="s">
        <v>15</v>
      </c>
      <c r="F652" t="s">
        <v>16</v>
      </c>
      <c r="G652">
        <v>67000</v>
      </c>
      <c r="H652">
        <v>7</v>
      </c>
      <c r="I652">
        <v>1</v>
      </c>
      <c r="J652">
        <v>1</v>
      </c>
      <c r="K652">
        <v>18.5</v>
      </c>
      <c r="L652">
        <v>1197</v>
      </c>
      <c r="M652">
        <v>80</v>
      </c>
      <c r="N652">
        <v>5</v>
      </c>
      <c r="O652">
        <f t="shared" si="11"/>
        <v>2.7735856128012593</v>
      </c>
    </row>
    <row r="653" spans="1:15" x14ac:dyDescent="0.3">
      <c r="A653" t="s">
        <v>1120</v>
      </c>
      <c r="B653" t="s">
        <v>21</v>
      </c>
      <c r="C653">
        <v>2014</v>
      </c>
      <c r="D653" t="s">
        <v>29</v>
      </c>
      <c r="E653" t="s">
        <v>15</v>
      </c>
      <c r="F653" t="s">
        <v>16</v>
      </c>
      <c r="G653">
        <v>31513</v>
      </c>
      <c r="H653">
        <v>6</v>
      </c>
      <c r="I653">
        <v>0</v>
      </c>
      <c r="J653">
        <v>1</v>
      </c>
      <c r="K653">
        <v>23.08</v>
      </c>
      <c r="L653">
        <v>1461</v>
      </c>
      <c r="M653">
        <v>63.12</v>
      </c>
      <c r="N653">
        <v>5</v>
      </c>
      <c r="O653">
        <f t="shared" si="11"/>
        <v>3.6116701768508861</v>
      </c>
    </row>
    <row r="654" spans="1:15" x14ac:dyDescent="0.3">
      <c r="A654" t="s">
        <v>1122</v>
      </c>
      <c r="B654" t="s">
        <v>21</v>
      </c>
      <c r="C654">
        <v>2017</v>
      </c>
      <c r="D654" t="s">
        <v>29</v>
      </c>
      <c r="E654" t="s">
        <v>15</v>
      </c>
      <c r="F654" t="s">
        <v>16</v>
      </c>
      <c r="G654">
        <v>75724</v>
      </c>
      <c r="H654">
        <v>3</v>
      </c>
      <c r="I654">
        <v>0</v>
      </c>
      <c r="J654">
        <v>1</v>
      </c>
      <c r="K654">
        <v>26.59</v>
      </c>
      <c r="L654">
        <v>1248</v>
      </c>
      <c r="M654">
        <v>74</v>
      </c>
      <c r="N654">
        <v>5</v>
      </c>
      <c r="O654">
        <f t="shared" si="11"/>
        <v>6.9811157956672414</v>
      </c>
    </row>
    <row r="655" spans="1:15" x14ac:dyDescent="0.3">
      <c r="A655" t="s">
        <v>1123</v>
      </c>
      <c r="B655" t="s">
        <v>145</v>
      </c>
      <c r="C655">
        <v>2013</v>
      </c>
      <c r="D655" t="s">
        <v>22</v>
      </c>
      <c r="E655" t="s">
        <v>15</v>
      </c>
      <c r="F655" t="s">
        <v>16</v>
      </c>
      <c r="G655">
        <v>69000</v>
      </c>
      <c r="H655">
        <v>7</v>
      </c>
      <c r="I655">
        <v>1</v>
      </c>
      <c r="J655">
        <v>1</v>
      </c>
      <c r="K655">
        <v>21.1</v>
      </c>
      <c r="L655">
        <v>814</v>
      </c>
      <c r="M655">
        <v>55.2</v>
      </c>
      <c r="N655">
        <v>5</v>
      </c>
      <c r="O655">
        <f t="shared" si="11"/>
        <v>-1.2082383065233699</v>
      </c>
    </row>
    <row r="656" spans="1:15" x14ac:dyDescent="0.3">
      <c r="A656" t="s">
        <v>1124</v>
      </c>
      <c r="B656" t="s">
        <v>28</v>
      </c>
      <c r="C656">
        <v>2010</v>
      </c>
      <c r="D656" t="s">
        <v>22</v>
      </c>
      <c r="E656" t="s">
        <v>15</v>
      </c>
      <c r="F656" t="s">
        <v>16</v>
      </c>
      <c r="G656">
        <v>65000</v>
      </c>
      <c r="H656">
        <v>10</v>
      </c>
      <c r="I656">
        <v>1</v>
      </c>
      <c r="J656">
        <v>1</v>
      </c>
      <c r="K656">
        <v>18.059999999999999</v>
      </c>
      <c r="L656">
        <v>1198</v>
      </c>
      <c r="M656">
        <v>75</v>
      </c>
      <c r="N656">
        <v>5</v>
      </c>
      <c r="O656">
        <f t="shared" si="11"/>
        <v>-0.7866085762707602</v>
      </c>
    </row>
    <row r="657" spans="1:15" x14ac:dyDescent="0.3">
      <c r="A657" t="s">
        <v>1039</v>
      </c>
      <c r="B657" t="s">
        <v>28</v>
      </c>
      <c r="C657">
        <v>2017</v>
      </c>
      <c r="D657" t="s">
        <v>29</v>
      </c>
      <c r="E657" t="s">
        <v>49</v>
      </c>
      <c r="F657" t="s">
        <v>16</v>
      </c>
      <c r="G657">
        <v>27000</v>
      </c>
      <c r="H657">
        <v>3</v>
      </c>
      <c r="I657">
        <v>0</v>
      </c>
      <c r="J657">
        <v>0</v>
      </c>
      <c r="K657">
        <v>18.190000000000001</v>
      </c>
      <c r="L657">
        <v>1968</v>
      </c>
      <c r="M657">
        <v>174.5</v>
      </c>
      <c r="N657">
        <v>5</v>
      </c>
      <c r="O657">
        <f t="shared" si="11"/>
        <v>24.454954762753587</v>
      </c>
    </row>
    <row r="658" spans="1:15" x14ac:dyDescent="0.3">
      <c r="A658" t="s">
        <v>1125</v>
      </c>
      <c r="B658" t="s">
        <v>72</v>
      </c>
      <c r="C658">
        <v>2014</v>
      </c>
      <c r="D658" t="s">
        <v>22</v>
      </c>
      <c r="E658" t="s">
        <v>15</v>
      </c>
      <c r="F658" t="s">
        <v>16</v>
      </c>
      <c r="G658">
        <v>56049</v>
      </c>
      <c r="H658">
        <v>6</v>
      </c>
      <c r="I658">
        <v>1</v>
      </c>
      <c r="J658">
        <v>1</v>
      </c>
      <c r="K658">
        <v>18.600000000000001</v>
      </c>
      <c r="L658">
        <v>1197</v>
      </c>
      <c r="M658">
        <v>85.8</v>
      </c>
      <c r="N658">
        <v>5</v>
      </c>
      <c r="O658">
        <f t="shared" si="11"/>
        <v>4.474947958332951</v>
      </c>
    </row>
    <row r="659" spans="1:15" x14ac:dyDescent="0.3">
      <c r="A659" t="s">
        <v>1126</v>
      </c>
      <c r="B659" t="s">
        <v>48</v>
      </c>
      <c r="C659">
        <v>2012</v>
      </c>
      <c r="D659" t="s">
        <v>29</v>
      </c>
      <c r="E659" t="s">
        <v>15</v>
      </c>
      <c r="F659" t="s">
        <v>16</v>
      </c>
      <c r="G659">
        <v>96987</v>
      </c>
      <c r="H659">
        <v>8</v>
      </c>
      <c r="I659">
        <v>0</v>
      </c>
      <c r="J659">
        <v>1</v>
      </c>
      <c r="K659">
        <v>20.5</v>
      </c>
      <c r="L659">
        <v>1598</v>
      </c>
      <c r="M659">
        <v>103.5</v>
      </c>
      <c r="N659">
        <v>5</v>
      </c>
      <c r="O659">
        <f t="shared" si="11"/>
        <v>7.2191594611976697</v>
      </c>
    </row>
    <row r="660" spans="1:15" x14ac:dyDescent="0.3">
      <c r="A660" t="s">
        <v>1127</v>
      </c>
      <c r="B660" t="s">
        <v>54</v>
      </c>
      <c r="C660">
        <v>2010</v>
      </c>
      <c r="D660" t="s">
        <v>22</v>
      </c>
      <c r="E660" t="s">
        <v>15</v>
      </c>
      <c r="F660" t="s">
        <v>73</v>
      </c>
      <c r="G660">
        <v>65000</v>
      </c>
      <c r="H660">
        <v>10</v>
      </c>
      <c r="I660">
        <v>1</v>
      </c>
      <c r="J660">
        <v>1</v>
      </c>
      <c r="K660">
        <v>14.6</v>
      </c>
      <c r="L660">
        <v>1197</v>
      </c>
      <c r="M660">
        <v>103</v>
      </c>
      <c r="N660">
        <v>5</v>
      </c>
      <c r="O660">
        <f t="shared" si="11"/>
        <v>3.420426737228226</v>
      </c>
    </row>
    <row r="661" spans="1:15" x14ac:dyDescent="0.3">
      <c r="A661" t="s">
        <v>807</v>
      </c>
      <c r="B661" t="s">
        <v>110</v>
      </c>
      <c r="C661">
        <v>2010</v>
      </c>
      <c r="D661" t="s">
        <v>22</v>
      </c>
      <c r="E661" t="s">
        <v>15</v>
      </c>
      <c r="F661" t="s">
        <v>16</v>
      </c>
      <c r="G661">
        <v>69000</v>
      </c>
      <c r="H661">
        <v>10</v>
      </c>
      <c r="I661">
        <v>1</v>
      </c>
      <c r="J661">
        <v>1</v>
      </c>
      <c r="K661">
        <v>20.36</v>
      </c>
      <c r="L661">
        <v>1197</v>
      </c>
      <c r="M661">
        <v>78.900000000000006</v>
      </c>
      <c r="N661">
        <v>5</v>
      </c>
      <c r="O661">
        <f t="shared" si="11"/>
        <v>-0.84200404641901727</v>
      </c>
    </row>
    <row r="662" spans="1:15" x14ac:dyDescent="0.3">
      <c r="A662" t="s">
        <v>1128</v>
      </c>
      <c r="B662" t="s">
        <v>110</v>
      </c>
      <c r="C662">
        <v>2015</v>
      </c>
      <c r="D662" t="s">
        <v>29</v>
      </c>
      <c r="E662" t="s">
        <v>15</v>
      </c>
      <c r="F662" t="s">
        <v>16</v>
      </c>
      <c r="G662">
        <v>33500</v>
      </c>
      <c r="H662">
        <v>5</v>
      </c>
      <c r="I662">
        <v>0</v>
      </c>
      <c r="J662">
        <v>1</v>
      </c>
      <c r="K662">
        <v>27.3</v>
      </c>
      <c r="L662">
        <v>1498</v>
      </c>
      <c r="M662">
        <v>98.6</v>
      </c>
      <c r="N662">
        <v>5</v>
      </c>
      <c r="O662">
        <f t="shared" si="11"/>
        <v>8.0152755665908977</v>
      </c>
    </row>
    <row r="663" spans="1:15" x14ac:dyDescent="0.3">
      <c r="A663" t="s">
        <v>1015</v>
      </c>
      <c r="B663" t="s">
        <v>72</v>
      </c>
      <c r="C663">
        <v>2012</v>
      </c>
      <c r="D663" t="s">
        <v>29</v>
      </c>
      <c r="E663" t="s">
        <v>15</v>
      </c>
      <c r="F663" t="s">
        <v>16</v>
      </c>
      <c r="G663">
        <v>93000</v>
      </c>
      <c r="H663">
        <v>8</v>
      </c>
      <c r="I663">
        <v>0</v>
      </c>
      <c r="J663">
        <v>1</v>
      </c>
      <c r="K663">
        <v>12.99</v>
      </c>
      <c r="L663">
        <v>2494</v>
      </c>
      <c r="M663">
        <v>100</v>
      </c>
      <c r="N663">
        <v>8</v>
      </c>
      <c r="O663">
        <f t="shared" si="11"/>
        <v>5.7029041827104479</v>
      </c>
    </row>
    <row r="664" spans="1:15" x14ac:dyDescent="0.3">
      <c r="A664" t="s">
        <v>1129</v>
      </c>
      <c r="B664" t="s">
        <v>165</v>
      </c>
      <c r="C664">
        <v>2013</v>
      </c>
      <c r="D664" t="s">
        <v>29</v>
      </c>
      <c r="E664" t="s">
        <v>49</v>
      </c>
      <c r="F664" t="s">
        <v>16</v>
      </c>
      <c r="G664">
        <v>64000</v>
      </c>
      <c r="H664">
        <v>7</v>
      </c>
      <c r="I664">
        <v>0</v>
      </c>
      <c r="J664">
        <v>0</v>
      </c>
      <c r="K664">
        <v>14.7</v>
      </c>
      <c r="L664">
        <v>1984</v>
      </c>
      <c r="M664">
        <v>181</v>
      </c>
      <c r="N664">
        <v>5</v>
      </c>
      <c r="O664">
        <f t="shared" si="11"/>
        <v>21.994514643604269</v>
      </c>
    </row>
    <row r="665" spans="1:15" x14ac:dyDescent="0.3">
      <c r="A665" t="s">
        <v>1131</v>
      </c>
      <c r="B665" t="s">
        <v>96</v>
      </c>
      <c r="C665">
        <v>2017</v>
      </c>
      <c r="D665" t="s">
        <v>29</v>
      </c>
      <c r="E665" t="s">
        <v>15</v>
      </c>
      <c r="F665" t="s">
        <v>16</v>
      </c>
      <c r="G665">
        <v>48045</v>
      </c>
      <c r="H665">
        <v>3</v>
      </c>
      <c r="I665">
        <v>0</v>
      </c>
      <c r="J665">
        <v>1</v>
      </c>
      <c r="K665">
        <v>28.09</v>
      </c>
      <c r="L665">
        <v>1248</v>
      </c>
      <c r="M665">
        <v>88.5</v>
      </c>
      <c r="N665">
        <v>5</v>
      </c>
      <c r="O665">
        <f t="shared" si="11"/>
        <v>8.4022867971068251</v>
      </c>
    </row>
    <row r="666" spans="1:15" x14ac:dyDescent="0.3">
      <c r="A666" t="s">
        <v>140</v>
      </c>
      <c r="B666" t="s">
        <v>35</v>
      </c>
      <c r="C666">
        <v>2009</v>
      </c>
      <c r="D666" t="s">
        <v>29</v>
      </c>
      <c r="E666" t="s">
        <v>15</v>
      </c>
      <c r="F666" t="s">
        <v>16</v>
      </c>
      <c r="G666">
        <v>94000</v>
      </c>
      <c r="H666">
        <v>11</v>
      </c>
      <c r="I666">
        <v>0</v>
      </c>
      <c r="J666">
        <v>1</v>
      </c>
      <c r="K666">
        <v>10.5</v>
      </c>
      <c r="L666">
        <v>2835</v>
      </c>
      <c r="M666">
        <v>107.2</v>
      </c>
      <c r="N666">
        <v>6</v>
      </c>
      <c r="O666">
        <f t="shared" si="11"/>
        <v>6.8657482828466314</v>
      </c>
    </row>
    <row r="667" spans="1:15" x14ac:dyDescent="0.3">
      <c r="A667" t="s">
        <v>483</v>
      </c>
      <c r="B667" t="s">
        <v>72</v>
      </c>
      <c r="C667">
        <v>2011</v>
      </c>
      <c r="D667" t="s">
        <v>22</v>
      </c>
      <c r="E667" t="s">
        <v>15</v>
      </c>
      <c r="F667" t="s">
        <v>16</v>
      </c>
      <c r="G667">
        <v>60000</v>
      </c>
      <c r="H667">
        <v>9</v>
      </c>
      <c r="I667">
        <v>1</v>
      </c>
      <c r="J667">
        <v>1</v>
      </c>
      <c r="K667">
        <v>19.7</v>
      </c>
      <c r="L667">
        <v>796</v>
      </c>
      <c r="M667">
        <v>46.3</v>
      </c>
      <c r="N667">
        <v>5</v>
      </c>
      <c r="O667">
        <f t="shared" si="11"/>
        <v>-4.0227077448969393</v>
      </c>
    </row>
    <row r="668" spans="1:15" x14ac:dyDescent="0.3">
      <c r="A668" t="s">
        <v>1103</v>
      </c>
      <c r="B668" t="s">
        <v>48</v>
      </c>
      <c r="C668">
        <v>2010</v>
      </c>
      <c r="D668" t="s">
        <v>22</v>
      </c>
      <c r="E668" t="s">
        <v>15</v>
      </c>
      <c r="F668" t="s">
        <v>23</v>
      </c>
      <c r="G668">
        <v>115000</v>
      </c>
      <c r="H668">
        <v>10</v>
      </c>
      <c r="I668">
        <v>1</v>
      </c>
      <c r="J668">
        <v>1</v>
      </c>
      <c r="K668">
        <v>16.100000000000001</v>
      </c>
      <c r="L668">
        <v>1197</v>
      </c>
      <c r="M668">
        <v>103</v>
      </c>
      <c r="N668">
        <v>5</v>
      </c>
      <c r="O668">
        <f t="shared" si="11"/>
        <v>3.0750391058896547</v>
      </c>
    </row>
    <row r="669" spans="1:15" x14ac:dyDescent="0.3">
      <c r="A669" t="s">
        <v>935</v>
      </c>
      <c r="B669" t="s">
        <v>110</v>
      </c>
      <c r="C669">
        <v>2011</v>
      </c>
      <c r="D669" t="s">
        <v>29</v>
      </c>
      <c r="E669" t="s">
        <v>49</v>
      </c>
      <c r="F669" t="s">
        <v>16</v>
      </c>
      <c r="G669">
        <v>56000</v>
      </c>
      <c r="H669">
        <v>9</v>
      </c>
      <c r="I669">
        <v>0</v>
      </c>
      <c r="J669">
        <v>0</v>
      </c>
      <c r="K669">
        <v>13.2</v>
      </c>
      <c r="L669">
        <v>1995</v>
      </c>
      <c r="M669">
        <v>170</v>
      </c>
      <c r="N669">
        <v>5</v>
      </c>
      <c r="O669">
        <f t="shared" si="11"/>
        <v>18.974613921089066</v>
      </c>
    </row>
    <row r="670" spans="1:15" x14ac:dyDescent="0.3">
      <c r="A670" t="s">
        <v>1133</v>
      </c>
      <c r="B670" t="s">
        <v>48</v>
      </c>
      <c r="C670">
        <v>2012</v>
      </c>
      <c r="D670" t="s">
        <v>29</v>
      </c>
      <c r="E670" t="s">
        <v>15</v>
      </c>
      <c r="F670" t="s">
        <v>16</v>
      </c>
      <c r="G670">
        <v>98472</v>
      </c>
      <c r="H670">
        <v>8</v>
      </c>
      <c r="I670">
        <v>0</v>
      </c>
      <c r="J670">
        <v>1</v>
      </c>
      <c r="K670">
        <v>23</v>
      </c>
      <c r="L670">
        <v>1396</v>
      </c>
      <c r="M670">
        <v>90</v>
      </c>
      <c r="N670">
        <v>5</v>
      </c>
      <c r="O670">
        <f t="shared" si="11"/>
        <v>4.8080057894021166</v>
      </c>
    </row>
    <row r="671" spans="1:15" x14ac:dyDescent="0.3">
      <c r="A671" t="s">
        <v>596</v>
      </c>
      <c r="B671" t="s">
        <v>35</v>
      </c>
      <c r="C671">
        <v>2016</v>
      </c>
      <c r="D671" t="s">
        <v>29</v>
      </c>
      <c r="E671" t="s">
        <v>15</v>
      </c>
      <c r="F671" t="s">
        <v>16</v>
      </c>
      <c r="G671">
        <v>37800</v>
      </c>
      <c r="H671">
        <v>4</v>
      </c>
      <c r="I671">
        <v>0</v>
      </c>
      <c r="J671">
        <v>1</v>
      </c>
      <c r="K671">
        <v>19.670000000000002</v>
      </c>
      <c r="L671">
        <v>1582</v>
      </c>
      <c r="M671">
        <v>126.2</v>
      </c>
      <c r="N671">
        <v>5</v>
      </c>
      <c r="O671">
        <f t="shared" si="11"/>
        <v>14.231799550127732</v>
      </c>
    </row>
    <row r="672" spans="1:15" x14ac:dyDescent="0.3">
      <c r="A672" t="s">
        <v>1134</v>
      </c>
      <c r="B672" t="s">
        <v>21</v>
      </c>
      <c r="C672">
        <v>2016</v>
      </c>
      <c r="D672" t="s">
        <v>22</v>
      </c>
      <c r="E672" t="s">
        <v>15</v>
      </c>
      <c r="F672" t="s">
        <v>16</v>
      </c>
      <c r="G672">
        <v>63617</v>
      </c>
      <c r="H672">
        <v>4</v>
      </c>
      <c r="I672">
        <v>1</v>
      </c>
      <c r="J672">
        <v>1</v>
      </c>
      <c r="K672">
        <v>14</v>
      </c>
      <c r="L672">
        <v>796</v>
      </c>
      <c r="M672">
        <v>35</v>
      </c>
      <c r="N672">
        <v>5</v>
      </c>
      <c r="O672">
        <f t="shared" si="11"/>
        <v>1.0018915094694769</v>
      </c>
    </row>
    <row r="673" spans="1:15" x14ac:dyDescent="0.3">
      <c r="A673" t="s">
        <v>1135</v>
      </c>
      <c r="B673" t="s">
        <v>165</v>
      </c>
      <c r="C673">
        <v>2011</v>
      </c>
      <c r="D673" t="s">
        <v>29</v>
      </c>
      <c r="E673" t="s">
        <v>15</v>
      </c>
      <c r="F673" t="s">
        <v>16</v>
      </c>
      <c r="G673">
        <v>68000</v>
      </c>
      <c r="H673">
        <v>9</v>
      </c>
      <c r="I673">
        <v>0</v>
      </c>
      <c r="J673">
        <v>1</v>
      </c>
      <c r="K673">
        <v>18.100000000000001</v>
      </c>
      <c r="L673">
        <v>1493</v>
      </c>
      <c r="M673">
        <v>110</v>
      </c>
      <c r="N673">
        <v>5</v>
      </c>
      <c r="O673">
        <f t="shared" si="11"/>
        <v>7.4467523885243665</v>
      </c>
    </row>
    <row r="674" spans="1:15" x14ac:dyDescent="0.3">
      <c r="A674" t="s">
        <v>1136</v>
      </c>
      <c r="B674" t="s">
        <v>96</v>
      </c>
      <c r="C674">
        <v>2017</v>
      </c>
      <c r="D674" t="s">
        <v>22</v>
      </c>
      <c r="E674" t="s">
        <v>15</v>
      </c>
      <c r="F674" t="s">
        <v>16</v>
      </c>
      <c r="G674">
        <v>11282</v>
      </c>
      <c r="H674">
        <v>3</v>
      </c>
      <c r="I674">
        <v>1</v>
      </c>
      <c r="J674">
        <v>1</v>
      </c>
      <c r="K674">
        <v>21.4</v>
      </c>
      <c r="L674">
        <v>1197</v>
      </c>
      <c r="M674">
        <v>83.1</v>
      </c>
      <c r="N674">
        <v>5</v>
      </c>
      <c r="O674">
        <f t="shared" si="11"/>
        <v>6.5545731827770179</v>
      </c>
    </row>
    <row r="675" spans="1:15" x14ac:dyDescent="0.3">
      <c r="A675" t="s">
        <v>334</v>
      </c>
      <c r="B675" t="s">
        <v>72</v>
      </c>
      <c r="C675">
        <v>2013</v>
      </c>
      <c r="D675" t="s">
        <v>29</v>
      </c>
      <c r="E675" t="s">
        <v>15</v>
      </c>
      <c r="F675" t="s">
        <v>16</v>
      </c>
      <c r="G675">
        <v>75000</v>
      </c>
      <c r="H675">
        <v>7</v>
      </c>
      <c r="I675">
        <v>0</v>
      </c>
      <c r="J675">
        <v>1</v>
      </c>
      <c r="K675">
        <v>25.8</v>
      </c>
      <c r="L675">
        <v>1498</v>
      </c>
      <c r="M675">
        <v>98.6</v>
      </c>
      <c r="N675">
        <v>5</v>
      </c>
      <c r="O675">
        <f t="shared" si="11"/>
        <v>6.3251337289101315</v>
      </c>
    </row>
    <row r="676" spans="1:15" x14ac:dyDescent="0.3">
      <c r="A676" t="s">
        <v>1137</v>
      </c>
      <c r="B676" t="s">
        <v>21</v>
      </c>
      <c r="C676">
        <v>2014</v>
      </c>
      <c r="D676" t="s">
        <v>29</v>
      </c>
      <c r="E676" t="s">
        <v>49</v>
      </c>
      <c r="F676" t="s">
        <v>16</v>
      </c>
      <c r="G676">
        <v>78984</v>
      </c>
      <c r="H676">
        <v>6</v>
      </c>
      <c r="I676">
        <v>0</v>
      </c>
      <c r="J676">
        <v>0</v>
      </c>
      <c r="K676">
        <v>16.09</v>
      </c>
      <c r="L676">
        <v>1995</v>
      </c>
      <c r="M676">
        <v>184</v>
      </c>
      <c r="N676">
        <v>5</v>
      </c>
      <c r="O676">
        <f t="shared" si="11"/>
        <v>23.068104106093863</v>
      </c>
    </row>
    <row r="677" spans="1:15" x14ac:dyDescent="0.3">
      <c r="A677" t="s">
        <v>1138</v>
      </c>
      <c r="B677" t="s">
        <v>28</v>
      </c>
      <c r="C677">
        <v>2016</v>
      </c>
      <c r="D677" t="s">
        <v>22</v>
      </c>
      <c r="E677" t="s">
        <v>49</v>
      </c>
      <c r="F677" t="s">
        <v>16</v>
      </c>
      <c r="G677">
        <v>71000</v>
      </c>
      <c r="H677">
        <v>4</v>
      </c>
      <c r="I677">
        <v>1</v>
      </c>
      <c r="J677">
        <v>0</v>
      </c>
      <c r="K677">
        <v>14.67</v>
      </c>
      <c r="L677">
        <v>1798</v>
      </c>
      <c r="M677">
        <v>177.46</v>
      </c>
      <c r="N677">
        <v>5</v>
      </c>
      <c r="O677">
        <f t="shared" si="11"/>
        <v>21.765679083920336</v>
      </c>
    </row>
    <row r="678" spans="1:15" x14ac:dyDescent="0.3">
      <c r="A678" t="s">
        <v>1063</v>
      </c>
      <c r="B678" t="s">
        <v>96</v>
      </c>
      <c r="C678">
        <v>2014</v>
      </c>
      <c r="D678" t="s">
        <v>22</v>
      </c>
      <c r="E678" t="s">
        <v>15</v>
      </c>
      <c r="F678" t="s">
        <v>16</v>
      </c>
      <c r="G678">
        <v>43814</v>
      </c>
      <c r="H678">
        <v>6</v>
      </c>
      <c r="I678">
        <v>1</v>
      </c>
      <c r="J678">
        <v>1</v>
      </c>
      <c r="K678">
        <v>18.5</v>
      </c>
      <c r="L678">
        <v>1198</v>
      </c>
      <c r="M678">
        <v>86.8</v>
      </c>
      <c r="N678">
        <v>5</v>
      </c>
      <c r="O678">
        <f t="shared" si="11"/>
        <v>4.6207498887671434</v>
      </c>
    </row>
    <row r="679" spans="1:15" x14ac:dyDescent="0.3">
      <c r="A679" t="s">
        <v>425</v>
      </c>
      <c r="B679" t="s">
        <v>145</v>
      </c>
      <c r="C679">
        <v>2011</v>
      </c>
      <c r="D679" t="s">
        <v>22</v>
      </c>
      <c r="E679" t="s">
        <v>15</v>
      </c>
      <c r="F679" t="s">
        <v>16</v>
      </c>
      <c r="G679">
        <v>60000</v>
      </c>
      <c r="H679">
        <v>9</v>
      </c>
      <c r="I679">
        <v>1</v>
      </c>
      <c r="J679">
        <v>1</v>
      </c>
      <c r="K679">
        <v>20.36</v>
      </c>
      <c r="L679">
        <v>1197</v>
      </c>
      <c r="M679">
        <v>78.900000000000006</v>
      </c>
      <c r="N679">
        <v>5</v>
      </c>
      <c r="O679">
        <f t="shared" si="11"/>
        <v>0.17576068809065148</v>
      </c>
    </row>
    <row r="680" spans="1:15" x14ac:dyDescent="0.3">
      <c r="A680" t="s">
        <v>261</v>
      </c>
      <c r="B680" t="s">
        <v>54</v>
      </c>
      <c r="C680">
        <v>2007</v>
      </c>
      <c r="D680" t="s">
        <v>22</v>
      </c>
      <c r="E680" t="s">
        <v>15</v>
      </c>
      <c r="F680" t="s">
        <v>23</v>
      </c>
      <c r="G680">
        <v>85000</v>
      </c>
      <c r="H680">
        <v>13</v>
      </c>
      <c r="I680">
        <v>1</v>
      </c>
      <c r="J680">
        <v>1</v>
      </c>
      <c r="K680">
        <v>0</v>
      </c>
      <c r="L680">
        <v>1086</v>
      </c>
      <c r="M680">
        <v>103</v>
      </c>
      <c r="N680">
        <v>5</v>
      </c>
      <c r="O680">
        <f t="shared" si="11"/>
        <v>3.6240705854295143</v>
      </c>
    </row>
    <row r="681" spans="1:15" x14ac:dyDescent="0.3">
      <c r="A681" t="s">
        <v>548</v>
      </c>
      <c r="B681" t="s">
        <v>96</v>
      </c>
      <c r="C681">
        <v>2015</v>
      </c>
      <c r="D681" t="s">
        <v>29</v>
      </c>
      <c r="E681" t="s">
        <v>49</v>
      </c>
      <c r="F681" t="s">
        <v>16</v>
      </c>
      <c r="G681">
        <v>65438</v>
      </c>
      <c r="H681">
        <v>5</v>
      </c>
      <c r="I681">
        <v>0</v>
      </c>
      <c r="J681">
        <v>0</v>
      </c>
      <c r="K681">
        <v>17.68</v>
      </c>
      <c r="L681">
        <v>1968</v>
      </c>
      <c r="M681">
        <v>174.33</v>
      </c>
      <c r="N681">
        <v>5</v>
      </c>
      <c r="O681">
        <f t="shared" si="11"/>
        <v>22.516145711315417</v>
      </c>
    </row>
    <row r="682" spans="1:15" x14ac:dyDescent="0.3">
      <c r="A682" t="s">
        <v>1143</v>
      </c>
      <c r="B682" t="s">
        <v>28</v>
      </c>
      <c r="C682">
        <v>2014</v>
      </c>
      <c r="D682" t="s">
        <v>29</v>
      </c>
      <c r="E682" t="s">
        <v>15</v>
      </c>
      <c r="F682" t="s">
        <v>16</v>
      </c>
      <c r="G682">
        <v>28215</v>
      </c>
      <c r="H682">
        <v>6</v>
      </c>
      <c r="I682">
        <v>0</v>
      </c>
      <c r="J682">
        <v>1</v>
      </c>
      <c r="K682">
        <v>19.87</v>
      </c>
      <c r="L682">
        <v>1461</v>
      </c>
      <c r="M682">
        <v>83.8</v>
      </c>
      <c r="N682">
        <v>5</v>
      </c>
      <c r="O682">
        <f t="shared" si="11"/>
        <v>6.8702778131466129</v>
      </c>
    </row>
    <row r="683" spans="1:15" x14ac:dyDescent="0.3">
      <c r="A683" t="s">
        <v>1145</v>
      </c>
      <c r="B683" t="s">
        <v>96</v>
      </c>
      <c r="C683">
        <v>2019</v>
      </c>
      <c r="D683" t="s">
        <v>29</v>
      </c>
      <c r="E683" t="s">
        <v>15</v>
      </c>
      <c r="F683" t="s">
        <v>16</v>
      </c>
      <c r="G683">
        <v>15053</v>
      </c>
      <c r="H683">
        <v>1</v>
      </c>
      <c r="I683">
        <v>0</v>
      </c>
      <c r="J683">
        <v>1</v>
      </c>
      <c r="K683">
        <v>25.5</v>
      </c>
      <c r="L683">
        <v>1498</v>
      </c>
      <c r="M683">
        <v>98.6</v>
      </c>
      <c r="N683">
        <v>5</v>
      </c>
      <c r="O683">
        <f t="shared" si="11"/>
        <v>12.500799662235856</v>
      </c>
    </row>
    <row r="684" spans="1:15" x14ac:dyDescent="0.3">
      <c r="A684" t="s">
        <v>557</v>
      </c>
      <c r="B684" t="s">
        <v>110</v>
      </c>
      <c r="C684">
        <v>2015</v>
      </c>
      <c r="D684" t="s">
        <v>29</v>
      </c>
      <c r="E684" t="s">
        <v>15</v>
      </c>
      <c r="F684" t="s">
        <v>16</v>
      </c>
      <c r="G684">
        <v>38000</v>
      </c>
      <c r="H684">
        <v>5</v>
      </c>
      <c r="I684">
        <v>0</v>
      </c>
      <c r="J684">
        <v>1</v>
      </c>
      <c r="K684">
        <v>24.5</v>
      </c>
      <c r="L684">
        <v>1498</v>
      </c>
      <c r="M684">
        <v>98.6</v>
      </c>
      <c r="N684">
        <v>7</v>
      </c>
      <c r="O684">
        <f t="shared" si="11"/>
        <v>6.2164523922239674</v>
      </c>
    </row>
    <row r="685" spans="1:15" x14ac:dyDescent="0.3">
      <c r="A685" t="s">
        <v>611</v>
      </c>
      <c r="B685" t="s">
        <v>96</v>
      </c>
      <c r="C685">
        <v>2012</v>
      </c>
      <c r="D685" t="s">
        <v>22</v>
      </c>
      <c r="E685" t="s">
        <v>15</v>
      </c>
      <c r="F685" t="s">
        <v>16</v>
      </c>
      <c r="G685">
        <v>64213</v>
      </c>
      <c r="H685">
        <v>8</v>
      </c>
      <c r="I685">
        <v>1</v>
      </c>
      <c r="J685">
        <v>1</v>
      </c>
      <c r="K685">
        <v>16.47</v>
      </c>
      <c r="L685">
        <v>1198</v>
      </c>
      <c r="M685">
        <v>73.900000000000006</v>
      </c>
      <c r="N685">
        <v>5</v>
      </c>
      <c r="O685">
        <f t="shared" si="11"/>
        <v>1.4810169891360161</v>
      </c>
    </row>
    <row r="686" spans="1:15" x14ac:dyDescent="0.3">
      <c r="A686" t="s">
        <v>1148</v>
      </c>
      <c r="B686" t="s">
        <v>13</v>
      </c>
      <c r="C686">
        <v>2017</v>
      </c>
      <c r="D686" t="s">
        <v>22</v>
      </c>
      <c r="E686" t="s">
        <v>49</v>
      </c>
      <c r="F686" t="s">
        <v>16</v>
      </c>
      <c r="G686">
        <v>15000</v>
      </c>
      <c r="H686">
        <v>3</v>
      </c>
      <c r="I686">
        <v>1</v>
      </c>
      <c r="J686">
        <v>0</v>
      </c>
      <c r="K686">
        <v>12.6</v>
      </c>
      <c r="L686">
        <v>1950</v>
      </c>
      <c r="M686">
        <v>191.34</v>
      </c>
      <c r="N686">
        <v>5</v>
      </c>
      <c r="O686">
        <f t="shared" si="11"/>
        <v>25.094659463674393</v>
      </c>
    </row>
    <row r="687" spans="1:15" x14ac:dyDescent="0.3">
      <c r="A687" t="s">
        <v>1152</v>
      </c>
      <c r="B687" t="s">
        <v>35</v>
      </c>
      <c r="C687">
        <v>2011</v>
      </c>
      <c r="D687" t="s">
        <v>29</v>
      </c>
      <c r="E687" t="s">
        <v>49</v>
      </c>
      <c r="F687" t="s">
        <v>16</v>
      </c>
      <c r="G687">
        <v>82000</v>
      </c>
      <c r="H687">
        <v>9</v>
      </c>
      <c r="I687">
        <v>0</v>
      </c>
      <c r="J687">
        <v>0</v>
      </c>
      <c r="K687">
        <v>13.5</v>
      </c>
      <c r="L687">
        <v>2987</v>
      </c>
      <c r="M687">
        <v>282</v>
      </c>
      <c r="N687">
        <v>5</v>
      </c>
      <c r="O687">
        <f t="shared" si="11"/>
        <v>33.487581767858273</v>
      </c>
    </row>
    <row r="688" spans="1:15" x14ac:dyDescent="0.3">
      <c r="A688" t="s">
        <v>1154</v>
      </c>
      <c r="B688" t="s">
        <v>48</v>
      </c>
      <c r="C688">
        <v>2009</v>
      </c>
      <c r="D688" t="s">
        <v>22</v>
      </c>
      <c r="E688" t="s">
        <v>15</v>
      </c>
      <c r="F688" t="s">
        <v>23</v>
      </c>
      <c r="G688">
        <v>60000</v>
      </c>
      <c r="H688">
        <v>11</v>
      </c>
      <c r="I688">
        <v>1</v>
      </c>
      <c r="J688">
        <v>1</v>
      </c>
      <c r="K688">
        <v>13.2</v>
      </c>
      <c r="L688">
        <v>1495</v>
      </c>
      <c r="M688">
        <v>94</v>
      </c>
      <c r="N688">
        <v>5</v>
      </c>
      <c r="O688">
        <f t="shared" si="11"/>
        <v>1.9099877558058722</v>
      </c>
    </row>
    <row r="689" spans="1:15" x14ac:dyDescent="0.3">
      <c r="A689" t="s">
        <v>99</v>
      </c>
      <c r="B689" t="s">
        <v>72</v>
      </c>
      <c r="C689">
        <v>2012</v>
      </c>
      <c r="D689" t="s">
        <v>22</v>
      </c>
      <c r="E689" t="s">
        <v>15</v>
      </c>
      <c r="F689" t="s">
        <v>16</v>
      </c>
      <c r="G689">
        <v>158000</v>
      </c>
      <c r="H689">
        <v>8</v>
      </c>
      <c r="I689">
        <v>1</v>
      </c>
      <c r="J689">
        <v>1</v>
      </c>
      <c r="K689">
        <v>17.5</v>
      </c>
      <c r="L689">
        <v>1298</v>
      </c>
      <c r="M689">
        <v>85.8</v>
      </c>
      <c r="N689">
        <v>5</v>
      </c>
      <c r="O689">
        <f t="shared" si="11"/>
        <v>2.7880930606118408</v>
      </c>
    </row>
    <row r="690" spans="1:15" x14ac:dyDescent="0.3">
      <c r="A690" t="s">
        <v>425</v>
      </c>
      <c r="B690" t="s">
        <v>72</v>
      </c>
      <c r="C690">
        <v>2007</v>
      </c>
      <c r="D690" t="s">
        <v>22</v>
      </c>
      <c r="E690" t="s">
        <v>15</v>
      </c>
      <c r="F690" t="s">
        <v>16</v>
      </c>
      <c r="G690">
        <v>73000</v>
      </c>
      <c r="H690">
        <v>13</v>
      </c>
      <c r="I690">
        <v>1</v>
      </c>
      <c r="J690">
        <v>1</v>
      </c>
      <c r="K690">
        <v>20.36</v>
      </c>
      <c r="L690">
        <v>1197</v>
      </c>
      <c r="M690">
        <v>78.900000000000006</v>
      </c>
      <c r="N690">
        <v>5</v>
      </c>
      <c r="O690">
        <f t="shared" si="11"/>
        <v>-3.8952982499480209</v>
      </c>
    </row>
    <row r="691" spans="1:15" x14ac:dyDescent="0.3">
      <c r="A691" t="s">
        <v>520</v>
      </c>
      <c r="B691" t="s">
        <v>21</v>
      </c>
      <c r="C691">
        <v>2013</v>
      </c>
      <c r="D691" t="s">
        <v>22</v>
      </c>
      <c r="E691" t="s">
        <v>15</v>
      </c>
      <c r="F691" t="s">
        <v>16</v>
      </c>
      <c r="G691">
        <v>71601</v>
      </c>
      <c r="H691">
        <v>7</v>
      </c>
      <c r="I691">
        <v>1</v>
      </c>
      <c r="J691">
        <v>1</v>
      </c>
      <c r="K691">
        <v>18.5</v>
      </c>
      <c r="L691">
        <v>1198</v>
      </c>
      <c r="M691">
        <v>86.8</v>
      </c>
      <c r="N691">
        <v>5</v>
      </c>
      <c r="O691">
        <f t="shared" si="11"/>
        <v>3.6029851542574747</v>
      </c>
    </row>
    <row r="692" spans="1:15" x14ac:dyDescent="0.3">
      <c r="A692" t="s">
        <v>569</v>
      </c>
      <c r="B692" t="s">
        <v>35</v>
      </c>
      <c r="C692">
        <v>2015</v>
      </c>
      <c r="D692" t="s">
        <v>29</v>
      </c>
      <c r="E692" t="s">
        <v>15</v>
      </c>
      <c r="F692" t="s">
        <v>16</v>
      </c>
      <c r="G692">
        <v>82328</v>
      </c>
      <c r="H692">
        <v>5</v>
      </c>
      <c r="I692">
        <v>0</v>
      </c>
      <c r="J692">
        <v>1</v>
      </c>
      <c r="K692">
        <v>21.1</v>
      </c>
      <c r="L692">
        <v>1248</v>
      </c>
      <c r="M692">
        <v>73.900000000000006</v>
      </c>
      <c r="N692">
        <v>5</v>
      </c>
      <c r="O692">
        <f t="shared" si="11"/>
        <v>6.1975218943623922</v>
      </c>
    </row>
    <row r="693" spans="1:15" x14ac:dyDescent="0.3">
      <c r="A693" t="s">
        <v>520</v>
      </c>
      <c r="B693" t="s">
        <v>145</v>
      </c>
      <c r="C693">
        <v>2011</v>
      </c>
      <c r="D693" t="s">
        <v>22</v>
      </c>
      <c r="E693" t="s">
        <v>15</v>
      </c>
      <c r="F693" t="s">
        <v>16</v>
      </c>
      <c r="G693">
        <v>38000</v>
      </c>
      <c r="H693">
        <v>9</v>
      </c>
      <c r="I693">
        <v>1</v>
      </c>
      <c r="J693">
        <v>1</v>
      </c>
      <c r="K693">
        <v>18.5</v>
      </c>
      <c r="L693">
        <v>1198</v>
      </c>
      <c r="M693">
        <v>86.8</v>
      </c>
      <c r="N693">
        <v>5</v>
      </c>
      <c r="O693">
        <f t="shared" si="11"/>
        <v>1.5674556852381363</v>
      </c>
    </row>
    <row r="694" spans="1:15" x14ac:dyDescent="0.3">
      <c r="A694" t="s">
        <v>1157</v>
      </c>
      <c r="B694" t="s">
        <v>48</v>
      </c>
      <c r="C694">
        <v>2014</v>
      </c>
      <c r="D694" t="s">
        <v>22</v>
      </c>
      <c r="E694" t="s">
        <v>15</v>
      </c>
      <c r="F694" t="s">
        <v>16</v>
      </c>
      <c r="G694">
        <v>85000</v>
      </c>
      <c r="H694">
        <v>6</v>
      </c>
      <c r="I694">
        <v>1</v>
      </c>
      <c r="J694">
        <v>1</v>
      </c>
      <c r="K694">
        <v>20.399999999999999</v>
      </c>
      <c r="L694">
        <v>1197</v>
      </c>
      <c r="M694">
        <v>81.8</v>
      </c>
      <c r="N694">
        <v>5</v>
      </c>
      <c r="O694">
        <f t="shared" si="11"/>
        <v>3.5731562813395907</v>
      </c>
    </row>
    <row r="695" spans="1:15" x14ac:dyDescent="0.3">
      <c r="A695" t="s">
        <v>1031</v>
      </c>
      <c r="B695" t="s">
        <v>54</v>
      </c>
      <c r="C695">
        <v>2012</v>
      </c>
      <c r="D695" t="s">
        <v>29</v>
      </c>
      <c r="E695" t="s">
        <v>15</v>
      </c>
      <c r="F695" t="s">
        <v>16</v>
      </c>
      <c r="G695">
        <v>116000</v>
      </c>
      <c r="H695">
        <v>8</v>
      </c>
      <c r="I695">
        <v>0</v>
      </c>
      <c r="J695">
        <v>1</v>
      </c>
      <c r="K695">
        <v>19.010000000000002</v>
      </c>
      <c r="L695">
        <v>1461</v>
      </c>
      <c r="M695">
        <v>108.45</v>
      </c>
      <c r="N695">
        <v>5</v>
      </c>
      <c r="O695">
        <f t="shared" si="11"/>
        <v>8.03592026181758</v>
      </c>
    </row>
    <row r="696" spans="1:15" x14ac:dyDescent="0.3">
      <c r="A696" t="s">
        <v>311</v>
      </c>
      <c r="B696" t="s">
        <v>28</v>
      </c>
      <c r="C696">
        <v>2008</v>
      </c>
      <c r="D696" t="s">
        <v>22</v>
      </c>
      <c r="E696" t="s">
        <v>15</v>
      </c>
      <c r="F696" t="s">
        <v>23</v>
      </c>
      <c r="G696">
        <v>65000</v>
      </c>
      <c r="H696">
        <v>12</v>
      </c>
      <c r="I696">
        <v>1</v>
      </c>
      <c r="J696">
        <v>1</v>
      </c>
      <c r="K696">
        <v>17.920000000000002</v>
      </c>
      <c r="L696">
        <v>1086</v>
      </c>
      <c r="M696">
        <v>62.1</v>
      </c>
      <c r="N696">
        <v>5</v>
      </c>
      <c r="O696">
        <f t="shared" si="11"/>
        <v>-4.4673092431851211</v>
      </c>
    </row>
    <row r="697" spans="1:15" x14ac:dyDescent="0.3">
      <c r="A697" t="s">
        <v>1158</v>
      </c>
      <c r="B697" t="s">
        <v>72</v>
      </c>
      <c r="C697">
        <v>2018</v>
      </c>
      <c r="D697" t="s">
        <v>22</v>
      </c>
      <c r="E697" t="s">
        <v>15</v>
      </c>
      <c r="F697" t="s">
        <v>16</v>
      </c>
      <c r="G697">
        <v>5600</v>
      </c>
      <c r="H697">
        <v>2</v>
      </c>
      <c r="I697">
        <v>1</v>
      </c>
      <c r="J697">
        <v>1</v>
      </c>
      <c r="K697">
        <v>18.149999999999999</v>
      </c>
      <c r="L697">
        <v>1198</v>
      </c>
      <c r="M697">
        <v>82</v>
      </c>
      <c r="N697">
        <v>5</v>
      </c>
      <c r="O697">
        <f t="shared" si="11"/>
        <v>8.1876074508536583</v>
      </c>
    </row>
    <row r="698" spans="1:15" x14ac:dyDescent="0.3">
      <c r="A698" t="s">
        <v>195</v>
      </c>
      <c r="B698" t="s">
        <v>13</v>
      </c>
      <c r="C698">
        <v>2012</v>
      </c>
      <c r="D698" t="s">
        <v>29</v>
      </c>
      <c r="E698" t="s">
        <v>49</v>
      </c>
      <c r="F698" t="s">
        <v>16</v>
      </c>
      <c r="G698">
        <v>68000</v>
      </c>
      <c r="H698">
        <v>8</v>
      </c>
      <c r="I698">
        <v>0</v>
      </c>
      <c r="J698">
        <v>0</v>
      </c>
      <c r="K698">
        <v>11.4</v>
      </c>
      <c r="L698">
        <v>2953</v>
      </c>
      <c r="M698">
        <v>153.86000000000001</v>
      </c>
      <c r="N698">
        <v>7</v>
      </c>
      <c r="O698">
        <f t="shared" si="11"/>
        <v>16.901725795873084</v>
      </c>
    </row>
    <row r="699" spans="1:15" x14ac:dyDescent="0.3">
      <c r="A699" t="s">
        <v>1160</v>
      </c>
      <c r="B699" t="s">
        <v>145</v>
      </c>
      <c r="C699">
        <v>2010</v>
      </c>
      <c r="D699" t="s">
        <v>22</v>
      </c>
      <c r="E699" t="s">
        <v>15</v>
      </c>
      <c r="F699" t="s">
        <v>16</v>
      </c>
      <c r="G699">
        <v>29300</v>
      </c>
      <c r="H699">
        <v>10</v>
      </c>
      <c r="I699">
        <v>1</v>
      </c>
      <c r="J699">
        <v>1</v>
      </c>
      <c r="K699">
        <v>15.8</v>
      </c>
      <c r="L699">
        <v>1172</v>
      </c>
      <c r="M699">
        <v>65</v>
      </c>
      <c r="N699">
        <v>5</v>
      </c>
      <c r="O699">
        <f t="shared" si="11"/>
        <v>-1.5090967644744655</v>
      </c>
    </row>
    <row r="700" spans="1:15" x14ac:dyDescent="0.3">
      <c r="A700" t="s">
        <v>1161</v>
      </c>
      <c r="B700" t="s">
        <v>96</v>
      </c>
      <c r="C700">
        <v>2018</v>
      </c>
      <c r="D700" t="s">
        <v>29</v>
      </c>
      <c r="E700" t="s">
        <v>49</v>
      </c>
      <c r="F700" t="s">
        <v>16</v>
      </c>
      <c r="G700">
        <v>23342</v>
      </c>
      <c r="H700">
        <v>2</v>
      </c>
      <c r="I700">
        <v>0</v>
      </c>
      <c r="J700">
        <v>0</v>
      </c>
      <c r="K700">
        <v>12.83</v>
      </c>
      <c r="L700">
        <v>2179</v>
      </c>
      <c r="M700">
        <v>147.5</v>
      </c>
      <c r="N700">
        <v>5</v>
      </c>
      <c r="O700">
        <f t="shared" si="11"/>
        <v>23.616731370500521</v>
      </c>
    </row>
    <row r="701" spans="1:15" x14ac:dyDescent="0.3">
      <c r="A701" t="s">
        <v>886</v>
      </c>
      <c r="B701" t="s">
        <v>21</v>
      </c>
      <c r="C701">
        <v>2017</v>
      </c>
      <c r="D701" t="s">
        <v>29</v>
      </c>
      <c r="E701" t="s">
        <v>49</v>
      </c>
      <c r="F701" t="s">
        <v>16</v>
      </c>
      <c r="G701">
        <v>41078</v>
      </c>
      <c r="H701">
        <v>3</v>
      </c>
      <c r="I701">
        <v>0</v>
      </c>
      <c r="J701">
        <v>0</v>
      </c>
      <c r="K701">
        <v>22.69</v>
      </c>
      <c r="L701">
        <v>1995</v>
      </c>
      <c r="M701">
        <v>190</v>
      </c>
      <c r="N701">
        <v>5</v>
      </c>
      <c r="O701">
        <f t="shared" si="11"/>
        <v>25.332682510813775</v>
      </c>
    </row>
    <row r="702" spans="1:15" x14ac:dyDescent="0.3">
      <c r="A702" t="s">
        <v>1163</v>
      </c>
      <c r="B702" t="s">
        <v>72</v>
      </c>
      <c r="C702">
        <v>2014</v>
      </c>
      <c r="D702" t="s">
        <v>29</v>
      </c>
      <c r="E702" t="s">
        <v>15</v>
      </c>
      <c r="F702" t="s">
        <v>16</v>
      </c>
      <c r="G702">
        <v>38000</v>
      </c>
      <c r="H702">
        <v>6</v>
      </c>
      <c r="I702">
        <v>0</v>
      </c>
      <c r="J702">
        <v>1</v>
      </c>
      <c r="K702">
        <v>20.64</v>
      </c>
      <c r="L702">
        <v>1498</v>
      </c>
      <c r="M702">
        <v>108.49</v>
      </c>
      <c r="N702">
        <v>5</v>
      </c>
      <c r="O702">
        <f t="shared" si="11"/>
        <v>9.7359467344090262</v>
      </c>
    </row>
    <row r="703" spans="1:15" x14ac:dyDescent="0.3">
      <c r="A703" t="s">
        <v>1165</v>
      </c>
      <c r="B703" t="s">
        <v>35</v>
      </c>
      <c r="C703">
        <v>2013</v>
      </c>
      <c r="D703" t="s">
        <v>29</v>
      </c>
      <c r="E703" t="s">
        <v>15</v>
      </c>
      <c r="F703" t="s">
        <v>23</v>
      </c>
      <c r="G703">
        <v>132000</v>
      </c>
      <c r="H703">
        <v>7</v>
      </c>
      <c r="I703">
        <v>0</v>
      </c>
      <c r="J703">
        <v>1</v>
      </c>
      <c r="K703">
        <v>19.399999999999999</v>
      </c>
      <c r="L703">
        <v>1405</v>
      </c>
      <c r="M703">
        <v>70</v>
      </c>
      <c r="N703">
        <v>5</v>
      </c>
      <c r="O703">
        <f t="shared" si="11"/>
        <v>4.2265683686726305</v>
      </c>
    </row>
    <row r="704" spans="1:15" x14ac:dyDescent="0.3">
      <c r="A704" t="s">
        <v>396</v>
      </c>
      <c r="B704" t="s">
        <v>48</v>
      </c>
      <c r="C704">
        <v>2015</v>
      </c>
      <c r="D704" t="s">
        <v>22</v>
      </c>
      <c r="E704" t="s">
        <v>15</v>
      </c>
      <c r="F704" t="s">
        <v>16</v>
      </c>
      <c r="G704">
        <v>35000</v>
      </c>
      <c r="H704">
        <v>5</v>
      </c>
      <c r="I704">
        <v>1</v>
      </c>
      <c r="J704">
        <v>1</v>
      </c>
      <c r="K704">
        <v>22.74</v>
      </c>
      <c r="L704">
        <v>796</v>
      </c>
      <c r="M704">
        <v>47.3</v>
      </c>
      <c r="N704">
        <v>5</v>
      </c>
      <c r="O704">
        <f t="shared" si="11"/>
        <v>-0.52980277652432939</v>
      </c>
    </row>
    <row r="705" spans="1:15" x14ac:dyDescent="0.3">
      <c r="A705" t="s">
        <v>1166</v>
      </c>
      <c r="B705" t="s">
        <v>165</v>
      </c>
      <c r="C705">
        <v>2012</v>
      </c>
      <c r="D705" t="s">
        <v>29</v>
      </c>
      <c r="E705" t="s">
        <v>15</v>
      </c>
      <c r="F705" t="s">
        <v>16</v>
      </c>
      <c r="G705">
        <v>80000</v>
      </c>
      <c r="H705">
        <v>8</v>
      </c>
      <c r="I705">
        <v>0</v>
      </c>
      <c r="J705">
        <v>1</v>
      </c>
      <c r="K705">
        <v>20</v>
      </c>
      <c r="L705">
        <v>1399</v>
      </c>
      <c r="M705">
        <v>68</v>
      </c>
      <c r="N705">
        <v>5</v>
      </c>
      <c r="O705">
        <f t="shared" si="11"/>
        <v>2.8213185709448876</v>
      </c>
    </row>
    <row r="706" spans="1:15" x14ac:dyDescent="0.3">
      <c r="A706" t="s">
        <v>1038</v>
      </c>
      <c r="B706" t="s">
        <v>145</v>
      </c>
      <c r="C706">
        <v>2009</v>
      </c>
      <c r="D706" t="s">
        <v>29</v>
      </c>
      <c r="E706" t="s">
        <v>15</v>
      </c>
      <c r="F706" t="s">
        <v>16</v>
      </c>
      <c r="G706">
        <v>39408</v>
      </c>
      <c r="H706">
        <v>11</v>
      </c>
      <c r="I706">
        <v>0</v>
      </c>
      <c r="J706">
        <v>1</v>
      </c>
      <c r="K706">
        <v>17.8</v>
      </c>
      <c r="L706">
        <v>1399</v>
      </c>
      <c r="M706">
        <v>103</v>
      </c>
      <c r="N706">
        <v>5</v>
      </c>
      <c r="O706">
        <f t="shared" si="11"/>
        <v>4.5386999380160375</v>
      </c>
    </row>
    <row r="707" spans="1:15" x14ac:dyDescent="0.3">
      <c r="A707" t="s">
        <v>1167</v>
      </c>
      <c r="B707" t="s">
        <v>145</v>
      </c>
      <c r="C707">
        <v>2015</v>
      </c>
      <c r="D707" t="s">
        <v>22</v>
      </c>
      <c r="E707" t="s">
        <v>15</v>
      </c>
      <c r="F707" t="s">
        <v>16</v>
      </c>
      <c r="G707">
        <v>27525</v>
      </c>
      <c r="H707">
        <v>5</v>
      </c>
      <c r="I707">
        <v>1</v>
      </c>
      <c r="J707">
        <v>1</v>
      </c>
      <c r="K707">
        <v>18.7</v>
      </c>
      <c r="L707">
        <v>1199</v>
      </c>
      <c r="M707">
        <v>88.7</v>
      </c>
      <c r="N707">
        <v>5</v>
      </c>
      <c r="O707">
        <f t="shared" si="11"/>
        <v>5.824887494305381</v>
      </c>
    </row>
    <row r="708" spans="1:15" x14ac:dyDescent="0.3">
      <c r="A708" t="s">
        <v>1168</v>
      </c>
      <c r="B708" t="s">
        <v>54</v>
      </c>
      <c r="C708">
        <v>2018</v>
      </c>
      <c r="D708" t="s">
        <v>29</v>
      </c>
      <c r="E708" t="s">
        <v>15</v>
      </c>
      <c r="F708" t="s">
        <v>16</v>
      </c>
      <c r="G708">
        <v>27000</v>
      </c>
      <c r="H708">
        <v>2</v>
      </c>
      <c r="I708">
        <v>0</v>
      </c>
      <c r="J708">
        <v>1</v>
      </c>
      <c r="K708">
        <v>24</v>
      </c>
      <c r="L708">
        <v>1186</v>
      </c>
      <c r="M708">
        <v>73.97</v>
      </c>
      <c r="N708">
        <v>5</v>
      </c>
      <c r="O708">
        <f t="shared" si="11"/>
        <v>8.5330384645053456</v>
      </c>
    </row>
    <row r="709" spans="1:15" x14ac:dyDescent="0.3">
      <c r="A709" t="s">
        <v>1170</v>
      </c>
      <c r="B709" t="s">
        <v>48</v>
      </c>
      <c r="C709">
        <v>2015</v>
      </c>
      <c r="D709" t="s">
        <v>29</v>
      </c>
      <c r="E709" t="s">
        <v>15</v>
      </c>
      <c r="F709" t="s">
        <v>16</v>
      </c>
      <c r="G709">
        <v>82799</v>
      </c>
      <c r="H709">
        <v>5</v>
      </c>
      <c r="I709">
        <v>0</v>
      </c>
      <c r="J709">
        <v>1</v>
      </c>
      <c r="K709">
        <v>21.14</v>
      </c>
      <c r="L709">
        <v>1498</v>
      </c>
      <c r="M709">
        <v>103.52</v>
      </c>
      <c r="N709">
        <v>5</v>
      </c>
      <c r="O709">
        <f t="shared" si="11"/>
        <v>10.03307905813406</v>
      </c>
    </row>
    <row r="710" spans="1:15" x14ac:dyDescent="0.3">
      <c r="A710" t="s">
        <v>388</v>
      </c>
      <c r="B710" t="s">
        <v>48</v>
      </c>
      <c r="C710">
        <v>2017</v>
      </c>
      <c r="D710" t="s">
        <v>22</v>
      </c>
      <c r="E710" t="s">
        <v>15</v>
      </c>
      <c r="F710" t="s">
        <v>16</v>
      </c>
      <c r="G710">
        <v>8000</v>
      </c>
      <c r="H710">
        <v>3</v>
      </c>
      <c r="I710">
        <v>1</v>
      </c>
      <c r="J710">
        <v>1</v>
      </c>
      <c r="K710">
        <v>20.89</v>
      </c>
      <c r="L710">
        <v>1197</v>
      </c>
      <c r="M710">
        <v>81.8</v>
      </c>
      <c r="N710">
        <v>5</v>
      </c>
      <c r="O710">
        <f t="shared" ref="O710:O773" si="12">$Y$4+$Y$5*I710+$Y$6*J710+$Y$7*H710+$Y$8*K710+$Y$9*L710+$Y$10*M710+$Y$11*N710</f>
        <v>6.5136238586313304</v>
      </c>
    </row>
    <row r="711" spans="1:15" x14ac:dyDescent="0.3">
      <c r="A711" t="s">
        <v>1082</v>
      </c>
      <c r="B711" t="s">
        <v>28</v>
      </c>
      <c r="C711">
        <v>2014</v>
      </c>
      <c r="D711" t="s">
        <v>29</v>
      </c>
      <c r="E711" t="s">
        <v>49</v>
      </c>
      <c r="F711" t="s">
        <v>23</v>
      </c>
      <c r="G711">
        <v>46000</v>
      </c>
      <c r="H711">
        <v>6</v>
      </c>
      <c r="I711">
        <v>0</v>
      </c>
      <c r="J711">
        <v>0</v>
      </c>
      <c r="K711">
        <v>12.55</v>
      </c>
      <c r="L711">
        <v>2982</v>
      </c>
      <c r="M711">
        <v>168.5</v>
      </c>
      <c r="N711">
        <v>7</v>
      </c>
      <c r="O711">
        <f t="shared" si="12"/>
        <v>20.483462438270223</v>
      </c>
    </row>
    <row r="712" spans="1:15" x14ac:dyDescent="0.3">
      <c r="A712" t="s">
        <v>1055</v>
      </c>
      <c r="B712" t="s">
        <v>48</v>
      </c>
      <c r="C712">
        <v>2012</v>
      </c>
      <c r="D712" t="s">
        <v>29</v>
      </c>
      <c r="E712" t="s">
        <v>15</v>
      </c>
      <c r="F712" t="s">
        <v>16</v>
      </c>
      <c r="G712">
        <v>98000</v>
      </c>
      <c r="H712">
        <v>8</v>
      </c>
      <c r="I712">
        <v>0</v>
      </c>
      <c r="J712">
        <v>1</v>
      </c>
      <c r="K712">
        <v>22.32</v>
      </c>
      <c r="L712">
        <v>1582</v>
      </c>
      <c r="M712">
        <v>126.3</v>
      </c>
      <c r="N712">
        <v>5</v>
      </c>
      <c r="O712">
        <f t="shared" si="12"/>
        <v>9.5627389597089287</v>
      </c>
    </row>
    <row r="713" spans="1:15" x14ac:dyDescent="0.3">
      <c r="A713" t="s">
        <v>53</v>
      </c>
      <c r="B713" t="s">
        <v>21</v>
      </c>
      <c r="C713">
        <v>2016</v>
      </c>
      <c r="D713" t="s">
        <v>22</v>
      </c>
      <c r="E713" t="s">
        <v>15</v>
      </c>
      <c r="F713" t="s">
        <v>16</v>
      </c>
      <c r="G713">
        <v>47924</v>
      </c>
      <c r="H713">
        <v>4</v>
      </c>
      <c r="I713">
        <v>1</v>
      </c>
      <c r="J713">
        <v>1</v>
      </c>
      <c r="K713">
        <v>21.1</v>
      </c>
      <c r="L713">
        <v>814</v>
      </c>
      <c r="M713">
        <v>55.2</v>
      </c>
      <c r="N713">
        <v>5</v>
      </c>
      <c r="O713">
        <f t="shared" si="12"/>
        <v>1.8450558970056354</v>
      </c>
    </row>
    <row r="714" spans="1:15" x14ac:dyDescent="0.3">
      <c r="A714" t="s">
        <v>1172</v>
      </c>
      <c r="B714" t="s">
        <v>72</v>
      </c>
      <c r="C714">
        <v>2013</v>
      </c>
      <c r="D714" t="s">
        <v>22</v>
      </c>
      <c r="E714" t="s">
        <v>49</v>
      </c>
      <c r="F714" t="s">
        <v>16</v>
      </c>
      <c r="G714">
        <v>39000</v>
      </c>
      <c r="H714">
        <v>7</v>
      </c>
      <c r="I714">
        <v>1</v>
      </c>
      <c r="J714">
        <v>0</v>
      </c>
      <c r="K714">
        <v>16.5</v>
      </c>
      <c r="L714">
        <v>1499</v>
      </c>
      <c r="M714">
        <v>110</v>
      </c>
      <c r="N714">
        <v>5</v>
      </c>
      <c r="O714">
        <f t="shared" si="12"/>
        <v>9.7898571297381345</v>
      </c>
    </row>
    <row r="715" spans="1:15" x14ac:dyDescent="0.3">
      <c r="A715" t="s">
        <v>383</v>
      </c>
      <c r="B715" t="s">
        <v>21</v>
      </c>
      <c r="C715">
        <v>2017</v>
      </c>
      <c r="D715" t="s">
        <v>22</v>
      </c>
      <c r="E715" t="s">
        <v>15</v>
      </c>
      <c r="F715" t="s">
        <v>16</v>
      </c>
      <c r="G715">
        <v>33601</v>
      </c>
      <c r="H715">
        <v>3</v>
      </c>
      <c r="I715">
        <v>1</v>
      </c>
      <c r="J715">
        <v>1</v>
      </c>
      <c r="K715">
        <v>18.899999999999999</v>
      </c>
      <c r="L715">
        <v>1197</v>
      </c>
      <c r="M715">
        <v>82</v>
      </c>
      <c r="N715">
        <v>5</v>
      </c>
      <c r="O715">
        <f t="shared" si="12"/>
        <v>6.9962044421765235</v>
      </c>
    </row>
    <row r="716" spans="1:15" x14ac:dyDescent="0.3">
      <c r="A716" t="s">
        <v>1173</v>
      </c>
      <c r="B716" t="s">
        <v>48</v>
      </c>
      <c r="C716">
        <v>2015</v>
      </c>
      <c r="D716" t="s">
        <v>29</v>
      </c>
      <c r="E716" t="s">
        <v>49</v>
      </c>
      <c r="F716" t="s">
        <v>16</v>
      </c>
      <c r="G716">
        <v>85000</v>
      </c>
      <c r="H716">
        <v>5</v>
      </c>
      <c r="I716">
        <v>0</v>
      </c>
      <c r="J716">
        <v>0</v>
      </c>
      <c r="K716">
        <v>17.600000000000001</v>
      </c>
      <c r="L716">
        <v>1582</v>
      </c>
      <c r="M716">
        <v>126.2</v>
      </c>
      <c r="N716">
        <v>5</v>
      </c>
      <c r="O716">
        <f t="shared" si="12"/>
        <v>16.306249060162685</v>
      </c>
    </row>
    <row r="717" spans="1:15" x14ac:dyDescent="0.3">
      <c r="A717" t="s">
        <v>218</v>
      </c>
      <c r="B717" t="s">
        <v>48</v>
      </c>
      <c r="C717">
        <v>2012</v>
      </c>
      <c r="D717" t="s">
        <v>22</v>
      </c>
      <c r="E717" t="s">
        <v>15</v>
      </c>
      <c r="F717" t="s">
        <v>16</v>
      </c>
      <c r="G717">
        <v>54000</v>
      </c>
      <c r="H717">
        <v>8</v>
      </c>
      <c r="I717">
        <v>1</v>
      </c>
      <c r="J717">
        <v>1</v>
      </c>
      <c r="K717">
        <v>14.53</v>
      </c>
      <c r="L717">
        <v>1798</v>
      </c>
      <c r="M717">
        <v>138.1</v>
      </c>
      <c r="N717">
        <v>5</v>
      </c>
      <c r="O717">
        <f t="shared" si="12"/>
        <v>10.315984060740362</v>
      </c>
    </row>
    <row r="718" spans="1:15" x14ac:dyDescent="0.3">
      <c r="A718" t="s">
        <v>205</v>
      </c>
      <c r="B718" t="s">
        <v>48</v>
      </c>
      <c r="C718">
        <v>2017</v>
      </c>
      <c r="D718" t="s">
        <v>29</v>
      </c>
      <c r="E718" t="s">
        <v>15</v>
      </c>
      <c r="F718" t="s">
        <v>16</v>
      </c>
      <c r="G718">
        <v>35000</v>
      </c>
      <c r="H718">
        <v>3</v>
      </c>
      <c r="I718">
        <v>0</v>
      </c>
      <c r="J718">
        <v>1</v>
      </c>
      <c r="K718">
        <v>24.3</v>
      </c>
      <c r="L718">
        <v>1248</v>
      </c>
      <c r="M718">
        <v>88.5</v>
      </c>
      <c r="N718">
        <v>5</v>
      </c>
      <c r="O718">
        <f t="shared" si="12"/>
        <v>9.2749662122889447</v>
      </c>
    </row>
    <row r="719" spans="1:15" x14ac:dyDescent="0.3">
      <c r="A719" t="s">
        <v>1176</v>
      </c>
      <c r="B719" t="s">
        <v>35</v>
      </c>
      <c r="C719">
        <v>2013</v>
      </c>
      <c r="D719" t="s">
        <v>29</v>
      </c>
      <c r="E719" t="s">
        <v>15</v>
      </c>
      <c r="F719" t="s">
        <v>23</v>
      </c>
      <c r="G719">
        <v>80020</v>
      </c>
      <c r="H719">
        <v>7</v>
      </c>
      <c r="I719">
        <v>0</v>
      </c>
      <c r="J719">
        <v>1</v>
      </c>
      <c r="K719">
        <v>22.07</v>
      </c>
      <c r="L719">
        <v>1199</v>
      </c>
      <c r="M719">
        <v>74</v>
      </c>
      <c r="N719">
        <v>5</v>
      </c>
      <c r="O719">
        <f t="shared" si="12"/>
        <v>3.904546453651097</v>
      </c>
    </row>
    <row r="720" spans="1:15" x14ac:dyDescent="0.3">
      <c r="A720" t="s">
        <v>1177</v>
      </c>
      <c r="B720" t="s">
        <v>72</v>
      </c>
      <c r="C720">
        <v>2005</v>
      </c>
      <c r="D720" t="s">
        <v>22</v>
      </c>
      <c r="E720" t="s">
        <v>15</v>
      </c>
      <c r="F720" t="s">
        <v>23</v>
      </c>
      <c r="G720">
        <v>87500</v>
      </c>
      <c r="H720">
        <v>15</v>
      </c>
      <c r="I720">
        <v>1</v>
      </c>
      <c r="J720">
        <v>1</v>
      </c>
      <c r="K720">
        <v>13.8</v>
      </c>
      <c r="L720">
        <v>1399</v>
      </c>
      <c r="M720">
        <v>68</v>
      </c>
      <c r="N720">
        <v>5</v>
      </c>
      <c r="O720">
        <f t="shared" si="12"/>
        <v>-5.5575166266099156</v>
      </c>
    </row>
    <row r="721" spans="1:15" x14ac:dyDescent="0.3">
      <c r="A721" t="s">
        <v>457</v>
      </c>
      <c r="B721" t="s">
        <v>28</v>
      </c>
      <c r="C721">
        <v>2015</v>
      </c>
      <c r="D721" t="s">
        <v>22</v>
      </c>
      <c r="E721" t="s">
        <v>15</v>
      </c>
      <c r="F721" t="s">
        <v>16</v>
      </c>
      <c r="G721">
        <v>59500</v>
      </c>
      <c r="H721">
        <v>5</v>
      </c>
      <c r="I721">
        <v>1</v>
      </c>
      <c r="J721">
        <v>1</v>
      </c>
      <c r="K721">
        <v>17.3</v>
      </c>
      <c r="L721">
        <v>1497</v>
      </c>
      <c r="M721">
        <v>117.3</v>
      </c>
      <c r="N721">
        <v>7</v>
      </c>
      <c r="O721">
        <f t="shared" si="12"/>
        <v>7.469535776765623</v>
      </c>
    </row>
    <row r="722" spans="1:15" x14ac:dyDescent="0.3">
      <c r="A722" t="s">
        <v>498</v>
      </c>
      <c r="B722" t="s">
        <v>35</v>
      </c>
      <c r="C722">
        <v>2015</v>
      </c>
      <c r="D722" t="s">
        <v>29</v>
      </c>
      <c r="E722" t="s">
        <v>15</v>
      </c>
      <c r="F722" t="s">
        <v>16</v>
      </c>
      <c r="G722">
        <v>76000</v>
      </c>
      <c r="H722">
        <v>5</v>
      </c>
      <c r="I722">
        <v>0</v>
      </c>
      <c r="J722">
        <v>1</v>
      </c>
      <c r="K722">
        <v>24.2</v>
      </c>
      <c r="L722">
        <v>1498</v>
      </c>
      <c r="M722">
        <v>98.6</v>
      </c>
      <c r="N722">
        <v>7</v>
      </c>
      <c r="O722">
        <f t="shared" si="12"/>
        <v>6.2855299184916813</v>
      </c>
    </row>
    <row r="723" spans="1:15" x14ac:dyDescent="0.3">
      <c r="A723" t="s">
        <v>1178</v>
      </c>
      <c r="B723" t="s">
        <v>110</v>
      </c>
      <c r="C723">
        <v>2014</v>
      </c>
      <c r="D723" t="s">
        <v>29</v>
      </c>
      <c r="E723" t="s">
        <v>49</v>
      </c>
      <c r="F723" t="s">
        <v>23</v>
      </c>
      <c r="G723">
        <v>43000</v>
      </c>
      <c r="H723">
        <v>6</v>
      </c>
      <c r="I723">
        <v>0</v>
      </c>
      <c r="J723">
        <v>0</v>
      </c>
      <c r="K723">
        <v>15.15</v>
      </c>
      <c r="L723">
        <v>2967</v>
      </c>
      <c r="M723">
        <v>240</v>
      </c>
      <c r="N723">
        <v>5</v>
      </c>
      <c r="O723">
        <f t="shared" si="12"/>
        <v>31.025131953386868</v>
      </c>
    </row>
    <row r="724" spans="1:15" x14ac:dyDescent="0.3">
      <c r="A724" t="s">
        <v>1181</v>
      </c>
      <c r="B724" t="s">
        <v>96</v>
      </c>
      <c r="C724">
        <v>2015</v>
      </c>
      <c r="D724" t="s">
        <v>22</v>
      </c>
      <c r="E724" t="s">
        <v>15</v>
      </c>
      <c r="F724" t="s">
        <v>16</v>
      </c>
      <c r="G724">
        <v>41850</v>
      </c>
      <c r="H724">
        <v>5</v>
      </c>
      <c r="I724">
        <v>1</v>
      </c>
      <c r="J724">
        <v>1</v>
      </c>
      <c r="K724">
        <v>18</v>
      </c>
      <c r="L724">
        <v>1198</v>
      </c>
      <c r="M724">
        <v>86.7</v>
      </c>
      <c r="N724">
        <v>5</v>
      </c>
      <c r="O724">
        <f t="shared" si="12"/>
        <v>5.7414606707383253</v>
      </c>
    </row>
    <row r="725" spans="1:15" x14ac:dyDescent="0.3">
      <c r="A725" t="s">
        <v>1182</v>
      </c>
      <c r="B725" t="s">
        <v>35</v>
      </c>
      <c r="C725">
        <v>2015</v>
      </c>
      <c r="D725" t="s">
        <v>29</v>
      </c>
      <c r="E725" t="s">
        <v>49</v>
      </c>
      <c r="F725" t="s">
        <v>16</v>
      </c>
      <c r="G725">
        <v>52300</v>
      </c>
      <c r="H725">
        <v>5</v>
      </c>
      <c r="I725">
        <v>0</v>
      </c>
      <c r="J725">
        <v>0</v>
      </c>
      <c r="K725">
        <v>20.38</v>
      </c>
      <c r="L725">
        <v>1968</v>
      </c>
      <c r="M725">
        <v>143</v>
      </c>
      <c r="N725">
        <v>5</v>
      </c>
      <c r="O725">
        <f t="shared" si="12"/>
        <v>18.077463011806714</v>
      </c>
    </row>
    <row r="726" spans="1:15" x14ac:dyDescent="0.3">
      <c r="A726" t="s">
        <v>62</v>
      </c>
      <c r="B726" t="s">
        <v>48</v>
      </c>
      <c r="C726">
        <v>2013</v>
      </c>
      <c r="D726" t="s">
        <v>29</v>
      </c>
      <c r="E726" t="s">
        <v>15</v>
      </c>
      <c r="F726" t="s">
        <v>16</v>
      </c>
      <c r="G726">
        <v>31924</v>
      </c>
      <c r="H726">
        <v>7</v>
      </c>
      <c r="I726">
        <v>0</v>
      </c>
      <c r="J726">
        <v>1</v>
      </c>
      <c r="K726">
        <v>15.1</v>
      </c>
      <c r="L726">
        <v>2179</v>
      </c>
      <c r="M726">
        <v>140</v>
      </c>
      <c r="N726">
        <v>7</v>
      </c>
      <c r="O726">
        <f t="shared" si="12"/>
        <v>12.032357792512718</v>
      </c>
    </row>
    <row r="727" spans="1:15" x14ac:dyDescent="0.3">
      <c r="A727" t="s">
        <v>1183</v>
      </c>
      <c r="B727" t="s">
        <v>21</v>
      </c>
      <c r="C727">
        <v>2014</v>
      </c>
      <c r="D727" t="s">
        <v>29</v>
      </c>
      <c r="E727" t="s">
        <v>15</v>
      </c>
      <c r="F727" t="s">
        <v>16</v>
      </c>
      <c r="G727">
        <v>77914</v>
      </c>
      <c r="H727">
        <v>6</v>
      </c>
      <c r="I727">
        <v>0</v>
      </c>
      <c r="J727">
        <v>1</v>
      </c>
      <c r="K727">
        <v>16.2</v>
      </c>
      <c r="L727">
        <v>1493</v>
      </c>
      <c r="M727">
        <v>110</v>
      </c>
      <c r="N727">
        <v>5</v>
      </c>
      <c r="O727">
        <f t="shared" si="12"/>
        <v>10.937537591748892</v>
      </c>
    </row>
    <row r="728" spans="1:15" x14ac:dyDescent="0.3">
      <c r="A728" t="s">
        <v>1184</v>
      </c>
      <c r="B728" t="s">
        <v>48</v>
      </c>
      <c r="C728">
        <v>2013</v>
      </c>
      <c r="D728" t="s">
        <v>29</v>
      </c>
      <c r="E728" t="s">
        <v>15</v>
      </c>
      <c r="F728" t="s">
        <v>16</v>
      </c>
      <c r="G728">
        <v>70000</v>
      </c>
      <c r="H728">
        <v>7</v>
      </c>
      <c r="I728">
        <v>0</v>
      </c>
      <c r="J728">
        <v>1</v>
      </c>
      <c r="K728">
        <v>22.7</v>
      </c>
      <c r="L728">
        <v>1498</v>
      </c>
      <c r="M728">
        <v>89.84</v>
      </c>
      <c r="N728">
        <v>5</v>
      </c>
      <c r="O728">
        <f t="shared" si="12"/>
        <v>5.9716897562188134</v>
      </c>
    </row>
    <row r="729" spans="1:15" x14ac:dyDescent="0.3">
      <c r="A729" t="s">
        <v>483</v>
      </c>
      <c r="B729" t="s">
        <v>72</v>
      </c>
      <c r="C729">
        <v>2010</v>
      </c>
      <c r="D729" t="s">
        <v>22</v>
      </c>
      <c r="E729" t="s">
        <v>15</v>
      </c>
      <c r="F729" t="s">
        <v>23</v>
      </c>
      <c r="G729">
        <v>94385</v>
      </c>
      <c r="H729">
        <v>10</v>
      </c>
      <c r="I729">
        <v>1</v>
      </c>
      <c r="J729">
        <v>1</v>
      </c>
      <c r="K729">
        <v>19.7</v>
      </c>
      <c r="L729">
        <v>796</v>
      </c>
      <c r="M729">
        <v>46.3</v>
      </c>
      <c r="N729">
        <v>5</v>
      </c>
      <c r="O729">
        <f t="shared" si="12"/>
        <v>-5.040472479406608</v>
      </c>
    </row>
    <row r="730" spans="1:15" x14ac:dyDescent="0.3">
      <c r="A730" t="s">
        <v>1120</v>
      </c>
      <c r="B730" t="s">
        <v>54</v>
      </c>
      <c r="C730">
        <v>2012</v>
      </c>
      <c r="D730" t="s">
        <v>29</v>
      </c>
      <c r="E730" t="s">
        <v>15</v>
      </c>
      <c r="F730" t="s">
        <v>23</v>
      </c>
      <c r="G730">
        <v>57000</v>
      </c>
      <c r="H730">
        <v>8</v>
      </c>
      <c r="I730">
        <v>0</v>
      </c>
      <c r="J730">
        <v>1</v>
      </c>
      <c r="K730">
        <v>23.08</v>
      </c>
      <c r="L730">
        <v>1461</v>
      </c>
      <c r="M730">
        <v>63.12</v>
      </c>
      <c r="N730">
        <v>5</v>
      </c>
      <c r="O730">
        <f t="shared" si="12"/>
        <v>1.5761407078315486</v>
      </c>
    </row>
    <row r="731" spans="1:15" x14ac:dyDescent="0.3">
      <c r="A731" t="s">
        <v>1000</v>
      </c>
      <c r="B731" t="s">
        <v>21</v>
      </c>
      <c r="C731">
        <v>2016</v>
      </c>
      <c r="D731" t="s">
        <v>22</v>
      </c>
      <c r="E731" t="s">
        <v>15</v>
      </c>
      <c r="F731" t="s">
        <v>16</v>
      </c>
      <c r="G731">
        <v>27039</v>
      </c>
      <c r="H731">
        <v>4</v>
      </c>
      <c r="I731">
        <v>1</v>
      </c>
      <c r="J731">
        <v>1</v>
      </c>
      <c r="K731">
        <v>20.3</v>
      </c>
      <c r="L731">
        <v>998</v>
      </c>
      <c r="M731">
        <v>68.05</v>
      </c>
      <c r="N731">
        <v>5</v>
      </c>
      <c r="O731">
        <f t="shared" si="12"/>
        <v>3.7685794409164242</v>
      </c>
    </row>
    <row r="732" spans="1:15" x14ac:dyDescent="0.3">
      <c r="A732" t="s">
        <v>1185</v>
      </c>
      <c r="B732" t="s">
        <v>13</v>
      </c>
      <c r="C732">
        <v>2015</v>
      </c>
      <c r="D732" t="s">
        <v>22</v>
      </c>
      <c r="E732" t="s">
        <v>15</v>
      </c>
      <c r="F732" t="s">
        <v>16</v>
      </c>
      <c r="G732">
        <v>11000</v>
      </c>
      <c r="H732">
        <v>5</v>
      </c>
      <c r="I732">
        <v>1</v>
      </c>
      <c r="J732">
        <v>1</v>
      </c>
      <c r="K732">
        <v>18</v>
      </c>
      <c r="L732">
        <v>1198</v>
      </c>
      <c r="M732">
        <v>86.7</v>
      </c>
      <c r="N732">
        <v>5</v>
      </c>
      <c r="O732">
        <f t="shared" si="12"/>
        <v>5.7414606707383253</v>
      </c>
    </row>
    <row r="733" spans="1:15" x14ac:dyDescent="0.3">
      <c r="A733" t="s">
        <v>1186</v>
      </c>
      <c r="B733" t="s">
        <v>54</v>
      </c>
      <c r="C733">
        <v>2016</v>
      </c>
      <c r="D733" t="s">
        <v>29</v>
      </c>
      <c r="E733" t="s">
        <v>49</v>
      </c>
      <c r="F733" t="s">
        <v>16</v>
      </c>
      <c r="G733">
        <v>57669</v>
      </c>
      <c r="H733">
        <v>4</v>
      </c>
      <c r="I733">
        <v>0</v>
      </c>
      <c r="J733">
        <v>0</v>
      </c>
      <c r="K733">
        <v>21.5</v>
      </c>
      <c r="L733">
        <v>1498</v>
      </c>
      <c r="M733">
        <v>108.5</v>
      </c>
      <c r="N733">
        <v>5</v>
      </c>
      <c r="O733">
        <f t="shared" si="12"/>
        <v>14.190251591056779</v>
      </c>
    </row>
    <row r="734" spans="1:15" x14ac:dyDescent="0.3">
      <c r="A734" t="s">
        <v>678</v>
      </c>
      <c r="B734" t="s">
        <v>48</v>
      </c>
      <c r="C734">
        <v>2011</v>
      </c>
      <c r="D734" t="s">
        <v>29</v>
      </c>
      <c r="E734" t="s">
        <v>15</v>
      </c>
      <c r="F734" t="s">
        <v>16</v>
      </c>
      <c r="G734">
        <v>124000</v>
      </c>
      <c r="H734">
        <v>9</v>
      </c>
      <c r="I734">
        <v>0</v>
      </c>
      <c r="J734">
        <v>1</v>
      </c>
      <c r="K734">
        <v>11.5</v>
      </c>
      <c r="L734">
        <v>2982</v>
      </c>
      <c r="M734">
        <v>171</v>
      </c>
      <c r="N734">
        <v>7</v>
      </c>
      <c r="O734">
        <f t="shared" si="12"/>
        <v>15.360939337997747</v>
      </c>
    </row>
    <row r="735" spans="1:15" x14ac:dyDescent="0.3">
      <c r="A735" t="s">
        <v>1188</v>
      </c>
      <c r="B735" t="s">
        <v>28</v>
      </c>
      <c r="C735">
        <v>2017</v>
      </c>
      <c r="D735" t="s">
        <v>29</v>
      </c>
      <c r="E735" t="s">
        <v>15</v>
      </c>
      <c r="F735" t="s">
        <v>16</v>
      </c>
      <c r="G735">
        <v>29500</v>
      </c>
      <c r="H735">
        <v>3</v>
      </c>
      <c r="I735">
        <v>0</v>
      </c>
      <c r="J735">
        <v>1</v>
      </c>
      <c r="K735">
        <v>23.65</v>
      </c>
      <c r="L735">
        <v>1248</v>
      </c>
      <c r="M735">
        <v>88.5</v>
      </c>
      <c r="N735">
        <v>5</v>
      </c>
      <c r="O735">
        <f t="shared" si="12"/>
        <v>9.4246341858689924</v>
      </c>
    </row>
    <row r="736" spans="1:15" x14ac:dyDescent="0.3">
      <c r="A736" t="s">
        <v>1190</v>
      </c>
      <c r="B736" t="s">
        <v>54</v>
      </c>
      <c r="C736">
        <v>2000</v>
      </c>
      <c r="D736" t="s">
        <v>22</v>
      </c>
      <c r="E736" t="s">
        <v>15</v>
      </c>
      <c r="F736" t="s">
        <v>16</v>
      </c>
      <c r="G736">
        <v>75000</v>
      </c>
      <c r="H736">
        <v>20</v>
      </c>
      <c r="I736">
        <v>1</v>
      </c>
      <c r="J736">
        <v>1</v>
      </c>
      <c r="K736">
        <v>16.100000000000001</v>
      </c>
      <c r="L736">
        <v>796</v>
      </c>
      <c r="M736">
        <v>37</v>
      </c>
      <c r="N736">
        <v>4</v>
      </c>
      <c r="O736">
        <f t="shared" si="12"/>
        <v>-14.300450290432881</v>
      </c>
    </row>
    <row r="737" spans="1:15" x14ac:dyDescent="0.3">
      <c r="A737" t="s">
        <v>450</v>
      </c>
      <c r="B737" t="s">
        <v>21</v>
      </c>
      <c r="C737">
        <v>2015</v>
      </c>
      <c r="D737" t="s">
        <v>22</v>
      </c>
      <c r="E737" t="s">
        <v>49</v>
      </c>
      <c r="F737" t="s">
        <v>16</v>
      </c>
      <c r="G737">
        <v>54186</v>
      </c>
      <c r="H737">
        <v>5</v>
      </c>
      <c r="I737">
        <v>1</v>
      </c>
      <c r="J737">
        <v>0</v>
      </c>
      <c r="K737">
        <v>23.1</v>
      </c>
      <c r="L737">
        <v>998</v>
      </c>
      <c r="M737">
        <v>67.040000000000006</v>
      </c>
      <c r="N737">
        <v>5</v>
      </c>
      <c r="O737">
        <f t="shared" si="12"/>
        <v>4.5986204950602509</v>
      </c>
    </row>
    <row r="738" spans="1:15" x14ac:dyDescent="0.3">
      <c r="A738" t="s">
        <v>938</v>
      </c>
      <c r="B738" t="s">
        <v>28</v>
      </c>
      <c r="C738">
        <v>2015</v>
      </c>
      <c r="D738" t="s">
        <v>22</v>
      </c>
      <c r="E738" t="s">
        <v>15</v>
      </c>
      <c r="F738" t="s">
        <v>16</v>
      </c>
      <c r="G738">
        <v>36990</v>
      </c>
      <c r="H738">
        <v>5</v>
      </c>
      <c r="I738">
        <v>1</v>
      </c>
      <c r="J738">
        <v>1</v>
      </c>
      <c r="K738">
        <v>19.399999999999999</v>
      </c>
      <c r="L738">
        <v>1198</v>
      </c>
      <c r="M738">
        <v>86.8</v>
      </c>
      <c r="N738">
        <v>5</v>
      </c>
      <c r="O738">
        <f t="shared" si="12"/>
        <v>5.4312820444736705</v>
      </c>
    </row>
    <row r="739" spans="1:15" x14ac:dyDescent="0.3">
      <c r="A739" t="s">
        <v>361</v>
      </c>
      <c r="B739" t="s">
        <v>35</v>
      </c>
      <c r="C739">
        <v>2016</v>
      </c>
      <c r="D739" t="s">
        <v>29</v>
      </c>
      <c r="E739" t="s">
        <v>15</v>
      </c>
      <c r="F739" t="s">
        <v>16</v>
      </c>
      <c r="G739">
        <v>90000</v>
      </c>
      <c r="H739">
        <v>4</v>
      </c>
      <c r="I739">
        <v>0</v>
      </c>
      <c r="J739">
        <v>1</v>
      </c>
      <c r="K739">
        <v>19.3</v>
      </c>
      <c r="L739">
        <v>1248</v>
      </c>
      <c r="M739">
        <v>73.900000000000006</v>
      </c>
      <c r="N739">
        <v>5</v>
      </c>
      <c r="O739">
        <f t="shared" si="12"/>
        <v>7.6297517864783444</v>
      </c>
    </row>
    <row r="740" spans="1:15" x14ac:dyDescent="0.3">
      <c r="A740" t="s">
        <v>1191</v>
      </c>
      <c r="B740" t="s">
        <v>28</v>
      </c>
      <c r="C740">
        <v>2018</v>
      </c>
      <c r="D740" t="s">
        <v>29</v>
      </c>
      <c r="E740" t="s">
        <v>49</v>
      </c>
      <c r="F740" t="s">
        <v>16</v>
      </c>
      <c r="G740">
        <v>23000</v>
      </c>
      <c r="H740">
        <v>2</v>
      </c>
      <c r="I740">
        <v>0</v>
      </c>
      <c r="J740">
        <v>0</v>
      </c>
      <c r="K740">
        <v>11.36</v>
      </c>
      <c r="L740">
        <v>2755</v>
      </c>
      <c r="M740">
        <v>171.5</v>
      </c>
      <c r="N740">
        <v>8</v>
      </c>
      <c r="O740">
        <f t="shared" si="12"/>
        <v>23.757858331190512</v>
      </c>
    </row>
    <row r="741" spans="1:15" x14ac:dyDescent="0.3">
      <c r="A741" t="s">
        <v>1193</v>
      </c>
      <c r="B741" t="s">
        <v>13</v>
      </c>
      <c r="C741">
        <v>2016</v>
      </c>
      <c r="D741" t="s">
        <v>22</v>
      </c>
      <c r="E741" t="s">
        <v>15</v>
      </c>
      <c r="F741" t="s">
        <v>23</v>
      </c>
      <c r="G741">
        <v>23582</v>
      </c>
      <c r="H741">
        <v>4</v>
      </c>
      <c r="I741">
        <v>1</v>
      </c>
      <c r="J741">
        <v>1</v>
      </c>
      <c r="K741">
        <v>19.34</v>
      </c>
      <c r="L741">
        <v>1462</v>
      </c>
      <c r="M741">
        <v>103</v>
      </c>
      <c r="N741">
        <v>7</v>
      </c>
      <c r="O741">
        <f t="shared" si="12"/>
        <v>6.2423249784095898</v>
      </c>
    </row>
    <row r="742" spans="1:15" x14ac:dyDescent="0.3">
      <c r="A742" t="s">
        <v>1197</v>
      </c>
      <c r="B742" t="s">
        <v>54</v>
      </c>
      <c r="C742">
        <v>2009</v>
      </c>
      <c r="D742" t="s">
        <v>22</v>
      </c>
      <c r="E742" t="s">
        <v>15</v>
      </c>
      <c r="F742" t="s">
        <v>23</v>
      </c>
      <c r="G742">
        <v>87000</v>
      </c>
      <c r="H742">
        <v>11</v>
      </c>
      <c r="I742">
        <v>1</v>
      </c>
      <c r="J742">
        <v>1</v>
      </c>
      <c r="K742">
        <v>19</v>
      </c>
      <c r="L742">
        <v>998</v>
      </c>
      <c r="M742">
        <v>66.099999999999994</v>
      </c>
      <c r="N742">
        <v>5</v>
      </c>
      <c r="O742">
        <f t="shared" si="12"/>
        <v>-3.2940094316923627</v>
      </c>
    </row>
    <row r="743" spans="1:15" x14ac:dyDescent="0.3">
      <c r="A743" t="s">
        <v>1198</v>
      </c>
      <c r="B743" t="s">
        <v>145</v>
      </c>
      <c r="C743">
        <v>2019</v>
      </c>
      <c r="D743" t="s">
        <v>29</v>
      </c>
      <c r="E743" t="s">
        <v>15</v>
      </c>
      <c r="F743" t="s">
        <v>16</v>
      </c>
      <c r="G743">
        <v>1000</v>
      </c>
      <c r="H743">
        <v>1</v>
      </c>
      <c r="I743">
        <v>0</v>
      </c>
      <c r="J743">
        <v>1</v>
      </c>
      <c r="K743">
        <v>20.5</v>
      </c>
      <c r="L743">
        <v>1248</v>
      </c>
      <c r="M743">
        <v>91.72</v>
      </c>
      <c r="N743">
        <v>5</v>
      </c>
      <c r="O743">
        <f t="shared" si="12"/>
        <v>12.577775528805923</v>
      </c>
    </row>
    <row r="744" spans="1:15" x14ac:dyDescent="0.3">
      <c r="A744" t="s">
        <v>809</v>
      </c>
      <c r="B744" t="s">
        <v>96</v>
      </c>
      <c r="C744">
        <v>2015</v>
      </c>
      <c r="D744" t="s">
        <v>29</v>
      </c>
      <c r="E744" t="s">
        <v>15</v>
      </c>
      <c r="F744" t="s">
        <v>16</v>
      </c>
      <c r="G744">
        <v>58634</v>
      </c>
      <c r="H744">
        <v>5</v>
      </c>
      <c r="I744">
        <v>0</v>
      </c>
      <c r="J744">
        <v>1</v>
      </c>
      <c r="K744">
        <v>28.4</v>
      </c>
      <c r="L744">
        <v>1248</v>
      </c>
      <c r="M744">
        <v>74</v>
      </c>
      <c r="N744">
        <v>5</v>
      </c>
      <c r="O744">
        <f t="shared" si="12"/>
        <v>4.5288185848326972</v>
      </c>
    </row>
    <row r="745" spans="1:15" x14ac:dyDescent="0.3">
      <c r="A745" t="s">
        <v>1028</v>
      </c>
      <c r="B745" t="s">
        <v>96</v>
      </c>
      <c r="C745">
        <v>2013</v>
      </c>
      <c r="D745" t="s">
        <v>29</v>
      </c>
      <c r="E745" t="s">
        <v>15</v>
      </c>
      <c r="F745" t="s">
        <v>23</v>
      </c>
      <c r="G745">
        <v>41377</v>
      </c>
      <c r="H745">
        <v>7</v>
      </c>
      <c r="I745">
        <v>0</v>
      </c>
      <c r="J745">
        <v>1</v>
      </c>
      <c r="K745">
        <v>22.71</v>
      </c>
      <c r="L745">
        <v>1461</v>
      </c>
      <c r="M745">
        <v>84.8</v>
      </c>
      <c r="N745">
        <v>5</v>
      </c>
      <c r="O745">
        <f t="shared" si="12"/>
        <v>5.3204107931493532</v>
      </c>
    </row>
    <row r="746" spans="1:15" x14ac:dyDescent="0.3">
      <c r="A746" t="s">
        <v>1123</v>
      </c>
      <c r="B746" t="s">
        <v>54</v>
      </c>
      <c r="C746">
        <v>2015</v>
      </c>
      <c r="D746" t="s">
        <v>22</v>
      </c>
      <c r="E746" t="s">
        <v>15</v>
      </c>
      <c r="F746" t="s">
        <v>16</v>
      </c>
      <c r="G746">
        <v>43000</v>
      </c>
      <c r="H746">
        <v>5</v>
      </c>
      <c r="I746">
        <v>1</v>
      </c>
      <c r="J746">
        <v>1</v>
      </c>
      <c r="K746">
        <v>21.1</v>
      </c>
      <c r="L746">
        <v>814</v>
      </c>
      <c r="M746">
        <v>55.2</v>
      </c>
      <c r="N746">
        <v>5</v>
      </c>
      <c r="O746">
        <f t="shared" si="12"/>
        <v>0.82729116249596668</v>
      </c>
    </row>
    <row r="747" spans="1:15" x14ac:dyDescent="0.3">
      <c r="A747" t="s">
        <v>738</v>
      </c>
      <c r="B747" t="s">
        <v>96</v>
      </c>
      <c r="C747">
        <v>2015</v>
      </c>
      <c r="D747" t="s">
        <v>22</v>
      </c>
      <c r="E747" t="s">
        <v>15</v>
      </c>
      <c r="F747" t="s">
        <v>16</v>
      </c>
      <c r="G747">
        <v>77372</v>
      </c>
      <c r="H747">
        <v>5</v>
      </c>
      <c r="I747">
        <v>1</v>
      </c>
      <c r="J747">
        <v>1</v>
      </c>
      <c r="K747">
        <v>18</v>
      </c>
      <c r="L747">
        <v>1198</v>
      </c>
      <c r="M747">
        <v>86.7</v>
      </c>
      <c r="N747">
        <v>5</v>
      </c>
      <c r="O747">
        <f t="shared" si="12"/>
        <v>5.7414606707383253</v>
      </c>
    </row>
    <row r="748" spans="1:15" x14ac:dyDescent="0.3">
      <c r="A748" t="s">
        <v>1201</v>
      </c>
      <c r="B748" t="s">
        <v>72</v>
      </c>
      <c r="C748">
        <v>2006</v>
      </c>
      <c r="D748" t="s">
        <v>22</v>
      </c>
      <c r="E748" t="s">
        <v>15</v>
      </c>
      <c r="F748" t="s">
        <v>23</v>
      </c>
      <c r="G748">
        <v>49000</v>
      </c>
      <c r="H748">
        <v>14</v>
      </c>
      <c r="I748">
        <v>1</v>
      </c>
      <c r="J748">
        <v>1</v>
      </c>
      <c r="K748">
        <v>16.600000000000001</v>
      </c>
      <c r="L748">
        <v>1388</v>
      </c>
      <c r="M748">
        <v>68</v>
      </c>
      <c r="N748">
        <v>5</v>
      </c>
      <c r="O748">
        <f t="shared" si="12"/>
        <v>-5.1948645140789367</v>
      </c>
    </row>
    <row r="749" spans="1:15" x14ac:dyDescent="0.3">
      <c r="A749" t="s">
        <v>1018</v>
      </c>
      <c r="B749" t="s">
        <v>13</v>
      </c>
      <c r="C749">
        <v>2015</v>
      </c>
      <c r="D749" t="s">
        <v>22</v>
      </c>
      <c r="E749" t="s">
        <v>49</v>
      </c>
      <c r="F749" t="s">
        <v>16</v>
      </c>
      <c r="G749">
        <v>48000</v>
      </c>
      <c r="H749">
        <v>5</v>
      </c>
      <c r="I749">
        <v>1</v>
      </c>
      <c r="J749">
        <v>0</v>
      </c>
      <c r="K749">
        <v>18</v>
      </c>
      <c r="L749">
        <v>1497</v>
      </c>
      <c r="M749">
        <v>117.3</v>
      </c>
      <c r="N749">
        <v>5</v>
      </c>
      <c r="O749">
        <f t="shared" si="12"/>
        <v>12.36748094830395</v>
      </c>
    </row>
    <row r="750" spans="1:15" x14ac:dyDescent="0.3">
      <c r="A750" t="s">
        <v>347</v>
      </c>
      <c r="B750" t="s">
        <v>35</v>
      </c>
      <c r="C750">
        <v>2012</v>
      </c>
      <c r="D750" t="s">
        <v>22</v>
      </c>
      <c r="E750" t="s">
        <v>15</v>
      </c>
      <c r="F750" t="s">
        <v>16</v>
      </c>
      <c r="G750">
        <v>30000</v>
      </c>
      <c r="H750">
        <v>8</v>
      </c>
      <c r="I750">
        <v>1</v>
      </c>
      <c r="J750">
        <v>1</v>
      </c>
      <c r="K750">
        <v>19.399999999999999</v>
      </c>
      <c r="L750">
        <v>1198</v>
      </c>
      <c r="M750">
        <v>86.8</v>
      </c>
      <c r="N750">
        <v>5</v>
      </c>
      <c r="O750">
        <f t="shared" si="12"/>
        <v>2.3779878409446642</v>
      </c>
    </row>
    <row r="751" spans="1:15" x14ac:dyDescent="0.3">
      <c r="A751" t="s">
        <v>780</v>
      </c>
      <c r="B751" t="s">
        <v>145</v>
      </c>
      <c r="C751">
        <v>2012</v>
      </c>
      <c r="D751" t="s">
        <v>22</v>
      </c>
      <c r="E751" t="s">
        <v>15</v>
      </c>
      <c r="F751" t="s">
        <v>16</v>
      </c>
      <c r="G751">
        <v>47000</v>
      </c>
      <c r="H751">
        <v>8</v>
      </c>
      <c r="I751">
        <v>1</v>
      </c>
      <c r="J751">
        <v>1</v>
      </c>
      <c r="K751">
        <v>18.899999999999999</v>
      </c>
      <c r="L751">
        <v>998</v>
      </c>
      <c r="M751">
        <v>67.099999999999994</v>
      </c>
      <c r="N751">
        <v>5</v>
      </c>
      <c r="O751">
        <f t="shared" si="12"/>
        <v>-9.5857756227347934E-2</v>
      </c>
    </row>
    <row r="752" spans="1:15" x14ac:dyDescent="0.3">
      <c r="A752" t="s">
        <v>1204</v>
      </c>
      <c r="B752" t="s">
        <v>54</v>
      </c>
      <c r="C752">
        <v>2016</v>
      </c>
      <c r="D752" t="s">
        <v>29</v>
      </c>
      <c r="E752" t="s">
        <v>49</v>
      </c>
      <c r="F752" t="s">
        <v>16</v>
      </c>
      <c r="G752">
        <v>76681</v>
      </c>
      <c r="H752">
        <v>4</v>
      </c>
      <c r="I752">
        <v>0</v>
      </c>
      <c r="J752">
        <v>0</v>
      </c>
      <c r="K752">
        <v>22.7</v>
      </c>
      <c r="L752">
        <v>1582</v>
      </c>
      <c r="M752">
        <v>126.2</v>
      </c>
      <c r="N752">
        <v>5</v>
      </c>
      <c r="O752">
        <f t="shared" si="12"/>
        <v>16.149695848121215</v>
      </c>
    </row>
    <row r="753" spans="1:15" x14ac:dyDescent="0.3">
      <c r="A753" t="s">
        <v>1205</v>
      </c>
      <c r="B753" t="s">
        <v>28</v>
      </c>
      <c r="C753">
        <v>2010</v>
      </c>
      <c r="D753" t="s">
        <v>22</v>
      </c>
      <c r="E753" t="s">
        <v>49</v>
      </c>
      <c r="F753" t="s">
        <v>16</v>
      </c>
      <c r="G753">
        <v>106565</v>
      </c>
      <c r="H753">
        <v>10</v>
      </c>
      <c r="I753">
        <v>1</v>
      </c>
      <c r="J753">
        <v>0</v>
      </c>
      <c r="K753">
        <v>10.199999999999999</v>
      </c>
      <c r="L753">
        <v>2354</v>
      </c>
      <c r="M753">
        <v>180</v>
      </c>
      <c r="N753">
        <v>5</v>
      </c>
      <c r="O753">
        <f t="shared" si="12"/>
        <v>17.522917083052494</v>
      </c>
    </row>
    <row r="754" spans="1:15" x14ac:dyDescent="0.3">
      <c r="A754" t="s">
        <v>1206</v>
      </c>
      <c r="B754" t="s">
        <v>21</v>
      </c>
      <c r="C754">
        <v>2011</v>
      </c>
      <c r="D754" t="s">
        <v>22</v>
      </c>
      <c r="E754" t="s">
        <v>49</v>
      </c>
      <c r="F754" t="s">
        <v>16</v>
      </c>
      <c r="G754">
        <v>37492</v>
      </c>
      <c r="H754">
        <v>9</v>
      </c>
      <c r="I754">
        <v>1</v>
      </c>
      <c r="J754">
        <v>0</v>
      </c>
      <c r="K754">
        <v>22.5</v>
      </c>
      <c r="L754">
        <v>998</v>
      </c>
      <c r="M754">
        <v>67</v>
      </c>
      <c r="N754">
        <v>5</v>
      </c>
      <c r="O754">
        <f t="shared" si="12"/>
        <v>0.66084334436313341</v>
      </c>
    </row>
    <row r="755" spans="1:15" x14ac:dyDescent="0.3">
      <c r="A755" t="s">
        <v>978</v>
      </c>
      <c r="B755" t="s">
        <v>21</v>
      </c>
      <c r="C755">
        <v>2014</v>
      </c>
      <c r="D755" t="s">
        <v>29</v>
      </c>
      <c r="E755" t="s">
        <v>15</v>
      </c>
      <c r="F755" t="s">
        <v>23</v>
      </c>
      <c r="G755">
        <v>72843</v>
      </c>
      <c r="H755">
        <v>6</v>
      </c>
      <c r="I755">
        <v>0</v>
      </c>
      <c r="J755">
        <v>1</v>
      </c>
      <c r="K755">
        <v>17.3</v>
      </c>
      <c r="L755">
        <v>1998</v>
      </c>
      <c r="M755">
        <v>163.69999999999999</v>
      </c>
      <c r="N755">
        <v>5</v>
      </c>
      <c r="O755">
        <f t="shared" si="12"/>
        <v>17.703563393121826</v>
      </c>
    </row>
    <row r="756" spans="1:15" x14ac:dyDescent="0.3">
      <c r="A756" t="s">
        <v>1208</v>
      </c>
      <c r="B756" t="s">
        <v>96</v>
      </c>
      <c r="C756">
        <v>2013</v>
      </c>
      <c r="D756" t="s">
        <v>22</v>
      </c>
      <c r="E756" t="s">
        <v>15</v>
      </c>
      <c r="F756" t="s">
        <v>16</v>
      </c>
      <c r="G756">
        <v>55653</v>
      </c>
      <c r="H756">
        <v>7</v>
      </c>
      <c r="I756">
        <v>1</v>
      </c>
      <c r="J756">
        <v>1</v>
      </c>
      <c r="K756">
        <v>17</v>
      </c>
      <c r="L756">
        <v>1197</v>
      </c>
      <c r="M756">
        <v>80</v>
      </c>
      <c r="N756">
        <v>5</v>
      </c>
      <c r="O756">
        <f t="shared" si="12"/>
        <v>3.1189732441398306</v>
      </c>
    </row>
    <row r="757" spans="1:15" x14ac:dyDescent="0.3">
      <c r="A757" t="s">
        <v>1209</v>
      </c>
      <c r="B757" t="s">
        <v>165</v>
      </c>
      <c r="C757">
        <v>2013</v>
      </c>
      <c r="D757" t="s">
        <v>22</v>
      </c>
      <c r="E757" t="s">
        <v>15</v>
      </c>
      <c r="F757" t="s">
        <v>16</v>
      </c>
      <c r="G757">
        <v>35000</v>
      </c>
      <c r="H757">
        <v>7</v>
      </c>
      <c r="I757">
        <v>1</v>
      </c>
      <c r="J757">
        <v>1</v>
      </c>
      <c r="K757">
        <v>25.4</v>
      </c>
      <c r="L757">
        <v>624</v>
      </c>
      <c r="M757">
        <v>37.479999999999997</v>
      </c>
      <c r="N757">
        <v>4</v>
      </c>
      <c r="O757">
        <f t="shared" si="12"/>
        <v>-3.3148797354675636</v>
      </c>
    </row>
    <row r="758" spans="1:15" x14ac:dyDescent="0.3">
      <c r="A758" t="s">
        <v>1210</v>
      </c>
      <c r="B758" t="s">
        <v>13</v>
      </c>
      <c r="C758">
        <v>2014</v>
      </c>
      <c r="D758" t="s">
        <v>22</v>
      </c>
      <c r="E758" t="s">
        <v>15</v>
      </c>
      <c r="F758" t="s">
        <v>16</v>
      </c>
      <c r="G758">
        <v>44000</v>
      </c>
      <c r="H758">
        <v>6</v>
      </c>
      <c r="I758">
        <v>1</v>
      </c>
      <c r="J758">
        <v>1</v>
      </c>
      <c r="K758">
        <v>15.8</v>
      </c>
      <c r="L758">
        <v>1499</v>
      </c>
      <c r="M758">
        <v>110</v>
      </c>
      <c r="N758">
        <v>5</v>
      </c>
      <c r="O758">
        <f t="shared" si="12"/>
        <v>8.3532234455750736</v>
      </c>
    </row>
    <row r="759" spans="1:15" x14ac:dyDescent="0.3">
      <c r="A759" t="s">
        <v>1165</v>
      </c>
      <c r="B759" t="s">
        <v>48</v>
      </c>
      <c r="C759">
        <v>2012</v>
      </c>
      <c r="D759" t="s">
        <v>29</v>
      </c>
      <c r="E759" t="s">
        <v>15</v>
      </c>
      <c r="F759" t="s">
        <v>16</v>
      </c>
      <c r="G759">
        <v>43200</v>
      </c>
      <c r="H759">
        <v>8</v>
      </c>
      <c r="I759">
        <v>0</v>
      </c>
      <c r="J759">
        <v>1</v>
      </c>
      <c r="K759">
        <v>19.100000000000001</v>
      </c>
      <c r="L759">
        <v>1405</v>
      </c>
      <c r="M759">
        <v>70</v>
      </c>
      <c r="N759">
        <v>5</v>
      </c>
      <c r="O759">
        <f t="shared" si="12"/>
        <v>3.2778811604306739</v>
      </c>
    </row>
    <row r="760" spans="1:15" x14ac:dyDescent="0.3">
      <c r="A760" t="s">
        <v>1211</v>
      </c>
      <c r="B760" t="s">
        <v>54</v>
      </c>
      <c r="C760">
        <v>2005</v>
      </c>
      <c r="D760" t="s">
        <v>29</v>
      </c>
      <c r="E760" t="s">
        <v>15</v>
      </c>
      <c r="F760" t="s">
        <v>16</v>
      </c>
      <c r="G760">
        <v>117000</v>
      </c>
      <c r="H760">
        <v>15</v>
      </c>
      <c r="I760">
        <v>0</v>
      </c>
      <c r="J760">
        <v>1</v>
      </c>
      <c r="K760">
        <v>18.7</v>
      </c>
      <c r="L760">
        <v>1896</v>
      </c>
      <c r="M760">
        <v>66</v>
      </c>
      <c r="N760">
        <v>5</v>
      </c>
      <c r="O760">
        <f t="shared" si="12"/>
        <v>-3.7779660095586625</v>
      </c>
    </row>
    <row r="761" spans="1:15" x14ac:dyDescent="0.3">
      <c r="A761" t="s">
        <v>882</v>
      </c>
      <c r="B761" t="s">
        <v>21</v>
      </c>
      <c r="C761">
        <v>2016</v>
      </c>
      <c r="D761" t="s">
        <v>29</v>
      </c>
      <c r="E761" t="s">
        <v>49</v>
      </c>
      <c r="F761" t="s">
        <v>16</v>
      </c>
      <c r="G761">
        <v>63961</v>
      </c>
      <c r="H761">
        <v>4</v>
      </c>
      <c r="I761">
        <v>0</v>
      </c>
      <c r="J761">
        <v>0</v>
      </c>
      <c r="K761">
        <v>13.5</v>
      </c>
      <c r="L761">
        <v>2477</v>
      </c>
      <c r="M761">
        <v>175.56</v>
      </c>
      <c r="N761">
        <v>7</v>
      </c>
      <c r="O761">
        <f t="shared" si="12"/>
        <v>22.683426172576944</v>
      </c>
    </row>
    <row r="762" spans="1:15" x14ac:dyDescent="0.3">
      <c r="A762" t="s">
        <v>913</v>
      </c>
      <c r="B762" t="s">
        <v>28</v>
      </c>
      <c r="C762">
        <v>2015</v>
      </c>
      <c r="D762" t="s">
        <v>29</v>
      </c>
      <c r="E762" t="s">
        <v>49</v>
      </c>
      <c r="F762" t="s">
        <v>16</v>
      </c>
      <c r="G762">
        <v>20000</v>
      </c>
      <c r="H762">
        <v>5</v>
      </c>
      <c r="I762">
        <v>0</v>
      </c>
      <c r="J762">
        <v>0</v>
      </c>
      <c r="K762">
        <v>20.7</v>
      </c>
      <c r="L762">
        <v>1496</v>
      </c>
      <c r="M762">
        <v>113.98</v>
      </c>
      <c r="N762">
        <v>4</v>
      </c>
      <c r="O762">
        <f t="shared" si="12"/>
        <v>15.244215384257739</v>
      </c>
    </row>
    <row r="763" spans="1:15" x14ac:dyDescent="0.3">
      <c r="A763" t="s">
        <v>609</v>
      </c>
      <c r="B763" t="s">
        <v>48</v>
      </c>
      <c r="C763">
        <v>2016</v>
      </c>
      <c r="D763" t="s">
        <v>22</v>
      </c>
      <c r="E763" t="s">
        <v>15</v>
      </c>
      <c r="F763" t="s">
        <v>16</v>
      </c>
      <c r="G763">
        <v>34000</v>
      </c>
      <c r="H763">
        <v>4</v>
      </c>
      <c r="I763">
        <v>1</v>
      </c>
      <c r="J763">
        <v>1</v>
      </c>
      <c r="K763">
        <v>19.100000000000001</v>
      </c>
      <c r="L763">
        <v>1197</v>
      </c>
      <c r="M763">
        <v>81.86</v>
      </c>
      <c r="N763">
        <v>5</v>
      </c>
      <c r="O763">
        <f t="shared" si="12"/>
        <v>5.9153315953098282</v>
      </c>
    </row>
    <row r="764" spans="1:15" x14ac:dyDescent="0.3">
      <c r="A764" t="s">
        <v>1214</v>
      </c>
      <c r="B764" t="s">
        <v>145</v>
      </c>
      <c r="C764">
        <v>2015</v>
      </c>
      <c r="D764" t="s">
        <v>22</v>
      </c>
      <c r="E764" t="s">
        <v>15</v>
      </c>
      <c r="F764" t="s">
        <v>16</v>
      </c>
      <c r="G764">
        <v>35000</v>
      </c>
      <c r="H764">
        <v>5</v>
      </c>
      <c r="I764">
        <v>1</v>
      </c>
      <c r="J764">
        <v>1</v>
      </c>
      <c r="K764">
        <v>18.600000000000001</v>
      </c>
      <c r="L764">
        <v>1197</v>
      </c>
      <c r="M764">
        <v>81.83</v>
      </c>
      <c r="N764">
        <v>5</v>
      </c>
      <c r="O764">
        <f t="shared" si="12"/>
        <v>5.009041122350947</v>
      </c>
    </row>
    <row r="765" spans="1:15" x14ac:dyDescent="0.3">
      <c r="A765" t="s">
        <v>223</v>
      </c>
      <c r="B765" t="s">
        <v>28</v>
      </c>
      <c r="C765">
        <v>2013</v>
      </c>
      <c r="D765" t="s">
        <v>22</v>
      </c>
      <c r="E765" t="s">
        <v>15</v>
      </c>
      <c r="F765" t="s">
        <v>16</v>
      </c>
      <c r="G765">
        <v>43000</v>
      </c>
      <c r="H765">
        <v>7</v>
      </c>
      <c r="I765">
        <v>1</v>
      </c>
      <c r="J765">
        <v>1</v>
      </c>
      <c r="K765">
        <v>18.5</v>
      </c>
      <c r="L765">
        <v>1197</v>
      </c>
      <c r="M765">
        <v>82.85</v>
      </c>
      <c r="N765">
        <v>5</v>
      </c>
      <c r="O765">
        <f t="shared" si="12"/>
        <v>3.1208057578645505</v>
      </c>
    </row>
    <row r="766" spans="1:15" x14ac:dyDescent="0.3">
      <c r="A766" t="s">
        <v>425</v>
      </c>
      <c r="B766" t="s">
        <v>35</v>
      </c>
      <c r="C766">
        <v>2008</v>
      </c>
      <c r="D766" t="s">
        <v>22</v>
      </c>
      <c r="E766" t="s">
        <v>15</v>
      </c>
      <c r="F766" t="s">
        <v>16</v>
      </c>
      <c r="G766">
        <v>63193</v>
      </c>
      <c r="H766">
        <v>12</v>
      </c>
      <c r="I766">
        <v>1</v>
      </c>
      <c r="J766">
        <v>1</v>
      </c>
      <c r="K766">
        <v>20.36</v>
      </c>
      <c r="L766">
        <v>1197</v>
      </c>
      <c r="M766">
        <v>78.900000000000006</v>
      </c>
      <c r="N766">
        <v>5</v>
      </c>
      <c r="O766">
        <f t="shared" si="12"/>
        <v>-2.877533515438353</v>
      </c>
    </row>
    <row r="767" spans="1:15" x14ac:dyDescent="0.3">
      <c r="A767" t="s">
        <v>1008</v>
      </c>
      <c r="B767" t="s">
        <v>110</v>
      </c>
      <c r="C767">
        <v>2008</v>
      </c>
      <c r="D767" t="s">
        <v>29</v>
      </c>
      <c r="E767" t="s">
        <v>15</v>
      </c>
      <c r="F767" t="s">
        <v>16</v>
      </c>
      <c r="G767">
        <v>110000</v>
      </c>
      <c r="H767">
        <v>12</v>
      </c>
      <c r="I767">
        <v>0</v>
      </c>
      <c r="J767">
        <v>1</v>
      </c>
      <c r="K767">
        <v>12.8</v>
      </c>
      <c r="L767">
        <v>2494</v>
      </c>
      <c r="M767">
        <v>102</v>
      </c>
      <c r="N767">
        <v>8</v>
      </c>
      <c r="O767">
        <f t="shared" si="12"/>
        <v>1.9192576043348648</v>
      </c>
    </row>
    <row r="768" spans="1:15" x14ac:dyDescent="0.3">
      <c r="A768" t="s">
        <v>1215</v>
      </c>
      <c r="B768" t="s">
        <v>96</v>
      </c>
      <c r="C768">
        <v>2011</v>
      </c>
      <c r="D768" t="s">
        <v>22</v>
      </c>
      <c r="E768" t="s">
        <v>15</v>
      </c>
      <c r="F768" t="s">
        <v>16</v>
      </c>
      <c r="G768">
        <v>44547</v>
      </c>
      <c r="H768">
        <v>9</v>
      </c>
      <c r="I768">
        <v>1</v>
      </c>
      <c r="J768">
        <v>1</v>
      </c>
      <c r="K768">
        <v>16.510000000000002</v>
      </c>
      <c r="L768">
        <v>1586</v>
      </c>
      <c r="M768">
        <v>103.2</v>
      </c>
      <c r="N768">
        <v>5</v>
      </c>
      <c r="O768">
        <f t="shared" si="12"/>
        <v>4.390158569596478</v>
      </c>
    </row>
    <row r="769" spans="1:15" x14ac:dyDescent="0.3">
      <c r="A769" t="s">
        <v>688</v>
      </c>
      <c r="B769" t="s">
        <v>165</v>
      </c>
      <c r="C769">
        <v>2011</v>
      </c>
      <c r="D769" t="s">
        <v>22</v>
      </c>
      <c r="E769" t="s">
        <v>15</v>
      </c>
      <c r="F769" t="s">
        <v>16</v>
      </c>
      <c r="G769">
        <v>65000</v>
      </c>
      <c r="H769">
        <v>9</v>
      </c>
      <c r="I769">
        <v>1</v>
      </c>
      <c r="J769">
        <v>1</v>
      </c>
      <c r="K769">
        <v>17</v>
      </c>
      <c r="L769">
        <v>1497</v>
      </c>
      <c r="M769">
        <v>118</v>
      </c>
      <c r="N769">
        <v>5</v>
      </c>
      <c r="O769">
        <f t="shared" si="12"/>
        <v>5.9963832587529957</v>
      </c>
    </row>
    <row r="770" spans="1:15" x14ac:dyDescent="0.3">
      <c r="A770" t="s">
        <v>1217</v>
      </c>
      <c r="B770" t="s">
        <v>28</v>
      </c>
      <c r="C770">
        <v>2012</v>
      </c>
      <c r="D770" t="s">
        <v>22</v>
      </c>
      <c r="E770" t="s">
        <v>15</v>
      </c>
      <c r="F770" t="s">
        <v>23</v>
      </c>
      <c r="G770">
        <v>79000</v>
      </c>
      <c r="H770">
        <v>8</v>
      </c>
      <c r="I770">
        <v>1</v>
      </c>
      <c r="J770">
        <v>1</v>
      </c>
      <c r="K770">
        <v>18.5</v>
      </c>
      <c r="L770">
        <v>1197</v>
      </c>
      <c r="M770">
        <v>85.8</v>
      </c>
      <c r="N770">
        <v>5</v>
      </c>
      <c r="O770">
        <f t="shared" si="12"/>
        <v>2.4624443314028515</v>
      </c>
    </row>
    <row r="771" spans="1:15" x14ac:dyDescent="0.3">
      <c r="A771" t="s">
        <v>1218</v>
      </c>
      <c r="B771" t="s">
        <v>13</v>
      </c>
      <c r="C771">
        <v>2017</v>
      </c>
      <c r="D771" t="s">
        <v>14</v>
      </c>
      <c r="E771" t="s">
        <v>15</v>
      </c>
      <c r="F771" t="s">
        <v>16</v>
      </c>
      <c r="G771">
        <v>33000</v>
      </c>
      <c r="H771">
        <v>3</v>
      </c>
      <c r="I771">
        <v>0</v>
      </c>
      <c r="J771">
        <v>1</v>
      </c>
      <c r="K771">
        <v>32.26</v>
      </c>
      <c r="L771">
        <v>998</v>
      </c>
      <c r="M771">
        <v>58.2</v>
      </c>
      <c r="N771">
        <v>4</v>
      </c>
      <c r="O771">
        <f t="shared" si="12"/>
        <v>4.7362695495152307</v>
      </c>
    </row>
    <row r="772" spans="1:15" x14ac:dyDescent="0.3">
      <c r="A772" t="s">
        <v>1220</v>
      </c>
      <c r="B772" t="s">
        <v>48</v>
      </c>
      <c r="C772">
        <v>2014</v>
      </c>
      <c r="D772" t="s">
        <v>22</v>
      </c>
      <c r="E772" t="s">
        <v>49</v>
      </c>
      <c r="F772" t="s">
        <v>16</v>
      </c>
      <c r="G772">
        <v>108000</v>
      </c>
      <c r="H772">
        <v>6</v>
      </c>
      <c r="I772">
        <v>1</v>
      </c>
      <c r="J772">
        <v>0</v>
      </c>
      <c r="K772">
        <v>15</v>
      </c>
      <c r="L772">
        <v>1396</v>
      </c>
      <c r="M772">
        <v>98.6</v>
      </c>
      <c r="N772">
        <v>5</v>
      </c>
      <c r="O772">
        <f t="shared" si="12"/>
        <v>9.6668496900202268</v>
      </c>
    </row>
    <row r="773" spans="1:15" x14ac:dyDescent="0.3">
      <c r="A773" t="s">
        <v>1221</v>
      </c>
      <c r="B773" t="s">
        <v>96</v>
      </c>
      <c r="C773">
        <v>2018</v>
      </c>
      <c r="D773" t="s">
        <v>29</v>
      </c>
      <c r="E773" t="s">
        <v>15</v>
      </c>
      <c r="F773" t="s">
        <v>16</v>
      </c>
      <c r="G773">
        <v>21302</v>
      </c>
      <c r="H773">
        <v>2</v>
      </c>
      <c r="I773">
        <v>0</v>
      </c>
      <c r="J773">
        <v>1</v>
      </c>
      <c r="K773">
        <v>13.68</v>
      </c>
      <c r="L773">
        <v>2393</v>
      </c>
      <c r="M773">
        <v>147.80000000000001</v>
      </c>
      <c r="N773">
        <v>8</v>
      </c>
      <c r="O773">
        <f t="shared" si="12"/>
        <v>17.378775877711675</v>
      </c>
    </row>
    <row r="774" spans="1:15" x14ac:dyDescent="0.3">
      <c r="A774" t="s">
        <v>884</v>
      </c>
      <c r="B774" t="s">
        <v>48</v>
      </c>
      <c r="C774">
        <v>2014</v>
      </c>
      <c r="D774" t="s">
        <v>29</v>
      </c>
      <c r="E774" t="s">
        <v>15</v>
      </c>
      <c r="F774" t="s">
        <v>16</v>
      </c>
      <c r="G774">
        <v>82000</v>
      </c>
      <c r="H774">
        <v>6</v>
      </c>
      <c r="I774">
        <v>0</v>
      </c>
      <c r="J774">
        <v>1</v>
      </c>
      <c r="K774">
        <v>25.2</v>
      </c>
      <c r="L774">
        <v>1248</v>
      </c>
      <c r="M774">
        <v>74</v>
      </c>
      <c r="N774">
        <v>5</v>
      </c>
      <c r="O774">
        <f t="shared" ref="O774:O837" si="13">$Y$4+$Y$5*I774+$Y$6*J774+$Y$7*H774+$Y$8*K774+$Y$9*L774+$Y$10*M774+$Y$11*N774</f>
        <v>4.2478807971786452</v>
      </c>
    </row>
    <row r="775" spans="1:15" x14ac:dyDescent="0.3">
      <c r="A775" t="s">
        <v>268</v>
      </c>
      <c r="B775" t="s">
        <v>72</v>
      </c>
      <c r="C775">
        <v>2014</v>
      </c>
      <c r="D775" t="s">
        <v>29</v>
      </c>
      <c r="E775" t="s">
        <v>15</v>
      </c>
      <c r="F775" t="s">
        <v>23</v>
      </c>
      <c r="G775">
        <v>173000</v>
      </c>
      <c r="H775">
        <v>6</v>
      </c>
      <c r="I775">
        <v>0</v>
      </c>
      <c r="J775">
        <v>1</v>
      </c>
      <c r="K775">
        <v>12.99</v>
      </c>
      <c r="L775">
        <v>2494</v>
      </c>
      <c r="M775">
        <v>100.6</v>
      </c>
      <c r="N775">
        <v>8</v>
      </c>
      <c r="O775">
        <f t="shared" si="13"/>
        <v>7.8115326296378473</v>
      </c>
    </row>
    <row r="776" spans="1:15" x14ac:dyDescent="0.3">
      <c r="A776" t="s">
        <v>1222</v>
      </c>
      <c r="B776" t="s">
        <v>54</v>
      </c>
      <c r="C776">
        <v>2013</v>
      </c>
      <c r="D776" t="s">
        <v>29</v>
      </c>
      <c r="E776" t="s">
        <v>15</v>
      </c>
      <c r="F776" t="s">
        <v>16</v>
      </c>
      <c r="G776">
        <v>72000</v>
      </c>
      <c r="H776">
        <v>7</v>
      </c>
      <c r="I776">
        <v>0</v>
      </c>
      <c r="J776">
        <v>1</v>
      </c>
      <c r="K776">
        <v>17.21</v>
      </c>
      <c r="L776">
        <v>1493</v>
      </c>
      <c r="M776">
        <v>100</v>
      </c>
      <c r="N776">
        <v>7</v>
      </c>
      <c r="O776">
        <f t="shared" si="13"/>
        <v>6.0253488008046343</v>
      </c>
    </row>
    <row r="777" spans="1:15" x14ac:dyDescent="0.3">
      <c r="A777" t="s">
        <v>204</v>
      </c>
      <c r="B777" t="s">
        <v>110</v>
      </c>
      <c r="C777">
        <v>2014</v>
      </c>
      <c r="D777" t="s">
        <v>29</v>
      </c>
      <c r="E777" t="s">
        <v>15</v>
      </c>
      <c r="F777" t="s">
        <v>16</v>
      </c>
      <c r="G777">
        <v>50299</v>
      </c>
      <c r="H777">
        <v>6</v>
      </c>
      <c r="I777">
        <v>0</v>
      </c>
      <c r="J777">
        <v>1</v>
      </c>
      <c r="K777">
        <v>15.1</v>
      </c>
      <c r="L777">
        <v>2179</v>
      </c>
      <c r="M777">
        <v>140</v>
      </c>
      <c r="N777">
        <v>7</v>
      </c>
      <c r="O777">
        <f t="shared" si="13"/>
        <v>13.050122527022387</v>
      </c>
    </row>
    <row r="778" spans="1:15" x14ac:dyDescent="0.3">
      <c r="A778" t="s">
        <v>548</v>
      </c>
      <c r="B778" t="s">
        <v>145</v>
      </c>
      <c r="C778">
        <v>2014</v>
      </c>
      <c r="D778" t="s">
        <v>29</v>
      </c>
      <c r="E778" t="s">
        <v>49</v>
      </c>
      <c r="F778" t="s">
        <v>16</v>
      </c>
      <c r="G778">
        <v>60000</v>
      </c>
      <c r="H778">
        <v>6</v>
      </c>
      <c r="I778">
        <v>0</v>
      </c>
      <c r="J778">
        <v>0</v>
      </c>
      <c r="K778">
        <v>17.68</v>
      </c>
      <c r="L778">
        <v>1968</v>
      </c>
      <c r="M778">
        <v>174.33</v>
      </c>
      <c r="N778">
        <v>5</v>
      </c>
      <c r="O778">
        <f t="shared" si="13"/>
        <v>21.498380976805752</v>
      </c>
    </row>
    <row r="779" spans="1:15" x14ac:dyDescent="0.3">
      <c r="A779" t="s">
        <v>678</v>
      </c>
      <c r="B779" t="s">
        <v>145</v>
      </c>
      <c r="C779">
        <v>2011</v>
      </c>
      <c r="D779" t="s">
        <v>29</v>
      </c>
      <c r="E779" t="s">
        <v>15</v>
      </c>
      <c r="F779" t="s">
        <v>16</v>
      </c>
      <c r="G779">
        <v>112999</v>
      </c>
      <c r="H779">
        <v>9</v>
      </c>
      <c r="I779">
        <v>0</v>
      </c>
      <c r="J779">
        <v>1</v>
      </c>
      <c r="K779">
        <v>11.5</v>
      </c>
      <c r="L779">
        <v>2982</v>
      </c>
      <c r="M779">
        <v>171</v>
      </c>
      <c r="N779">
        <v>7</v>
      </c>
      <c r="O779">
        <f t="shared" si="13"/>
        <v>15.360939337997747</v>
      </c>
    </row>
    <row r="780" spans="1:15" x14ac:dyDescent="0.3">
      <c r="A780" t="s">
        <v>1030</v>
      </c>
      <c r="B780" t="s">
        <v>48</v>
      </c>
      <c r="C780">
        <v>2010</v>
      </c>
      <c r="D780" t="s">
        <v>29</v>
      </c>
      <c r="E780" t="s">
        <v>15</v>
      </c>
      <c r="F780" t="s">
        <v>16</v>
      </c>
      <c r="G780">
        <v>183000</v>
      </c>
      <c r="H780">
        <v>10</v>
      </c>
      <c r="I780">
        <v>0</v>
      </c>
      <c r="J780">
        <v>1</v>
      </c>
      <c r="K780">
        <v>12.8</v>
      </c>
      <c r="L780">
        <v>2494</v>
      </c>
      <c r="M780">
        <v>102</v>
      </c>
      <c r="N780">
        <v>7</v>
      </c>
      <c r="O780">
        <f t="shared" si="13"/>
        <v>5.1765604497869973</v>
      </c>
    </row>
    <row r="781" spans="1:15" x14ac:dyDescent="0.3">
      <c r="A781" t="s">
        <v>434</v>
      </c>
      <c r="B781" t="s">
        <v>21</v>
      </c>
      <c r="C781">
        <v>2016</v>
      </c>
      <c r="D781" t="s">
        <v>29</v>
      </c>
      <c r="E781" t="s">
        <v>49</v>
      </c>
      <c r="F781" t="s">
        <v>16</v>
      </c>
      <c r="G781">
        <v>58840</v>
      </c>
      <c r="H781">
        <v>4</v>
      </c>
      <c r="I781">
        <v>0</v>
      </c>
      <c r="J781">
        <v>0</v>
      </c>
      <c r="K781">
        <v>16.36</v>
      </c>
      <c r="L781">
        <v>2179</v>
      </c>
      <c r="M781">
        <v>187.7</v>
      </c>
      <c r="N781">
        <v>5</v>
      </c>
      <c r="O781">
        <f t="shared" si="13"/>
        <v>25.666021195571204</v>
      </c>
    </row>
    <row r="782" spans="1:15" x14ac:dyDescent="0.3">
      <c r="A782" t="s">
        <v>1012</v>
      </c>
      <c r="B782" t="s">
        <v>145</v>
      </c>
      <c r="C782">
        <v>2014</v>
      </c>
      <c r="D782" t="s">
        <v>22</v>
      </c>
      <c r="E782" t="s">
        <v>15</v>
      </c>
      <c r="F782" t="s">
        <v>16</v>
      </c>
      <c r="G782">
        <v>58000</v>
      </c>
      <c r="H782">
        <v>6</v>
      </c>
      <c r="I782">
        <v>1</v>
      </c>
      <c r="J782">
        <v>1</v>
      </c>
      <c r="K782">
        <v>17.010000000000002</v>
      </c>
      <c r="L782">
        <v>1591</v>
      </c>
      <c r="M782">
        <v>121.3</v>
      </c>
      <c r="N782">
        <v>5</v>
      </c>
      <c r="O782">
        <f t="shared" si="13"/>
        <v>9.5381983553967373</v>
      </c>
    </row>
    <row r="783" spans="1:15" x14ac:dyDescent="0.3">
      <c r="A783" t="s">
        <v>931</v>
      </c>
      <c r="B783" t="s">
        <v>54</v>
      </c>
      <c r="C783">
        <v>2011</v>
      </c>
      <c r="D783" t="s">
        <v>29</v>
      </c>
      <c r="E783" t="s">
        <v>15</v>
      </c>
      <c r="F783" t="s">
        <v>16</v>
      </c>
      <c r="G783">
        <v>78000</v>
      </c>
      <c r="H783">
        <v>9</v>
      </c>
      <c r="I783">
        <v>0</v>
      </c>
      <c r="J783">
        <v>1</v>
      </c>
      <c r="K783">
        <v>21.9</v>
      </c>
      <c r="L783">
        <v>1396</v>
      </c>
      <c r="M783">
        <v>90</v>
      </c>
      <c r="N783">
        <v>5</v>
      </c>
      <c r="O783">
        <f t="shared" si="13"/>
        <v>4.0435253178740673</v>
      </c>
    </row>
    <row r="784" spans="1:15" x14ac:dyDescent="0.3">
      <c r="A784" t="s">
        <v>1224</v>
      </c>
      <c r="B784" t="s">
        <v>165</v>
      </c>
      <c r="C784">
        <v>2018</v>
      </c>
      <c r="D784" t="s">
        <v>29</v>
      </c>
      <c r="E784" t="s">
        <v>15</v>
      </c>
      <c r="F784" t="s">
        <v>16</v>
      </c>
      <c r="G784">
        <v>34000</v>
      </c>
      <c r="H784">
        <v>2</v>
      </c>
      <c r="I784">
        <v>0</v>
      </c>
      <c r="J784">
        <v>1</v>
      </c>
      <c r="K784">
        <v>21</v>
      </c>
      <c r="L784">
        <v>1968</v>
      </c>
      <c r="M784">
        <v>141</v>
      </c>
      <c r="N784">
        <v>5</v>
      </c>
      <c r="O784">
        <f t="shared" si="13"/>
        <v>18.128754421391506</v>
      </c>
    </row>
    <row r="785" spans="1:15" x14ac:dyDescent="0.3">
      <c r="A785" t="s">
        <v>807</v>
      </c>
      <c r="B785" t="s">
        <v>35</v>
      </c>
      <c r="C785">
        <v>2012</v>
      </c>
      <c r="D785" t="s">
        <v>22</v>
      </c>
      <c r="E785" t="s">
        <v>15</v>
      </c>
      <c r="F785" t="s">
        <v>16</v>
      </c>
      <c r="G785">
        <v>54982</v>
      </c>
      <c r="H785">
        <v>8</v>
      </c>
      <c r="I785">
        <v>1</v>
      </c>
      <c r="J785">
        <v>1</v>
      </c>
      <c r="K785">
        <v>20.36</v>
      </c>
      <c r="L785">
        <v>1197</v>
      </c>
      <c r="M785">
        <v>78.900000000000006</v>
      </c>
      <c r="N785">
        <v>5</v>
      </c>
      <c r="O785">
        <f t="shared" si="13"/>
        <v>1.1935254226003202</v>
      </c>
    </row>
    <row r="786" spans="1:15" x14ac:dyDescent="0.3">
      <c r="A786" t="s">
        <v>483</v>
      </c>
      <c r="B786" t="s">
        <v>54</v>
      </c>
      <c r="C786">
        <v>2008</v>
      </c>
      <c r="D786" t="s">
        <v>22</v>
      </c>
      <c r="E786" t="s">
        <v>15</v>
      </c>
      <c r="F786" t="s">
        <v>23</v>
      </c>
      <c r="G786">
        <v>65000</v>
      </c>
      <c r="H786">
        <v>12</v>
      </c>
      <c r="I786">
        <v>1</v>
      </c>
      <c r="J786">
        <v>1</v>
      </c>
      <c r="K786">
        <v>19.7</v>
      </c>
      <c r="L786">
        <v>796</v>
      </c>
      <c r="M786">
        <v>46.3</v>
      </c>
      <c r="N786">
        <v>5</v>
      </c>
      <c r="O786">
        <f t="shared" si="13"/>
        <v>-7.0760019484259438</v>
      </c>
    </row>
    <row r="787" spans="1:15" x14ac:dyDescent="0.3">
      <c r="A787" t="s">
        <v>967</v>
      </c>
      <c r="B787" t="s">
        <v>96</v>
      </c>
      <c r="C787">
        <v>2018</v>
      </c>
      <c r="D787" t="s">
        <v>22</v>
      </c>
      <c r="E787" t="s">
        <v>15</v>
      </c>
      <c r="F787" t="s">
        <v>16</v>
      </c>
      <c r="G787">
        <v>16292</v>
      </c>
      <c r="H787">
        <v>2</v>
      </c>
      <c r="I787">
        <v>1</v>
      </c>
      <c r="J787">
        <v>1</v>
      </c>
      <c r="K787">
        <v>25.17</v>
      </c>
      <c r="L787">
        <v>799</v>
      </c>
      <c r="M787">
        <v>53.3</v>
      </c>
      <c r="N787">
        <v>5</v>
      </c>
      <c r="O787">
        <f t="shared" si="13"/>
        <v>2.6977866188113602</v>
      </c>
    </row>
    <row r="788" spans="1:15" x14ac:dyDescent="0.3">
      <c r="A788" t="s">
        <v>764</v>
      </c>
      <c r="B788" t="s">
        <v>28</v>
      </c>
      <c r="C788">
        <v>2015</v>
      </c>
      <c r="D788" t="s">
        <v>22</v>
      </c>
      <c r="E788" t="s">
        <v>15</v>
      </c>
      <c r="F788" t="s">
        <v>16</v>
      </c>
      <c r="G788">
        <v>11206</v>
      </c>
      <c r="H788">
        <v>5</v>
      </c>
      <c r="I788">
        <v>1</v>
      </c>
      <c r="J788">
        <v>1</v>
      </c>
      <c r="K788">
        <v>18.899999999999999</v>
      </c>
      <c r="L788">
        <v>1197</v>
      </c>
      <c r="M788">
        <v>82</v>
      </c>
      <c r="N788">
        <v>5</v>
      </c>
      <c r="O788">
        <f t="shared" si="13"/>
        <v>4.9606749731571842</v>
      </c>
    </row>
    <row r="789" spans="1:15" x14ac:dyDescent="0.3">
      <c r="A789" t="s">
        <v>1229</v>
      </c>
      <c r="B789" t="s">
        <v>48</v>
      </c>
      <c r="C789">
        <v>2015</v>
      </c>
      <c r="D789" t="s">
        <v>22</v>
      </c>
      <c r="E789" t="s">
        <v>49</v>
      </c>
      <c r="F789" t="s">
        <v>16</v>
      </c>
      <c r="G789">
        <v>32100</v>
      </c>
      <c r="H789">
        <v>5</v>
      </c>
      <c r="I789">
        <v>1</v>
      </c>
      <c r="J789">
        <v>0</v>
      </c>
      <c r="K789">
        <v>18.899999999999999</v>
      </c>
      <c r="L789">
        <v>1197</v>
      </c>
      <c r="M789">
        <v>82</v>
      </c>
      <c r="N789">
        <v>5</v>
      </c>
      <c r="O789">
        <f t="shared" si="13"/>
        <v>7.5762542864545814</v>
      </c>
    </row>
    <row r="790" spans="1:15" x14ac:dyDescent="0.3">
      <c r="A790" t="s">
        <v>243</v>
      </c>
      <c r="B790" t="s">
        <v>13</v>
      </c>
      <c r="C790">
        <v>2018</v>
      </c>
      <c r="D790" t="s">
        <v>22</v>
      </c>
      <c r="E790" t="s">
        <v>15</v>
      </c>
      <c r="F790" t="s">
        <v>23</v>
      </c>
      <c r="G790">
        <v>22296</v>
      </c>
      <c r="H790">
        <v>2</v>
      </c>
      <c r="I790">
        <v>1</v>
      </c>
      <c r="J790">
        <v>1</v>
      </c>
      <c r="K790">
        <v>22.5</v>
      </c>
      <c r="L790">
        <v>998</v>
      </c>
      <c r="M790">
        <v>67.040000000000006</v>
      </c>
      <c r="N790">
        <v>5</v>
      </c>
      <c r="O790">
        <f t="shared" si="13"/>
        <v>5.1744904378272896</v>
      </c>
    </row>
    <row r="791" spans="1:15" x14ac:dyDescent="0.3">
      <c r="A791" t="s">
        <v>1230</v>
      </c>
      <c r="B791" t="s">
        <v>145</v>
      </c>
      <c r="C791">
        <v>2015</v>
      </c>
      <c r="D791" t="s">
        <v>29</v>
      </c>
      <c r="E791" t="s">
        <v>15</v>
      </c>
      <c r="F791" t="s">
        <v>16</v>
      </c>
      <c r="G791">
        <v>36113</v>
      </c>
      <c r="H791">
        <v>5</v>
      </c>
      <c r="I791">
        <v>0</v>
      </c>
      <c r="J791">
        <v>1</v>
      </c>
      <c r="K791">
        <v>22.54</v>
      </c>
      <c r="L791">
        <v>1396</v>
      </c>
      <c r="M791">
        <v>88.73</v>
      </c>
      <c r="N791">
        <v>5</v>
      </c>
      <c r="O791">
        <f t="shared" si="13"/>
        <v>7.8124926966362231</v>
      </c>
    </row>
    <row r="792" spans="1:15" x14ac:dyDescent="0.3">
      <c r="A792" t="s">
        <v>1231</v>
      </c>
      <c r="B792" t="s">
        <v>13</v>
      </c>
      <c r="C792">
        <v>2011</v>
      </c>
      <c r="D792" t="s">
        <v>29</v>
      </c>
      <c r="E792" t="s">
        <v>49</v>
      </c>
      <c r="F792" t="s">
        <v>23</v>
      </c>
      <c r="G792">
        <v>87000</v>
      </c>
      <c r="H792">
        <v>9</v>
      </c>
      <c r="I792">
        <v>0</v>
      </c>
      <c r="J792">
        <v>0</v>
      </c>
      <c r="K792">
        <v>13.1</v>
      </c>
      <c r="L792">
        <v>2400</v>
      </c>
      <c r="M792">
        <v>215</v>
      </c>
      <c r="N792">
        <v>5</v>
      </c>
      <c r="O792">
        <f t="shared" si="13"/>
        <v>24.86256879804754</v>
      </c>
    </row>
    <row r="793" spans="1:15" x14ac:dyDescent="0.3">
      <c r="A793" t="s">
        <v>1232</v>
      </c>
      <c r="B793" t="s">
        <v>54</v>
      </c>
      <c r="C793">
        <v>2018</v>
      </c>
      <c r="D793" t="s">
        <v>29</v>
      </c>
      <c r="E793" t="s">
        <v>15</v>
      </c>
      <c r="F793" t="s">
        <v>16</v>
      </c>
      <c r="G793">
        <v>1001</v>
      </c>
      <c r="H793">
        <v>2</v>
      </c>
      <c r="I793">
        <v>0</v>
      </c>
      <c r="J793">
        <v>1</v>
      </c>
      <c r="K793">
        <v>19.87</v>
      </c>
      <c r="L793">
        <v>1461</v>
      </c>
      <c r="M793">
        <v>83.8</v>
      </c>
      <c r="N793">
        <v>5</v>
      </c>
      <c r="O793">
        <f t="shared" si="13"/>
        <v>10.941336751185286</v>
      </c>
    </row>
    <row r="794" spans="1:15" x14ac:dyDescent="0.3">
      <c r="A794" t="s">
        <v>1018</v>
      </c>
      <c r="B794" t="s">
        <v>35</v>
      </c>
      <c r="C794">
        <v>2015</v>
      </c>
      <c r="D794" t="s">
        <v>22</v>
      </c>
      <c r="E794" t="s">
        <v>49</v>
      </c>
      <c r="F794" t="s">
        <v>16</v>
      </c>
      <c r="G794">
        <v>39822</v>
      </c>
      <c r="H794">
        <v>5</v>
      </c>
      <c r="I794">
        <v>1</v>
      </c>
      <c r="J794">
        <v>0</v>
      </c>
      <c r="K794">
        <v>18</v>
      </c>
      <c r="L794">
        <v>1497</v>
      </c>
      <c r="M794">
        <v>117.3</v>
      </c>
      <c r="N794">
        <v>5</v>
      </c>
      <c r="O794">
        <f t="shared" si="13"/>
        <v>12.36748094830395</v>
      </c>
    </row>
    <row r="795" spans="1:15" x14ac:dyDescent="0.3">
      <c r="A795" t="s">
        <v>1234</v>
      </c>
      <c r="B795" t="s">
        <v>35</v>
      </c>
      <c r="C795">
        <v>2008</v>
      </c>
      <c r="D795" t="s">
        <v>22</v>
      </c>
      <c r="E795" t="s">
        <v>15</v>
      </c>
      <c r="F795" t="s">
        <v>16</v>
      </c>
      <c r="G795">
        <v>81814</v>
      </c>
      <c r="H795">
        <v>12</v>
      </c>
      <c r="I795">
        <v>1</v>
      </c>
      <c r="J795">
        <v>1</v>
      </c>
      <c r="K795">
        <v>16.100000000000001</v>
      </c>
      <c r="L795">
        <v>1298</v>
      </c>
      <c r="M795">
        <v>88.2</v>
      </c>
      <c r="N795">
        <v>5</v>
      </c>
      <c r="O795">
        <f t="shared" si="13"/>
        <v>-0.66820817654525477</v>
      </c>
    </row>
    <row r="796" spans="1:15" x14ac:dyDescent="0.3">
      <c r="A796" t="s">
        <v>1236</v>
      </c>
      <c r="B796" t="s">
        <v>72</v>
      </c>
      <c r="C796">
        <v>2016</v>
      </c>
      <c r="D796" t="s">
        <v>29</v>
      </c>
      <c r="E796" t="s">
        <v>15</v>
      </c>
      <c r="F796" t="s">
        <v>16</v>
      </c>
      <c r="G796">
        <v>62000</v>
      </c>
      <c r="H796">
        <v>4</v>
      </c>
      <c r="I796">
        <v>0</v>
      </c>
      <c r="J796">
        <v>1</v>
      </c>
      <c r="K796">
        <v>19.670000000000002</v>
      </c>
      <c r="L796">
        <v>1582</v>
      </c>
      <c r="M796">
        <v>126.2</v>
      </c>
      <c r="N796">
        <v>5</v>
      </c>
      <c r="O796">
        <f t="shared" si="13"/>
        <v>14.231799550127732</v>
      </c>
    </row>
    <row r="797" spans="1:15" x14ac:dyDescent="0.3">
      <c r="A797" t="s">
        <v>310</v>
      </c>
      <c r="B797" t="s">
        <v>48</v>
      </c>
      <c r="C797">
        <v>2017</v>
      </c>
      <c r="D797" t="s">
        <v>29</v>
      </c>
      <c r="E797" t="s">
        <v>15</v>
      </c>
      <c r="F797" t="s">
        <v>23</v>
      </c>
      <c r="G797">
        <v>71000</v>
      </c>
      <c r="H797">
        <v>3</v>
      </c>
      <c r="I797">
        <v>0</v>
      </c>
      <c r="J797">
        <v>1</v>
      </c>
      <c r="K797">
        <v>26.59</v>
      </c>
      <c r="L797">
        <v>1248</v>
      </c>
      <c r="M797">
        <v>74</v>
      </c>
      <c r="N797">
        <v>5</v>
      </c>
      <c r="O797">
        <f t="shared" si="13"/>
        <v>6.9811157956672414</v>
      </c>
    </row>
    <row r="798" spans="1:15" x14ac:dyDescent="0.3">
      <c r="A798" t="s">
        <v>1081</v>
      </c>
      <c r="B798" t="s">
        <v>21</v>
      </c>
      <c r="C798">
        <v>2019</v>
      </c>
      <c r="D798" t="s">
        <v>22</v>
      </c>
      <c r="E798" t="s">
        <v>49</v>
      </c>
      <c r="F798" t="s">
        <v>16</v>
      </c>
      <c r="G798">
        <v>10452</v>
      </c>
      <c r="H798">
        <v>1</v>
      </c>
      <c r="I798">
        <v>1</v>
      </c>
      <c r="J798">
        <v>0</v>
      </c>
      <c r="K798">
        <v>19</v>
      </c>
      <c r="L798">
        <v>1199</v>
      </c>
      <c r="M798">
        <v>88.7</v>
      </c>
      <c r="N798">
        <v>5</v>
      </c>
      <c r="O798">
        <f t="shared" si="13"/>
        <v>12.442448219373738</v>
      </c>
    </row>
    <row r="799" spans="1:15" x14ac:dyDescent="0.3">
      <c r="A799" t="s">
        <v>1237</v>
      </c>
      <c r="B799" t="s">
        <v>145</v>
      </c>
      <c r="C799">
        <v>2018</v>
      </c>
      <c r="D799" t="s">
        <v>22</v>
      </c>
      <c r="E799" t="s">
        <v>15</v>
      </c>
      <c r="F799" t="s">
        <v>16</v>
      </c>
      <c r="G799">
        <v>1520</v>
      </c>
      <c r="H799">
        <v>2</v>
      </c>
      <c r="I799">
        <v>1</v>
      </c>
      <c r="J799">
        <v>1</v>
      </c>
      <c r="K799">
        <v>23.84</v>
      </c>
      <c r="L799">
        <v>1199</v>
      </c>
      <c r="M799">
        <v>84</v>
      </c>
      <c r="N799">
        <v>5</v>
      </c>
      <c r="O799">
        <f t="shared" si="13"/>
        <v>7.1220447541677387</v>
      </c>
    </row>
    <row r="800" spans="1:15" x14ac:dyDescent="0.3">
      <c r="A800" t="s">
        <v>347</v>
      </c>
      <c r="B800" t="s">
        <v>72</v>
      </c>
      <c r="C800">
        <v>2013</v>
      </c>
      <c r="D800" t="s">
        <v>22</v>
      </c>
      <c r="E800" t="s">
        <v>15</v>
      </c>
      <c r="F800" t="s">
        <v>23</v>
      </c>
      <c r="G800">
        <v>35315</v>
      </c>
      <c r="H800">
        <v>7</v>
      </c>
      <c r="I800">
        <v>1</v>
      </c>
      <c r="J800">
        <v>1</v>
      </c>
      <c r="K800">
        <v>19.399999999999999</v>
      </c>
      <c r="L800">
        <v>1198</v>
      </c>
      <c r="M800">
        <v>86.8</v>
      </c>
      <c r="N800">
        <v>5</v>
      </c>
      <c r="O800">
        <f t="shared" si="13"/>
        <v>3.395752575454333</v>
      </c>
    </row>
    <row r="801" spans="1:15" x14ac:dyDescent="0.3">
      <c r="A801" t="s">
        <v>640</v>
      </c>
      <c r="B801" t="s">
        <v>35</v>
      </c>
      <c r="C801">
        <v>2014</v>
      </c>
      <c r="D801" t="s">
        <v>29</v>
      </c>
      <c r="E801" t="s">
        <v>15</v>
      </c>
      <c r="F801" t="s">
        <v>16</v>
      </c>
      <c r="G801">
        <v>91722</v>
      </c>
      <c r="H801">
        <v>6</v>
      </c>
      <c r="I801">
        <v>0</v>
      </c>
      <c r="J801">
        <v>1</v>
      </c>
      <c r="K801">
        <v>25.2</v>
      </c>
      <c r="L801">
        <v>1248</v>
      </c>
      <c r="M801">
        <v>74</v>
      </c>
      <c r="N801">
        <v>5</v>
      </c>
      <c r="O801">
        <f t="shared" si="13"/>
        <v>4.2478807971786452</v>
      </c>
    </row>
    <row r="802" spans="1:15" x14ac:dyDescent="0.3">
      <c r="A802" t="s">
        <v>295</v>
      </c>
      <c r="B802" t="s">
        <v>48</v>
      </c>
      <c r="C802">
        <v>2011</v>
      </c>
      <c r="D802" t="s">
        <v>22</v>
      </c>
      <c r="E802" t="s">
        <v>15</v>
      </c>
      <c r="F802" t="s">
        <v>16</v>
      </c>
      <c r="G802">
        <v>35976</v>
      </c>
      <c r="H802">
        <v>9</v>
      </c>
      <c r="I802">
        <v>1</v>
      </c>
      <c r="J802">
        <v>1</v>
      </c>
      <c r="K802">
        <v>17</v>
      </c>
      <c r="L802">
        <v>1197</v>
      </c>
      <c r="M802">
        <v>80</v>
      </c>
      <c r="N802">
        <v>5</v>
      </c>
      <c r="O802">
        <f t="shared" si="13"/>
        <v>1.0834437751204922</v>
      </c>
    </row>
    <row r="803" spans="1:15" x14ac:dyDescent="0.3">
      <c r="A803" t="s">
        <v>967</v>
      </c>
      <c r="B803" t="s">
        <v>13</v>
      </c>
      <c r="C803">
        <v>2016</v>
      </c>
      <c r="D803" t="s">
        <v>22</v>
      </c>
      <c r="E803" t="s">
        <v>15</v>
      </c>
      <c r="F803" t="s">
        <v>16</v>
      </c>
      <c r="G803">
        <v>22000</v>
      </c>
      <c r="H803">
        <v>4</v>
      </c>
      <c r="I803">
        <v>1</v>
      </c>
      <c r="J803">
        <v>1</v>
      </c>
      <c r="K803">
        <v>25.17</v>
      </c>
      <c r="L803">
        <v>799</v>
      </c>
      <c r="M803">
        <v>53.3</v>
      </c>
      <c r="N803">
        <v>5</v>
      </c>
      <c r="O803">
        <f t="shared" si="13"/>
        <v>0.66225714979202266</v>
      </c>
    </row>
    <row r="804" spans="1:15" x14ac:dyDescent="0.3">
      <c r="A804" t="s">
        <v>1240</v>
      </c>
      <c r="B804" t="s">
        <v>35</v>
      </c>
      <c r="C804">
        <v>2011</v>
      </c>
      <c r="D804" t="s">
        <v>29</v>
      </c>
      <c r="E804" t="s">
        <v>49</v>
      </c>
      <c r="F804" t="s">
        <v>16</v>
      </c>
      <c r="G804">
        <v>71000</v>
      </c>
      <c r="H804">
        <v>9</v>
      </c>
      <c r="I804">
        <v>0</v>
      </c>
      <c r="J804">
        <v>0</v>
      </c>
      <c r="K804">
        <v>18.53</v>
      </c>
      <c r="L804">
        <v>1968</v>
      </c>
      <c r="M804">
        <v>187.74</v>
      </c>
      <c r="N804">
        <v>5</v>
      </c>
      <c r="O804">
        <f t="shared" si="13"/>
        <v>19.883129271763394</v>
      </c>
    </row>
    <row r="805" spans="1:15" x14ac:dyDescent="0.3">
      <c r="A805" t="s">
        <v>383</v>
      </c>
      <c r="B805" t="s">
        <v>48</v>
      </c>
      <c r="C805">
        <v>2014</v>
      </c>
      <c r="D805" t="s">
        <v>22</v>
      </c>
      <c r="E805" t="s">
        <v>15</v>
      </c>
      <c r="F805" t="s">
        <v>16</v>
      </c>
      <c r="G805">
        <v>25000</v>
      </c>
      <c r="H805">
        <v>6</v>
      </c>
      <c r="I805">
        <v>1</v>
      </c>
      <c r="J805">
        <v>1</v>
      </c>
      <c r="K805">
        <v>18.899999999999999</v>
      </c>
      <c r="L805">
        <v>1197</v>
      </c>
      <c r="M805">
        <v>82</v>
      </c>
      <c r="N805">
        <v>5</v>
      </c>
      <c r="O805">
        <f t="shared" si="13"/>
        <v>3.9429102386475172</v>
      </c>
    </row>
    <row r="806" spans="1:15" x14ac:dyDescent="0.3">
      <c r="A806" t="s">
        <v>500</v>
      </c>
      <c r="B806" t="s">
        <v>35</v>
      </c>
      <c r="C806">
        <v>2010</v>
      </c>
      <c r="D806" t="s">
        <v>22</v>
      </c>
      <c r="E806" t="s">
        <v>15</v>
      </c>
      <c r="F806" t="s">
        <v>16</v>
      </c>
      <c r="G806">
        <v>54486</v>
      </c>
      <c r="H806">
        <v>10</v>
      </c>
      <c r="I806">
        <v>1</v>
      </c>
      <c r="J806">
        <v>1</v>
      </c>
      <c r="K806">
        <v>19.7</v>
      </c>
      <c r="L806">
        <v>796</v>
      </c>
      <c r="M806">
        <v>46.3</v>
      </c>
      <c r="N806">
        <v>5</v>
      </c>
      <c r="O806">
        <f t="shared" si="13"/>
        <v>-5.040472479406608</v>
      </c>
    </row>
    <row r="807" spans="1:15" x14ac:dyDescent="0.3">
      <c r="A807" t="s">
        <v>1243</v>
      </c>
      <c r="B807" t="s">
        <v>145</v>
      </c>
      <c r="C807">
        <v>2017</v>
      </c>
      <c r="D807" t="s">
        <v>22</v>
      </c>
      <c r="E807" t="s">
        <v>49</v>
      </c>
      <c r="F807" t="s">
        <v>16</v>
      </c>
      <c r="G807">
        <v>18366</v>
      </c>
      <c r="H807">
        <v>3</v>
      </c>
      <c r="I807">
        <v>1</v>
      </c>
      <c r="J807">
        <v>0</v>
      </c>
      <c r="K807">
        <v>10.8</v>
      </c>
      <c r="L807">
        <v>1997</v>
      </c>
      <c r="M807">
        <v>246.74</v>
      </c>
      <c r="N807">
        <v>5</v>
      </c>
      <c r="O807">
        <f t="shared" si="13"/>
        <v>32.302986464206349</v>
      </c>
    </row>
    <row r="808" spans="1:15" x14ac:dyDescent="0.3">
      <c r="A808" t="s">
        <v>1247</v>
      </c>
      <c r="B808" t="s">
        <v>145</v>
      </c>
      <c r="C808">
        <v>2010</v>
      </c>
      <c r="D808" t="s">
        <v>22</v>
      </c>
      <c r="E808" t="s">
        <v>15</v>
      </c>
      <c r="F808" t="s">
        <v>16</v>
      </c>
      <c r="G808">
        <v>16000</v>
      </c>
      <c r="H808">
        <v>10</v>
      </c>
      <c r="I808">
        <v>1</v>
      </c>
      <c r="J808">
        <v>1</v>
      </c>
      <c r="K808">
        <v>15</v>
      </c>
      <c r="L808">
        <v>1368</v>
      </c>
      <c r="M808">
        <v>90</v>
      </c>
      <c r="N808">
        <v>5</v>
      </c>
      <c r="O808">
        <f t="shared" si="13"/>
        <v>1.9060145840527802</v>
      </c>
    </row>
    <row r="809" spans="1:15" x14ac:dyDescent="0.3">
      <c r="A809" t="s">
        <v>1248</v>
      </c>
      <c r="B809" t="s">
        <v>21</v>
      </c>
      <c r="C809">
        <v>2017</v>
      </c>
      <c r="D809" t="s">
        <v>22</v>
      </c>
      <c r="E809" t="s">
        <v>49</v>
      </c>
      <c r="F809" t="s">
        <v>16</v>
      </c>
      <c r="G809">
        <v>31176</v>
      </c>
      <c r="H809">
        <v>3</v>
      </c>
      <c r="I809">
        <v>1</v>
      </c>
      <c r="J809">
        <v>0</v>
      </c>
      <c r="K809">
        <v>21.9</v>
      </c>
      <c r="L809">
        <v>624</v>
      </c>
      <c r="M809">
        <v>37.479999999999997</v>
      </c>
      <c r="N809">
        <v>4</v>
      </c>
      <c r="O809">
        <f t="shared" si="13"/>
        <v>4.1776629889918349</v>
      </c>
    </row>
    <row r="810" spans="1:15" x14ac:dyDescent="0.3">
      <c r="A810" t="s">
        <v>85</v>
      </c>
      <c r="B810" t="s">
        <v>54</v>
      </c>
      <c r="C810">
        <v>2012</v>
      </c>
      <c r="D810" t="s">
        <v>29</v>
      </c>
      <c r="E810" t="s">
        <v>49</v>
      </c>
      <c r="F810" t="s">
        <v>23</v>
      </c>
      <c r="G810">
        <v>88375</v>
      </c>
      <c r="H810">
        <v>8</v>
      </c>
      <c r="I810">
        <v>0</v>
      </c>
      <c r="J810">
        <v>0</v>
      </c>
      <c r="K810">
        <v>17.05</v>
      </c>
      <c r="L810">
        <v>1995</v>
      </c>
      <c r="M810">
        <v>184</v>
      </c>
      <c r="N810">
        <v>5</v>
      </c>
      <c r="O810">
        <f t="shared" si="13"/>
        <v>20.811526553017842</v>
      </c>
    </row>
    <row r="811" spans="1:15" x14ac:dyDescent="0.3">
      <c r="A811" t="s">
        <v>1249</v>
      </c>
      <c r="B811" t="s">
        <v>54</v>
      </c>
      <c r="C811">
        <v>2017</v>
      </c>
      <c r="D811" t="s">
        <v>22</v>
      </c>
      <c r="E811" t="s">
        <v>49</v>
      </c>
      <c r="F811" t="s">
        <v>16</v>
      </c>
      <c r="G811">
        <v>34500</v>
      </c>
      <c r="H811">
        <v>3</v>
      </c>
      <c r="I811">
        <v>1</v>
      </c>
      <c r="J811">
        <v>0</v>
      </c>
      <c r="K811">
        <v>20.51</v>
      </c>
      <c r="L811">
        <v>998</v>
      </c>
      <c r="M811">
        <v>67</v>
      </c>
      <c r="N811">
        <v>5</v>
      </c>
      <c r="O811">
        <f t="shared" si="13"/>
        <v>7.2256460089969821</v>
      </c>
    </row>
    <row r="812" spans="1:15" x14ac:dyDescent="0.3">
      <c r="A812" t="s">
        <v>910</v>
      </c>
      <c r="B812" t="s">
        <v>35</v>
      </c>
      <c r="C812">
        <v>2012</v>
      </c>
      <c r="D812" t="s">
        <v>29</v>
      </c>
      <c r="E812" t="s">
        <v>15</v>
      </c>
      <c r="F812" t="s">
        <v>16</v>
      </c>
      <c r="G812">
        <v>80000</v>
      </c>
      <c r="H812">
        <v>8</v>
      </c>
      <c r="I812">
        <v>0</v>
      </c>
      <c r="J812">
        <v>1</v>
      </c>
      <c r="K812">
        <v>12.55</v>
      </c>
      <c r="L812">
        <v>2982</v>
      </c>
      <c r="M812">
        <v>168.5</v>
      </c>
      <c r="N812">
        <v>7</v>
      </c>
      <c r="O812">
        <f t="shared" si="13"/>
        <v>15.832353655953492</v>
      </c>
    </row>
    <row r="813" spans="1:15" x14ac:dyDescent="0.3">
      <c r="A813" t="s">
        <v>585</v>
      </c>
      <c r="B813" t="s">
        <v>13</v>
      </c>
      <c r="C813">
        <v>2013</v>
      </c>
      <c r="D813" t="s">
        <v>29</v>
      </c>
      <c r="E813" t="s">
        <v>15</v>
      </c>
      <c r="F813" t="s">
        <v>16</v>
      </c>
      <c r="G813">
        <v>46000</v>
      </c>
      <c r="H813">
        <v>7</v>
      </c>
      <c r="I813">
        <v>0</v>
      </c>
      <c r="J813">
        <v>1</v>
      </c>
      <c r="K813">
        <v>22.07</v>
      </c>
      <c r="L813">
        <v>1199</v>
      </c>
      <c r="M813">
        <v>73.900000000000006</v>
      </c>
      <c r="N813">
        <v>5</v>
      </c>
      <c r="O813">
        <f t="shared" si="13"/>
        <v>3.8923632906664203</v>
      </c>
    </row>
    <row r="814" spans="1:15" x14ac:dyDescent="0.3">
      <c r="A814" t="s">
        <v>1250</v>
      </c>
      <c r="B814" t="s">
        <v>28</v>
      </c>
      <c r="C814">
        <v>2009</v>
      </c>
      <c r="D814" t="s">
        <v>22</v>
      </c>
      <c r="E814" t="s">
        <v>49</v>
      </c>
      <c r="F814" t="s">
        <v>73</v>
      </c>
      <c r="G814">
        <v>70000</v>
      </c>
      <c r="H814">
        <v>11</v>
      </c>
      <c r="I814">
        <v>1</v>
      </c>
      <c r="J814">
        <v>0</v>
      </c>
      <c r="K814">
        <v>13.9</v>
      </c>
      <c r="L814">
        <v>1799</v>
      </c>
      <c r="M814">
        <v>130.19999999999999</v>
      </c>
      <c r="N814">
        <v>5</v>
      </c>
      <c r="O814">
        <f t="shared" si="13"/>
        <v>9.0618065583796579</v>
      </c>
    </row>
    <row r="815" spans="1:15" x14ac:dyDescent="0.3">
      <c r="A815" t="s">
        <v>1252</v>
      </c>
      <c r="B815" t="s">
        <v>35</v>
      </c>
      <c r="C815">
        <v>2009</v>
      </c>
      <c r="D815" t="s">
        <v>29</v>
      </c>
      <c r="E815" t="s">
        <v>49</v>
      </c>
      <c r="F815" t="s">
        <v>16</v>
      </c>
      <c r="G815">
        <v>51000</v>
      </c>
      <c r="H815">
        <v>11</v>
      </c>
      <c r="I815">
        <v>0</v>
      </c>
      <c r="J815">
        <v>0</v>
      </c>
      <c r="K815">
        <v>14.49</v>
      </c>
      <c r="L815">
        <v>2993</v>
      </c>
      <c r="M815">
        <v>258</v>
      </c>
      <c r="N815">
        <v>5</v>
      </c>
      <c r="O815">
        <f t="shared" si="13"/>
        <v>28.305804096822129</v>
      </c>
    </row>
    <row r="816" spans="1:15" x14ac:dyDescent="0.3">
      <c r="A816" t="s">
        <v>1254</v>
      </c>
      <c r="B816" t="s">
        <v>13</v>
      </c>
      <c r="C816">
        <v>2017</v>
      </c>
      <c r="D816" t="s">
        <v>29</v>
      </c>
      <c r="E816" t="s">
        <v>49</v>
      </c>
      <c r="F816" t="s">
        <v>16</v>
      </c>
      <c r="G816">
        <v>25000</v>
      </c>
      <c r="H816">
        <v>3</v>
      </c>
      <c r="I816">
        <v>0</v>
      </c>
      <c r="J816">
        <v>0</v>
      </c>
      <c r="K816">
        <v>16</v>
      </c>
      <c r="L816">
        <v>2179</v>
      </c>
      <c r="M816">
        <v>140</v>
      </c>
      <c r="N816">
        <v>7</v>
      </c>
      <c r="O816">
        <f t="shared" si="13"/>
        <v>18.511763465045647</v>
      </c>
    </row>
    <row r="817" spans="1:15" x14ac:dyDescent="0.3">
      <c r="A817" t="s">
        <v>1255</v>
      </c>
      <c r="B817" t="s">
        <v>21</v>
      </c>
      <c r="C817">
        <v>2017</v>
      </c>
      <c r="D817" t="s">
        <v>22</v>
      </c>
      <c r="E817" t="s">
        <v>49</v>
      </c>
      <c r="F817" t="s">
        <v>16</v>
      </c>
      <c r="G817">
        <v>25132</v>
      </c>
      <c r="H817">
        <v>3</v>
      </c>
      <c r="I817">
        <v>1</v>
      </c>
      <c r="J817">
        <v>0</v>
      </c>
      <c r="K817">
        <v>14.5</v>
      </c>
      <c r="L817">
        <v>1797</v>
      </c>
      <c r="M817">
        <v>147.4</v>
      </c>
      <c r="N817">
        <v>5</v>
      </c>
      <c r="O817">
        <f t="shared" si="13"/>
        <v>19.159384498289644</v>
      </c>
    </row>
    <row r="818" spans="1:15" x14ac:dyDescent="0.3">
      <c r="A818" t="s">
        <v>218</v>
      </c>
      <c r="B818" t="s">
        <v>13</v>
      </c>
      <c r="C818">
        <v>2011</v>
      </c>
      <c r="D818" t="s">
        <v>22</v>
      </c>
      <c r="E818" t="s">
        <v>15</v>
      </c>
      <c r="F818" t="s">
        <v>16</v>
      </c>
      <c r="G818">
        <v>70000</v>
      </c>
      <c r="H818">
        <v>9</v>
      </c>
      <c r="I818">
        <v>1</v>
      </c>
      <c r="J818">
        <v>1</v>
      </c>
      <c r="K818">
        <v>14.53</v>
      </c>
      <c r="L818">
        <v>1798</v>
      </c>
      <c r="M818">
        <v>138.1</v>
      </c>
      <c r="N818">
        <v>5</v>
      </c>
      <c r="O818">
        <f t="shared" si="13"/>
        <v>9.2982193262306918</v>
      </c>
    </row>
    <row r="819" spans="1:15" x14ac:dyDescent="0.3">
      <c r="A819" t="s">
        <v>20</v>
      </c>
      <c r="B819" t="s">
        <v>96</v>
      </c>
      <c r="C819">
        <v>2015</v>
      </c>
      <c r="D819" t="s">
        <v>22</v>
      </c>
      <c r="E819" t="s">
        <v>15</v>
      </c>
      <c r="F819" t="s">
        <v>16</v>
      </c>
      <c r="G819">
        <v>48913</v>
      </c>
      <c r="H819">
        <v>5</v>
      </c>
      <c r="I819">
        <v>1</v>
      </c>
      <c r="J819">
        <v>1</v>
      </c>
      <c r="K819">
        <v>24.7</v>
      </c>
      <c r="L819">
        <v>796</v>
      </c>
      <c r="M819">
        <v>47.3</v>
      </c>
      <c r="N819">
        <v>5</v>
      </c>
      <c r="O819">
        <f t="shared" si="13"/>
        <v>-0.98110928147339393</v>
      </c>
    </row>
    <row r="820" spans="1:15" x14ac:dyDescent="0.3">
      <c r="A820" t="s">
        <v>1258</v>
      </c>
      <c r="B820" t="s">
        <v>35</v>
      </c>
      <c r="C820">
        <v>2014</v>
      </c>
      <c r="D820" t="s">
        <v>29</v>
      </c>
      <c r="E820" t="s">
        <v>15</v>
      </c>
      <c r="F820" t="s">
        <v>16</v>
      </c>
      <c r="G820">
        <v>63000</v>
      </c>
      <c r="H820">
        <v>6</v>
      </c>
      <c r="I820">
        <v>0</v>
      </c>
      <c r="J820">
        <v>1</v>
      </c>
      <c r="K820">
        <v>25.6</v>
      </c>
      <c r="L820">
        <v>1498</v>
      </c>
      <c r="M820">
        <v>98.6</v>
      </c>
      <c r="N820">
        <v>5</v>
      </c>
      <c r="O820">
        <f t="shared" si="13"/>
        <v>7.3889501475982762</v>
      </c>
    </row>
    <row r="821" spans="1:15" x14ac:dyDescent="0.3">
      <c r="A821" t="s">
        <v>483</v>
      </c>
      <c r="B821" t="s">
        <v>54</v>
      </c>
      <c r="C821">
        <v>2011</v>
      </c>
      <c r="D821" t="s">
        <v>22</v>
      </c>
      <c r="E821" t="s">
        <v>15</v>
      </c>
      <c r="F821" t="s">
        <v>16</v>
      </c>
      <c r="G821">
        <v>90000</v>
      </c>
      <c r="H821">
        <v>9</v>
      </c>
      <c r="I821">
        <v>1</v>
      </c>
      <c r="J821">
        <v>1</v>
      </c>
      <c r="K821">
        <v>19.7</v>
      </c>
      <c r="L821">
        <v>796</v>
      </c>
      <c r="M821">
        <v>46.3</v>
      </c>
      <c r="N821">
        <v>5</v>
      </c>
      <c r="O821">
        <f t="shared" si="13"/>
        <v>-4.0227077448969393</v>
      </c>
    </row>
    <row r="822" spans="1:15" x14ac:dyDescent="0.3">
      <c r="A822" t="s">
        <v>347</v>
      </c>
      <c r="B822" t="s">
        <v>72</v>
      </c>
      <c r="C822">
        <v>2013</v>
      </c>
      <c r="D822" t="s">
        <v>22</v>
      </c>
      <c r="E822" t="s">
        <v>15</v>
      </c>
      <c r="F822" t="s">
        <v>16</v>
      </c>
      <c r="G822">
        <v>55000</v>
      </c>
      <c r="H822">
        <v>7</v>
      </c>
      <c r="I822">
        <v>1</v>
      </c>
      <c r="J822">
        <v>1</v>
      </c>
      <c r="K822">
        <v>19.399999999999999</v>
      </c>
      <c r="L822">
        <v>1198</v>
      </c>
      <c r="M822">
        <v>86.8</v>
      </c>
      <c r="N822">
        <v>5</v>
      </c>
      <c r="O822">
        <f t="shared" si="13"/>
        <v>3.395752575454333</v>
      </c>
    </row>
    <row r="823" spans="1:15" x14ac:dyDescent="0.3">
      <c r="A823" t="s">
        <v>1261</v>
      </c>
      <c r="B823" t="s">
        <v>28</v>
      </c>
      <c r="C823">
        <v>2013</v>
      </c>
      <c r="D823" t="s">
        <v>22</v>
      </c>
      <c r="E823" t="s">
        <v>15</v>
      </c>
      <c r="F823" t="s">
        <v>16</v>
      </c>
      <c r="G823">
        <v>51000</v>
      </c>
      <c r="H823">
        <v>7</v>
      </c>
      <c r="I823">
        <v>1</v>
      </c>
      <c r="J823">
        <v>1</v>
      </c>
      <c r="K823">
        <v>16.47</v>
      </c>
      <c r="L823">
        <v>1198</v>
      </c>
      <c r="M823">
        <v>73.900000000000006</v>
      </c>
      <c r="N823">
        <v>5</v>
      </c>
      <c r="O823">
        <f t="shared" si="13"/>
        <v>2.4987817236456848</v>
      </c>
    </row>
    <row r="824" spans="1:15" x14ac:dyDescent="0.3">
      <c r="A824" t="s">
        <v>982</v>
      </c>
      <c r="B824" t="s">
        <v>48</v>
      </c>
      <c r="C824">
        <v>2012</v>
      </c>
      <c r="D824" t="s">
        <v>22</v>
      </c>
      <c r="E824" t="s">
        <v>15</v>
      </c>
      <c r="F824" t="s">
        <v>23</v>
      </c>
      <c r="G824">
        <v>35844</v>
      </c>
      <c r="H824">
        <v>8</v>
      </c>
      <c r="I824">
        <v>1</v>
      </c>
      <c r="J824">
        <v>1</v>
      </c>
      <c r="K824">
        <v>18.5</v>
      </c>
      <c r="L824">
        <v>1197</v>
      </c>
      <c r="M824">
        <v>85.8</v>
      </c>
      <c r="N824">
        <v>5</v>
      </c>
      <c r="O824">
        <f t="shared" si="13"/>
        <v>2.4624443314028515</v>
      </c>
    </row>
    <row r="825" spans="1:15" x14ac:dyDescent="0.3">
      <c r="A825" t="s">
        <v>1262</v>
      </c>
      <c r="B825" t="s">
        <v>145</v>
      </c>
      <c r="C825">
        <v>2012</v>
      </c>
      <c r="D825" t="s">
        <v>22</v>
      </c>
      <c r="E825" t="s">
        <v>49</v>
      </c>
      <c r="F825" t="s">
        <v>16</v>
      </c>
      <c r="G825">
        <v>14850</v>
      </c>
      <c r="H825">
        <v>8</v>
      </c>
      <c r="I825">
        <v>1</v>
      </c>
      <c r="J825">
        <v>0</v>
      </c>
      <c r="K825">
        <v>10</v>
      </c>
      <c r="L825">
        <v>3696</v>
      </c>
      <c r="M825">
        <v>328.5</v>
      </c>
      <c r="N825">
        <v>2</v>
      </c>
      <c r="O825">
        <f t="shared" si="13"/>
        <v>42.62927870235719</v>
      </c>
    </row>
    <row r="826" spans="1:15" x14ac:dyDescent="0.3">
      <c r="A826" t="s">
        <v>1027</v>
      </c>
      <c r="B826" t="s">
        <v>35</v>
      </c>
      <c r="C826">
        <v>2014</v>
      </c>
      <c r="D826" t="s">
        <v>29</v>
      </c>
      <c r="E826" t="s">
        <v>49</v>
      </c>
      <c r="F826" t="s">
        <v>16</v>
      </c>
      <c r="G826">
        <v>98000</v>
      </c>
      <c r="H826">
        <v>6</v>
      </c>
      <c r="I826">
        <v>0</v>
      </c>
      <c r="J826">
        <v>0</v>
      </c>
      <c r="K826">
        <v>17.68</v>
      </c>
      <c r="L826">
        <v>1968</v>
      </c>
      <c r="M826">
        <v>174.33</v>
      </c>
      <c r="N826">
        <v>5</v>
      </c>
      <c r="O826">
        <f t="shared" si="13"/>
        <v>21.498380976805752</v>
      </c>
    </row>
    <row r="827" spans="1:15" x14ac:dyDescent="0.3">
      <c r="A827" t="s">
        <v>301</v>
      </c>
      <c r="B827" t="s">
        <v>28</v>
      </c>
      <c r="C827">
        <v>2015</v>
      </c>
      <c r="D827" t="s">
        <v>22</v>
      </c>
      <c r="E827" t="s">
        <v>15</v>
      </c>
      <c r="F827" t="s">
        <v>16</v>
      </c>
      <c r="G827">
        <v>17000</v>
      </c>
      <c r="H827">
        <v>5</v>
      </c>
      <c r="I827">
        <v>1</v>
      </c>
      <c r="J827">
        <v>1</v>
      </c>
      <c r="K827">
        <v>18.600000000000001</v>
      </c>
      <c r="L827">
        <v>1197</v>
      </c>
      <c r="M827">
        <v>81.83</v>
      </c>
      <c r="N827">
        <v>5</v>
      </c>
      <c r="O827">
        <f t="shared" si="13"/>
        <v>5.009041122350947</v>
      </c>
    </row>
    <row r="828" spans="1:15" x14ac:dyDescent="0.3">
      <c r="A828" t="s">
        <v>1055</v>
      </c>
      <c r="B828" t="s">
        <v>28</v>
      </c>
      <c r="C828">
        <v>2013</v>
      </c>
      <c r="D828" t="s">
        <v>29</v>
      </c>
      <c r="E828" t="s">
        <v>15</v>
      </c>
      <c r="F828" t="s">
        <v>16</v>
      </c>
      <c r="G828">
        <v>42670</v>
      </c>
      <c r="H828">
        <v>7</v>
      </c>
      <c r="I828">
        <v>0</v>
      </c>
      <c r="J828">
        <v>1</v>
      </c>
      <c r="K828">
        <v>22.32</v>
      </c>
      <c r="L828">
        <v>1582</v>
      </c>
      <c r="M828">
        <v>126.3</v>
      </c>
      <c r="N828">
        <v>5</v>
      </c>
      <c r="O828">
        <f t="shared" si="13"/>
        <v>10.580503694218596</v>
      </c>
    </row>
    <row r="829" spans="1:15" x14ac:dyDescent="0.3">
      <c r="A829" t="s">
        <v>1266</v>
      </c>
      <c r="B829" t="s">
        <v>96</v>
      </c>
      <c r="C829">
        <v>2014</v>
      </c>
      <c r="D829" t="s">
        <v>29</v>
      </c>
      <c r="E829" t="s">
        <v>49</v>
      </c>
      <c r="F829" t="s">
        <v>16</v>
      </c>
      <c r="G829">
        <v>33128</v>
      </c>
      <c r="H829">
        <v>6</v>
      </c>
      <c r="I829">
        <v>0</v>
      </c>
      <c r="J829">
        <v>0</v>
      </c>
      <c r="K829">
        <v>17.54</v>
      </c>
      <c r="L829">
        <v>2993</v>
      </c>
      <c r="M829">
        <v>313</v>
      </c>
      <c r="N829">
        <v>4</v>
      </c>
      <c r="O829">
        <f t="shared" si="13"/>
        <v>40.614852603653816</v>
      </c>
    </row>
    <row r="830" spans="1:15" x14ac:dyDescent="0.3">
      <c r="A830" t="s">
        <v>1019</v>
      </c>
      <c r="B830" t="s">
        <v>72</v>
      </c>
      <c r="C830">
        <v>2018</v>
      </c>
      <c r="D830" t="s">
        <v>22</v>
      </c>
      <c r="E830" t="s">
        <v>15</v>
      </c>
      <c r="F830" t="s">
        <v>23</v>
      </c>
      <c r="G830">
        <v>7300</v>
      </c>
      <c r="H830">
        <v>2</v>
      </c>
      <c r="I830">
        <v>1</v>
      </c>
      <c r="J830">
        <v>1</v>
      </c>
      <c r="K830">
        <v>24.07</v>
      </c>
      <c r="L830">
        <v>998</v>
      </c>
      <c r="M830">
        <v>67.099999999999994</v>
      </c>
      <c r="N830">
        <v>5</v>
      </c>
      <c r="O830">
        <f t="shared" si="13"/>
        <v>4.8202946148170582</v>
      </c>
    </row>
    <row r="831" spans="1:15" x14ac:dyDescent="0.3">
      <c r="A831" t="s">
        <v>1270</v>
      </c>
      <c r="B831" t="s">
        <v>145</v>
      </c>
      <c r="C831">
        <v>2016</v>
      </c>
      <c r="D831" t="s">
        <v>29</v>
      </c>
      <c r="E831" t="s">
        <v>15</v>
      </c>
      <c r="F831" t="s">
        <v>16</v>
      </c>
      <c r="G831">
        <v>53416</v>
      </c>
      <c r="H831">
        <v>4</v>
      </c>
      <c r="I831">
        <v>0</v>
      </c>
      <c r="J831">
        <v>1</v>
      </c>
      <c r="K831">
        <v>22.54</v>
      </c>
      <c r="L831">
        <v>1396</v>
      </c>
      <c r="M831">
        <v>88.73</v>
      </c>
      <c r="N831">
        <v>5</v>
      </c>
      <c r="O831">
        <f t="shared" si="13"/>
        <v>8.8302574311458919</v>
      </c>
    </row>
    <row r="832" spans="1:15" x14ac:dyDescent="0.3">
      <c r="A832" t="s">
        <v>849</v>
      </c>
      <c r="B832" t="s">
        <v>72</v>
      </c>
      <c r="C832">
        <v>2011</v>
      </c>
      <c r="D832" t="s">
        <v>22</v>
      </c>
      <c r="E832" t="s">
        <v>15</v>
      </c>
      <c r="F832" t="s">
        <v>23</v>
      </c>
      <c r="G832">
        <v>47000</v>
      </c>
      <c r="H832">
        <v>9</v>
      </c>
      <c r="I832">
        <v>1</v>
      </c>
      <c r="J832">
        <v>1</v>
      </c>
      <c r="K832">
        <v>17.600000000000001</v>
      </c>
      <c r="L832">
        <v>1496</v>
      </c>
      <c r="M832">
        <v>88.73</v>
      </c>
      <c r="N832">
        <v>5</v>
      </c>
      <c r="O832">
        <f t="shared" si="13"/>
        <v>2.2912719421044514</v>
      </c>
    </row>
    <row r="833" spans="1:15" x14ac:dyDescent="0.3">
      <c r="A833" t="s">
        <v>1271</v>
      </c>
      <c r="B833" t="s">
        <v>165</v>
      </c>
      <c r="C833">
        <v>2008</v>
      </c>
      <c r="D833" t="s">
        <v>29</v>
      </c>
      <c r="E833" t="s">
        <v>15</v>
      </c>
      <c r="F833" t="s">
        <v>23</v>
      </c>
      <c r="G833">
        <v>72002</v>
      </c>
      <c r="H833">
        <v>12</v>
      </c>
      <c r="I833">
        <v>0</v>
      </c>
      <c r="J833">
        <v>1</v>
      </c>
      <c r="K833">
        <v>13.6</v>
      </c>
      <c r="L833">
        <v>1991</v>
      </c>
      <c r="M833">
        <v>142</v>
      </c>
      <c r="N833">
        <v>5</v>
      </c>
      <c r="O833">
        <f t="shared" si="13"/>
        <v>9.7985735662034408</v>
      </c>
    </row>
    <row r="834" spans="1:15" x14ac:dyDescent="0.3">
      <c r="A834" t="s">
        <v>125</v>
      </c>
      <c r="B834" t="s">
        <v>48</v>
      </c>
      <c r="C834">
        <v>2016</v>
      </c>
      <c r="D834" t="s">
        <v>29</v>
      </c>
      <c r="E834" t="s">
        <v>49</v>
      </c>
      <c r="F834" t="s">
        <v>16</v>
      </c>
      <c r="G834">
        <v>47000</v>
      </c>
      <c r="H834">
        <v>4</v>
      </c>
      <c r="I834">
        <v>0</v>
      </c>
      <c r="J834">
        <v>0</v>
      </c>
      <c r="K834">
        <v>21.72</v>
      </c>
      <c r="L834">
        <v>1498</v>
      </c>
      <c r="M834">
        <v>108.4</v>
      </c>
      <c r="N834">
        <v>5</v>
      </c>
      <c r="O834">
        <f t="shared" si="13"/>
        <v>14.127411575475779</v>
      </c>
    </row>
    <row r="835" spans="1:15" x14ac:dyDescent="0.3">
      <c r="A835" t="s">
        <v>1273</v>
      </c>
      <c r="B835" t="s">
        <v>21</v>
      </c>
      <c r="C835">
        <v>2016</v>
      </c>
      <c r="D835" t="s">
        <v>29</v>
      </c>
      <c r="E835" t="s">
        <v>49</v>
      </c>
      <c r="F835" t="s">
        <v>16</v>
      </c>
      <c r="G835">
        <v>47634</v>
      </c>
      <c r="H835">
        <v>4</v>
      </c>
      <c r="I835">
        <v>0</v>
      </c>
      <c r="J835">
        <v>0</v>
      </c>
      <c r="K835">
        <v>17.68</v>
      </c>
      <c r="L835">
        <v>1968</v>
      </c>
      <c r="M835">
        <v>174.33</v>
      </c>
      <c r="N835">
        <v>5</v>
      </c>
      <c r="O835">
        <f t="shared" si="13"/>
        <v>23.533910445825086</v>
      </c>
    </row>
    <row r="836" spans="1:15" x14ac:dyDescent="0.3">
      <c r="A836" t="s">
        <v>352</v>
      </c>
      <c r="B836" t="s">
        <v>165</v>
      </c>
      <c r="C836">
        <v>2015</v>
      </c>
      <c r="D836" t="s">
        <v>22</v>
      </c>
      <c r="E836" t="s">
        <v>15</v>
      </c>
      <c r="F836" t="s">
        <v>16</v>
      </c>
      <c r="G836">
        <v>62000</v>
      </c>
      <c r="H836">
        <v>5</v>
      </c>
      <c r="I836">
        <v>1</v>
      </c>
      <c r="J836">
        <v>1</v>
      </c>
      <c r="K836">
        <v>16.47</v>
      </c>
      <c r="L836">
        <v>1198</v>
      </c>
      <c r="M836">
        <v>74</v>
      </c>
      <c r="N836">
        <v>5</v>
      </c>
      <c r="O836">
        <f t="shared" si="13"/>
        <v>4.5464943556496973</v>
      </c>
    </row>
    <row r="837" spans="1:15" x14ac:dyDescent="0.3">
      <c r="A837" t="s">
        <v>1274</v>
      </c>
      <c r="B837" t="s">
        <v>72</v>
      </c>
      <c r="C837">
        <v>2013</v>
      </c>
      <c r="D837" t="s">
        <v>29</v>
      </c>
      <c r="E837" t="s">
        <v>15</v>
      </c>
      <c r="F837" t="s">
        <v>23</v>
      </c>
      <c r="G837">
        <v>65000</v>
      </c>
      <c r="H837">
        <v>7</v>
      </c>
      <c r="I837">
        <v>0</v>
      </c>
      <c r="J837">
        <v>1</v>
      </c>
      <c r="K837">
        <v>19.68</v>
      </c>
      <c r="L837">
        <v>1399</v>
      </c>
      <c r="M837">
        <v>67</v>
      </c>
      <c r="N837">
        <v>5</v>
      </c>
      <c r="O837">
        <f t="shared" si="13"/>
        <v>3.7909343702933498</v>
      </c>
    </row>
    <row r="838" spans="1:15" x14ac:dyDescent="0.3">
      <c r="A838" t="s">
        <v>1276</v>
      </c>
      <c r="B838" t="s">
        <v>35</v>
      </c>
      <c r="C838">
        <v>2014</v>
      </c>
      <c r="D838" t="s">
        <v>29</v>
      </c>
      <c r="E838" t="s">
        <v>15</v>
      </c>
      <c r="F838" t="s">
        <v>16</v>
      </c>
      <c r="G838">
        <v>92448</v>
      </c>
      <c r="H838">
        <v>6</v>
      </c>
      <c r="I838">
        <v>0</v>
      </c>
      <c r="J838">
        <v>1</v>
      </c>
      <c r="K838">
        <v>17.149999999999999</v>
      </c>
      <c r="L838">
        <v>1995</v>
      </c>
      <c r="M838">
        <v>147.9</v>
      </c>
      <c r="N838">
        <v>5</v>
      </c>
      <c r="O838">
        <f t="shared" ref="O838:O901" si="14">$Y$4+$Y$5*I838+$Y$6*J838+$Y$7*H838+$Y$8*K838+$Y$9*L838+$Y$10*M838+$Y$11*N838</f>
        <v>15.810329029182181</v>
      </c>
    </row>
    <row r="839" spans="1:15" x14ac:dyDescent="0.3">
      <c r="A839" t="s">
        <v>846</v>
      </c>
      <c r="B839" t="s">
        <v>72</v>
      </c>
      <c r="C839">
        <v>2014</v>
      </c>
      <c r="D839" t="s">
        <v>29</v>
      </c>
      <c r="E839" t="s">
        <v>15</v>
      </c>
      <c r="F839" t="s">
        <v>16</v>
      </c>
      <c r="G839">
        <v>68000</v>
      </c>
      <c r="H839">
        <v>6</v>
      </c>
      <c r="I839">
        <v>0</v>
      </c>
      <c r="J839">
        <v>1</v>
      </c>
      <c r="K839">
        <v>22.7</v>
      </c>
      <c r="L839">
        <v>1498</v>
      </c>
      <c r="M839">
        <v>89.84</v>
      </c>
      <c r="N839">
        <v>5</v>
      </c>
      <c r="O839">
        <f t="shared" si="14"/>
        <v>6.9894544907284804</v>
      </c>
    </row>
    <row r="840" spans="1:15" x14ac:dyDescent="0.3">
      <c r="A840" t="s">
        <v>1278</v>
      </c>
      <c r="B840" t="s">
        <v>28</v>
      </c>
      <c r="C840">
        <v>2011</v>
      </c>
      <c r="D840" t="s">
        <v>29</v>
      </c>
      <c r="E840" t="s">
        <v>49</v>
      </c>
      <c r="F840" t="s">
        <v>16</v>
      </c>
      <c r="G840">
        <v>87000</v>
      </c>
      <c r="H840">
        <v>9</v>
      </c>
      <c r="I840">
        <v>0</v>
      </c>
      <c r="J840">
        <v>0</v>
      </c>
      <c r="K840">
        <v>0</v>
      </c>
      <c r="L840">
        <v>2179</v>
      </c>
      <c r="M840">
        <v>115</v>
      </c>
      <c r="N840">
        <v>5</v>
      </c>
      <c r="O840">
        <f t="shared" si="14"/>
        <v>15.487065798962078</v>
      </c>
    </row>
    <row r="841" spans="1:15" x14ac:dyDescent="0.3">
      <c r="A841" t="s">
        <v>1280</v>
      </c>
      <c r="B841" t="s">
        <v>48</v>
      </c>
      <c r="C841">
        <v>2016</v>
      </c>
      <c r="D841" t="s">
        <v>29</v>
      </c>
      <c r="E841" t="s">
        <v>15</v>
      </c>
      <c r="F841" t="s">
        <v>16</v>
      </c>
      <c r="G841">
        <v>108000</v>
      </c>
      <c r="H841">
        <v>4</v>
      </c>
      <c r="I841">
        <v>0</v>
      </c>
      <c r="J841">
        <v>1</v>
      </c>
      <c r="K841">
        <v>25.8</v>
      </c>
      <c r="L841">
        <v>1498</v>
      </c>
      <c r="M841">
        <v>98.6</v>
      </c>
      <c r="N841">
        <v>5</v>
      </c>
      <c r="O841">
        <f t="shared" si="14"/>
        <v>9.378427932439136</v>
      </c>
    </row>
    <row r="842" spans="1:15" x14ac:dyDescent="0.3">
      <c r="A842" t="s">
        <v>1281</v>
      </c>
      <c r="B842" t="s">
        <v>72</v>
      </c>
      <c r="C842">
        <v>2015</v>
      </c>
      <c r="D842" t="s">
        <v>29</v>
      </c>
      <c r="E842" t="s">
        <v>49</v>
      </c>
      <c r="F842" t="s">
        <v>16</v>
      </c>
      <c r="G842">
        <v>60000</v>
      </c>
      <c r="H842">
        <v>5</v>
      </c>
      <c r="I842">
        <v>0</v>
      </c>
      <c r="J842">
        <v>0</v>
      </c>
      <c r="K842">
        <v>23.3</v>
      </c>
      <c r="L842">
        <v>1984</v>
      </c>
      <c r="M842">
        <v>150</v>
      </c>
      <c r="N842">
        <v>5</v>
      </c>
      <c r="O842">
        <f t="shared" si="14"/>
        <v>18.273041167699294</v>
      </c>
    </row>
    <row r="843" spans="1:15" x14ac:dyDescent="0.3">
      <c r="A843" t="s">
        <v>425</v>
      </c>
      <c r="B843" t="s">
        <v>72</v>
      </c>
      <c r="C843">
        <v>2011</v>
      </c>
      <c r="D843" t="s">
        <v>22</v>
      </c>
      <c r="E843" t="s">
        <v>15</v>
      </c>
      <c r="F843" t="s">
        <v>16</v>
      </c>
      <c r="G843">
        <v>82000</v>
      </c>
      <c r="H843">
        <v>9</v>
      </c>
      <c r="I843">
        <v>1</v>
      </c>
      <c r="J843">
        <v>1</v>
      </c>
      <c r="K843">
        <v>20.36</v>
      </c>
      <c r="L843">
        <v>1197</v>
      </c>
      <c r="M843">
        <v>78.900000000000006</v>
      </c>
      <c r="N843">
        <v>5</v>
      </c>
      <c r="O843">
        <f t="shared" si="14"/>
        <v>0.17576068809065148</v>
      </c>
    </row>
    <row r="844" spans="1:15" x14ac:dyDescent="0.3">
      <c r="A844" t="s">
        <v>1284</v>
      </c>
      <c r="B844" t="s">
        <v>54</v>
      </c>
      <c r="C844">
        <v>2016</v>
      </c>
      <c r="D844" t="s">
        <v>22</v>
      </c>
      <c r="E844" t="s">
        <v>15</v>
      </c>
      <c r="F844" t="s">
        <v>16</v>
      </c>
      <c r="G844">
        <v>26189</v>
      </c>
      <c r="H844">
        <v>4</v>
      </c>
      <c r="I844">
        <v>1</v>
      </c>
      <c r="J844">
        <v>1</v>
      </c>
      <c r="K844">
        <v>18.16</v>
      </c>
      <c r="L844">
        <v>1196</v>
      </c>
      <c r="M844">
        <v>86.8</v>
      </c>
      <c r="N844">
        <v>5</v>
      </c>
      <c r="O844">
        <f t="shared" si="14"/>
        <v>6.7326783038935201</v>
      </c>
    </row>
    <row r="845" spans="1:15" x14ac:dyDescent="0.3">
      <c r="A845" t="s">
        <v>1285</v>
      </c>
      <c r="B845" t="s">
        <v>54</v>
      </c>
      <c r="C845">
        <v>2016</v>
      </c>
      <c r="D845" t="s">
        <v>29</v>
      </c>
      <c r="E845" t="s">
        <v>15</v>
      </c>
      <c r="F845" t="s">
        <v>16</v>
      </c>
      <c r="G845">
        <v>26300</v>
      </c>
      <c r="H845">
        <v>4</v>
      </c>
      <c r="I845">
        <v>0</v>
      </c>
      <c r="J845">
        <v>1</v>
      </c>
      <c r="K845">
        <v>28.09</v>
      </c>
      <c r="L845">
        <v>1248</v>
      </c>
      <c r="M845">
        <v>88.5</v>
      </c>
      <c r="N845">
        <v>5</v>
      </c>
      <c r="O845">
        <f t="shared" si="14"/>
        <v>7.3845220625971564</v>
      </c>
    </row>
    <row r="846" spans="1:15" x14ac:dyDescent="0.3">
      <c r="A846" t="s">
        <v>47</v>
      </c>
      <c r="B846" t="s">
        <v>28</v>
      </c>
      <c r="C846">
        <v>2016</v>
      </c>
      <c r="D846" t="s">
        <v>29</v>
      </c>
      <c r="E846" t="s">
        <v>49</v>
      </c>
      <c r="F846" t="s">
        <v>16</v>
      </c>
      <c r="G846">
        <v>35000</v>
      </c>
      <c r="H846">
        <v>4</v>
      </c>
      <c r="I846">
        <v>0</v>
      </c>
      <c r="J846">
        <v>0</v>
      </c>
      <c r="K846">
        <v>12.55</v>
      </c>
      <c r="L846">
        <v>2982</v>
      </c>
      <c r="M846">
        <v>168.7</v>
      </c>
      <c r="N846">
        <v>7</v>
      </c>
      <c r="O846">
        <f t="shared" si="14"/>
        <v>22.543358233258914</v>
      </c>
    </row>
    <row r="847" spans="1:15" x14ac:dyDescent="0.3">
      <c r="A847" t="s">
        <v>1286</v>
      </c>
      <c r="B847" t="s">
        <v>48</v>
      </c>
      <c r="C847">
        <v>2010</v>
      </c>
      <c r="D847" t="s">
        <v>29</v>
      </c>
      <c r="E847" t="s">
        <v>15</v>
      </c>
      <c r="F847" t="s">
        <v>16</v>
      </c>
      <c r="G847">
        <v>67000</v>
      </c>
      <c r="H847">
        <v>10</v>
      </c>
      <c r="I847">
        <v>0</v>
      </c>
      <c r="J847">
        <v>1</v>
      </c>
      <c r="K847">
        <v>18</v>
      </c>
      <c r="L847">
        <v>1248</v>
      </c>
      <c r="M847">
        <v>75</v>
      </c>
      <c r="N847">
        <v>5</v>
      </c>
      <c r="O847">
        <f t="shared" si="14"/>
        <v>1.9565141194118727</v>
      </c>
    </row>
    <row r="848" spans="1:15" x14ac:dyDescent="0.3">
      <c r="A848" t="s">
        <v>1287</v>
      </c>
      <c r="B848" t="s">
        <v>54</v>
      </c>
      <c r="C848">
        <v>2012</v>
      </c>
      <c r="D848" t="s">
        <v>22</v>
      </c>
      <c r="E848" t="s">
        <v>15</v>
      </c>
      <c r="F848" t="s">
        <v>16</v>
      </c>
      <c r="G848">
        <v>42285</v>
      </c>
      <c r="H848">
        <v>8</v>
      </c>
      <c r="I848">
        <v>1</v>
      </c>
      <c r="J848">
        <v>1</v>
      </c>
      <c r="K848">
        <v>22</v>
      </c>
      <c r="L848">
        <v>814</v>
      </c>
      <c r="M848">
        <v>55</v>
      </c>
      <c r="N848">
        <v>5</v>
      </c>
      <c r="O848">
        <f t="shared" si="14"/>
        <v>-2.4576019458055347</v>
      </c>
    </row>
    <row r="849" spans="1:15" x14ac:dyDescent="0.3">
      <c r="A849" t="s">
        <v>1289</v>
      </c>
      <c r="B849" t="s">
        <v>145</v>
      </c>
      <c r="C849">
        <v>2017</v>
      </c>
      <c r="D849" t="s">
        <v>22</v>
      </c>
      <c r="E849" t="s">
        <v>15</v>
      </c>
      <c r="F849" t="s">
        <v>16</v>
      </c>
      <c r="G849">
        <v>7000</v>
      </c>
      <c r="H849">
        <v>3</v>
      </c>
      <c r="I849">
        <v>1</v>
      </c>
      <c r="J849">
        <v>1</v>
      </c>
      <c r="K849">
        <v>18.149999999999999</v>
      </c>
      <c r="L849">
        <v>1198</v>
      </c>
      <c r="M849">
        <v>82</v>
      </c>
      <c r="N849">
        <v>6</v>
      </c>
      <c r="O849">
        <f t="shared" si="14"/>
        <v>5.9480693399111946</v>
      </c>
    </row>
    <row r="850" spans="1:15" x14ac:dyDescent="0.3">
      <c r="A850" t="s">
        <v>1290</v>
      </c>
      <c r="B850" t="s">
        <v>48</v>
      </c>
      <c r="C850">
        <v>2016</v>
      </c>
      <c r="D850" t="s">
        <v>22</v>
      </c>
      <c r="E850" t="s">
        <v>15</v>
      </c>
      <c r="F850" t="s">
        <v>16</v>
      </c>
      <c r="G850">
        <v>42000</v>
      </c>
      <c r="H850">
        <v>4</v>
      </c>
      <c r="I850">
        <v>1</v>
      </c>
      <c r="J850">
        <v>1</v>
      </c>
      <c r="K850">
        <v>18.600000000000001</v>
      </c>
      <c r="L850">
        <v>1197</v>
      </c>
      <c r="M850">
        <v>81.83</v>
      </c>
      <c r="N850">
        <v>5</v>
      </c>
      <c r="O850">
        <f t="shared" si="14"/>
        <v>6.0268058568606158</v>
      </c>
    </row>
    <row r="851" spans="1:15" x14ac:dyDescent="0.3">
      <c r="A851" t="s">
        <v>311</v>
      </c>
      <c r="B851" t="s">
        <v>96</v>
      </c>
      <c r="C851">
        <v>2015</v>
      </c>
      <c r="D851" t="s">
        <v>22</v>
      </c>
      <c r="E851" t="s">
        <v>15</v>
      </c>
      <c r="F851" t="s">
        <v>16</v>
      </c>
      <c r="G851">
        <v>56967</v>
      </c>
      <c r="H851">
        <v>5</v>
      </c>
      <c r="I851">
        <v>1</v>
      </c>
      <c r="J851">
        <v>1</v>
      </c>
      <c r="K851">
        <v>17.920000000000002</v>
      </c>
      <c r="L851">
        <v>1086</v>
      </c>
      <c r="M851">
        <v>62.1</v>
      </c>
      <c r="N851">
        <v>5</v>
      </c>
      <c r="O851">
        <f t="shared" si="14"/>
        <v>2.6570438983825575</v>
      </c>
    </row>
    <row r="852" spans="1:15" x14ac:dyDescent="0.3">
      <c r="A852" t="s">
        <v>1291</v>
      </c>
      <c r="B852" t="s">
        <v>21</v>
      </c>
      <c r="C852">
        <v>2019</v>
      </c>
      <c r="D852" t="s">
        <v>29</v>
      </c>
      <c r="E852" t="s">
        <v>49</v>
      </c>
      <c r="F852" t="s">
        <v>16</v>
      </c>
      <c r="G852">
        <v>29566</v>
      </c>
      <c r="H852">
        <v>1</v>
      </c>
      <c r="I852">
        <v>0</v>
      </c>
      <c r="J852">
        <v>0</v>
      </c>
      <c r="K852">
        <v>17.899999999999999</v>
      </c>
      <c r="L852">
        <v>2143</v>
      </c>
      <c r="M852">
        <v>170</v>
      </c>
      <c r="N852">
        <v>5</v>
      </c>
      <c r="O852">
        <f t="shared" si="14"/>
        <v>26.174297076703496</v>
      </c>
    </row>
    <row r="853" spans="1:15" x14ac:dyDescent="0.3">
      <c r="A853" t="s">
        <v>1293</v>
      </c>
      <c r="B853" t="s">
        <v>96</v>
      </c>
      <c r="C853">
        <v>2015</v>
      </c>
      <c r="D853" t="s">
        <v>22</v>
      </c>
      <c r="E853" t="s">
        <v>15</v>
      </c>
      <c r="F853" t="s">
        <v>16</v>
      </c>
      <c r="G853">
        <v>41836</v>
      </c>
      <c r="H853">
        <v>5</v>
      </c>
      <c r="I853">
        <v>1</v>
      </c>
      <c r="J853">
        <v>1</v>
      </c>
      <c r="K853">
        <v>20.51</v>
      </c>
      <c r="L853">
        <v>998</v>
      </c>
      <c r="M853">
        <v>67.040000000000006</v>
      </c>
      <c r="N853">
        <v>5</v>
      </c>
      <c r="O853">
        <f t="shared" si="14"/>
        <v>2.5794104918741194</v>
      </c>
    </row>
    <row r="854" spans="1:15" x14ac:dyDescent="0.3">
      <c r="A854" t="s">
        <v>1294</v>
      </c>
      <c r="B854" t="s">
        <v>21</v>
      </c>
      <c r="C854">
        <v>2018</v>
      </c>
      <c r="D854" t="s">
        <v>29</v>
      </c>
      <c r="E854" t="s">
        <v>15</v>
      </c>
      <c r="F854" t="s">
        <v>16</v>
      </c>
      <c r="G854">
        <v>19764</v>
      </c>
      <c r="H854">
        <v>2</v>
      </c>
      <c r="I854">
        <v>0</v>
      </c>
      <c r="J854">
        <v>1</v>
      </c>
      <c r="K854">
        <v>16.5</v>
      </c>
      <c r="L854">
        <v>1493</v>
      </c>
      <c r="M854">
        <v>70</v>
      </c>
      <c r="N854">
        <v>7</v>
      </c>
      <c r="O854">
        <f t="shared" si="14"/>
        <v>7.6227070567834918</v>
      </c>
    </row>
    <row r="855" spans="1:15" x14ac:dyDescent="0.3">
      <c r="A855" t="s">
        <v>1296</v>
      </c>
      <c r="B855" t="s">
        <v>145</v>
      </c>
      <c r="C855">
        <v>2009</v>
      </c>
      <c r="D855" t="s">
        <v>29</v>
      </c>
      <c r="E855" t="s">
        <v>15</v>
      </c>
      <c r="F855" t="s">
        <v>16</v>
      </c>
      <c r="G855">
        <v>134000</v>
      </c>
      <c r="H855">
        <v>11</v>
      </c>
      <c r="I855">
        <v>0</v>
      </c>
      <c r="J855">
        <v>1</v>
      </c>
      <c r="K855">
        <v>18</v>
      </c>
      <c r="L855">
        <v>1248</v>
      </c>
      <c r="M855">
        <v>75</v>
      </c>
      <c r="N855">
        <v>5</v>
      </c>
      <c r="O855">
        <f t="shared" si="14"/>
        <v>0.93874938490220394</v>
      </c>
    </row>
    <row r="856" spans="1:15" x14ac:dyDescent="0.3">
      <c r="A856" t="s">
        <v>1297</v>
      </c>
      <c r="B856" t="s">
        <v>13</v>
      </c>
      <c r="C856">
        <v>2018</v>
      </c>
      <c r="D856" t="s">
        <v>22</v>
      </c>
      <c r="E856" t="s">
        <v>15</v>
      </c>
      <c r="F856" t="s">
        <v>16</v>
      </c>
      <c r="G856">
        <v>8321</v>
      </c>
      <c r="H856">
        <v>2</v>
      </c>
      <c r="I856">
        <v>1</v>
      </c>
      <c r="J856">
        <v>1</v>
      </c>
      <c r="K856">
        <v>18.600000000000001</v>
      </c>
      <c r="L856">
        <v>1197</v>
      </c>
      <c r="M856">
        <v>81.86</v>
      </c>
      <c r="N856">
        <v>5</v>
      </c>
      <c r="O856">
        <f t="shared" si="14"/>
        <v>8.0659902747753556</v>
      </c>
    </row>
    <row r="857" spans="1:15" x14ac:dyDescent="0.3">
      <c r="A857" t="s">
        <v>1165</v>
      </c>
      <c r="B857" t="s">
        <v>48</v>
      </c>
      <c r="C857">
        <v>2015</v>
      </c>
      <c r="D857" t="s">
        <v>29</v>
      </c>
      <c r="E857" t="s">
        <v>15</v>
      </c>
      <c r="F857" t="s">
        <v>16</v>
      </c>
      <c r="G857">
        <v>174000</v>
      </c>
      <c r="H857">
        <v>5</v>
      </c>
      <c r="I857">
        <v>0</v>
      </c>
      <c r="J857">
        <v>1</v>
      </c>
      <c r="K857">
        <v>19.100000000000001</v>
      </c>
      <c r="L857">
        <v>1405</v>
      </c>
      <c r="M857">
        <v>70</v>
      </c>
      <c r="N857">
        <v>5</v>
      </c>
      <c r="O857">
        <f t="shared" si="14"/>
        <v>6.3311753639596802</v>
      </c>
    </row>
    <row r="858" spans="1:15" x14ac:dyDescent="0.3">
      <c r="A858" t="s">
        <v>1298</v>
      </c>
      <c r="B858" t="s">
        <v>48</v>
      </c>
      <c r="C858">
        <v>2002</v>
      </c>
      <c r="D858" t="s">
        <v>29</v>
      </c>
      <c r="E858" t="s">
        <v>15</v>
      </c>
      <c r="F858" t="s">
        <v>23</v>
      </c>
      <c r="G858">
        <v>119613</v>
      </c>
      <c r="H858">
        <v>18</v>
      </c>
      <c r="I858">
        <v>0</v>
      </c>
      <c r="J858">
        <v>1</v>
      </c>
      <c r="K858">
        <v>13.1</v>
      </c>
      <c r="L858">
        <v>2446</v>
      </c>
      <c r="M858">
        <v>75</v>
      </c>
      <c r="N858">
        <v>10</v>
      </c>
      <c r="O858">
        <f t="shared" si="14"/>
        <v>-10.03474309563207</v>
      </c>
    </row>
    <row r="859" spans="1:15" x14ac:dyDescent="0.3">
      <c r="A859" t="s">
        <v>1300</v>
      </c>
      <c r="B859" t="s">
        <v>72</v>
      </c>
      <c r="C859">
        <v>2017</v>
      </c>
      <c r="D859" t="s">
        <v>22</v>
      </c>
      <c r="E859" t="s">
        <v>15</v>
      </c>
      <c r="F859" t="s">
        <v>16</v>
      </c>
      <c r="G859">
        <v>21000</v>
      </c>
      <c r="H859">
        <v>3</v>
      </c>
      <c r="I859">
        <v>1</v>
      </c>
      <c r="J859">
        <v>1</v>
      </c>
      <c r="K859">
        <v>20.85</v>
      </c>
      <c r="L859">
        <v>1197</v>
      </c>
      <c r="M859">
        <v>83.14</v>
      </c>
      <c r="N859">
        <v>5</v>
      </c>
      <c r="O859">
        <f t="shared" si="14"/>
        <v>6.6860885794616962</v>
      </c>
    </row>
    <row r="860" spans="1:15" x14ac:dyDescent="0.3">
      <c r="A860" t="s">
        <v>467</v>
      </c>
      <c r="B860" t="s">
        <v>28</v>
      </c>
      <c r="C860">
        <v>2015</v>
      </c>
      <c r="D860" t="s">
        <v>29</v>
      </c>
      <c r="E860" t="s">
        <v>15</v>
      </c>
      <c r="F860" t="s">
        <v>16</v>
      </c>
      <c r="G860">
        <v>55600</v>
      </c>
      <c r="H860">
        <v>5</v>
      </c>
      <c r="I860">
        <v>0</v>
      </c>
      <c r="J860">
        <v>1</v>
      </c>
      <c r="K860">
        <v>20.34</v>
      </c>
      <c r="L860">
        <v>1498</v>
      </c>
      <c r="M860">
        <v>103.2</v>
      </c>
      <c r="N860">
        <v>5</v>
      </c>
      <c r="O860">
        <f t="shared" si="14"/>
        <v>10.178299673297001</v>
      </c>
    </row>
    <row r="861" spans="1:15" x14ac:dyDescent="0.3">
      <c r="A861" t="s">
        <v>1304</v>
      </c>
      <c r="B861" t="s">
        <v>145</v>
      </c>
      <c r="C861">
        <v>2014</v>
      </c>
      <c r="D861" t="s">
        <v>29</v>
      </c>
      <c r="E861" t="s">
        <v>15</v>
      </c>
      <c r="F861" t="s">
        <v>16</v>
      </c>
      <c r="G861">
        <v>61000</v>
      </c>
      <c r="H861">
        <v>6</v>
      </c>
      <c r="I861">
        <v>0</v>
      </c>
      <c r="J861">
        <v>1</v>
      </c>
      <c r="K861">
        <v>19.5</v>
      </c>
      <c r="L861">
        <v>1248</v>
      </c>
      <c r="M861">
        <v>75</v>
      </c>
      <c r="N861">
        <v>5</v>
      </c>
      <c r="O861">
        <f t="shared" si="14"/>
        <v>5.6821854261119782</v>
      </c>
    </row>
    <row r="862" spans="1:15" x14ac:dyDescent="0.3">
      <c r="A862" t="s">
        <v>347</v>
      </c>
      <c r="B862" t="s">
        <v>48</v>
      </c>
      <c r="C862">
        <v>2013</v>
      </c>
      <c r="D862" t="s">
        <v>22</v>
      </c>
      <c r="E862" t="s">
        <v>15</v>
      </c>
      <c r="F862" t="s">
        <v>23</v>
      </c>
      <c r="G862">
        <v>38428</v>
      </c>
      <c r="H862">
        <v>7</v>
      </c>
      <c r="I862">
        <v>1</v>
      </c>
      <c r="J862">
        <v>1</v>
      </c>
      <c r="K862">
        <v>19.399999999999999</v>
      </c>
      <c r="L862">
        <v>1198</v>
      </c>
      <c r="M862">
        <v>86.8</v>
      </c>
      <c r="N862">
        <v>5</v>
      </c>
      <c r="O862">
        <f t="shared" si="14"/>
        <v>3.395752575454333</v>
      </c>
    </row>
    <row r="863" spans="1:15" x14ac:dyDescent="0.3">
      <c r="A863" t="s">
        <v>1095</v>
      </c>
      <c r="B863" t="s">
        <v>72</v>
      </c>
      <c r="C863">
        <v>2009</v>
      </c>
      <c r="D863" t="s">
        <v>29</v>
      </c>
      <c r="E863" t="s">
        <v>49</v>
      </c>
      <c r="F863" t="s">
        <v>23</v>
      </c>
      <c r="G863">
        <v>95000</v>
      </c>
      <c r="H863">
        <v>11</v>
      </c>
      <c r="I863">
        <v>0</v>
      </c>
      <c r="J863">
        <v>0</v>
      </c>
      <c r="K863">
        <v>18.48</v>
      </c>
      <c r="L863">
        <v>1197</v>
      </c>
      <c r="M863">
        <v>103</v>
      </c>
      <c r="N863">
        <v>5</v>
      </c>
      <c r="O863">
        <f t="shared" si="14"/>
        <v>6.8069229084733962</v>
      </c>
    </row>
    <row r="864" spans="1:15" x14ac:dyDescent="0.3">
      <c r="A864" t="s">
        <v>1307</v>
      </c>
      <c r="B864" t="s">
        <v>28</v>
      </c>
      <c r="C864">
        <v>2012</v>
      </c>
      <c r="D864" t="s">
        <v>22</v>
      </c>
      <c r="E864" t="s">
        <v>15</v>
      </c>
      <c r="F864" t="s">
        <v>16</v>
      </c>
      <c r="G864">
        <v>18000</v>
      </c>
      <c r="H864">
        <v>8</v>
      </c>
      <c r="I864">
        <v>1</v>
      </c>
      <c r="J864">
        <v>1</v>
      </c>
      <c r="K864">
        <v>17</v>
      </c>
      <c r="L864">
        <v>1197</v>
      </c>
      <c r="M864">
        <v>80</v>
      </c>
      <c r="N864">
        <v>5</v>
      </c>
      <c r="O864">
        <f t="shared" si="14"/>
        <v>2.1012085096301618</v>
      </c>
    </row>
    <row r="865" spans="1:15" x14ac:dyDescent="0.3">
      <c r="A865" t="s">
        <v>1308</v>
      </c>
      <c r="B865" t="s">
        <v>72</v>
      </c>
      <c r="C865">
        <v>2019</v>
      </c>
      <c r="D865" t="s">
        <v>29</v>
      </c>
      <c r="E865" t="s">
        <v>49</v>
      </c>
      <c r="F865" t="s">
        <v>16</v>
      </c>
      <c r="G865">
        <v>7000</v>
      </c>
      <c r="H865">
        <v>1</v>
      </c>
      <c r="I865">
        <v>0</v>
      </c>
      <c r="J865">
        <v>0</v>
      </c>
      <c r="K865">
        <v>12.62</v>
      </c>
      <c r="L865">
        <v>2198</v>
      </c>
      <c r="M865">
        <v>158</v>
      </c>
      <c r="N865">
        <v>7</v>
      </c>
      <c r="O865">
        <f t="shared" si="14"/>
        <v>23.536480445388577</v>
      </c>
    </row>
    <row r="866" spans="1:15" x14ac:dyDescent="0.3">
      <c r="A866" t="s">
        <v>1307</v>
      </c>
      <c r="B866" t="s">
        <v>96</v>
      </c>
      <c r="C866">
        <v>2016</v>
      </c>
      <c r="D866" t="s">
        <v>22</v>
      </c>
      <c r="E866" t="s">
        <v>15</v>
      </c>
      <c r="F866" t="s">
        <v>16</v>
      </c>
      <c r="G866">
        <v>24779</v>
      </c>
      <c r="H866">
        <v>4</v>
      </c>
      <c r="I866">
        <v>1</v>
      </c>
      <c r="J866">
        <v>1</v>
      </c>
      <c r="K866">
        <v>18.600000000000001</v>
      </c>
      <c r="L866">
        <v>1197</v>
      </c>
      <c r="M866">
        <v>81.83</v>
      </c>
      <c r="N866">
        <v>5</v>
      </c>
      <c r="O866">
        <f t="shared" si="14"/>
        <v>6.0268058568606158</v>
      </c>
    </row>
    <row r="867" spans="1:15" x14ac:dyDescent="0.3">
      <c r="A867" t="s">
        <v>961</v>
      </c>
      <c r="B867" t="s">
        <v>96</v>
      </c>
      <c r="C867">
        <v>2019</v>
      </c>
      <c r="D867" t="s">
        <v>22</v>
      </c>
      <c r="E867" t="s">
        <v>15</v>
      </c>
      <c r="F867" t="s">
        <v>16</v>
      </c>
      <c r="G867">
        <v>17431</v>
      </c>
      <c r="H867">
        <v>1</v>
      </c>
      <c r="I867">
        <v>1</v>
      </c>
      <c r="J867">
        <v>1</v>
      </c>
      <c r="K867">
        <v>21.5</v>
      </c>
      <c r="L867">
        <v>1197</v>
      </c>
      <c r="M867">
        <v>81.8</v>
      </c>
      <c r="N867">
        <v>5</v>
      </c>
      <c r="O867">
        <f t="shared" si="14"/>
        <v>8.4086956909063169</v>
      </c>
    </row>
    <row r="868" spans="1:15" x14ac:dyDescent="0.3">
      <c r="A868" t="s">
        <v>1312</v>
      </c>
      <c r="B868" t="s">
        <v>72</v>
      </c>
      <c r="C868">
        <v>2008</v>
      </c>
      <c r="D868" t="s">
        <v>29</v>
      </c>
      <c r="E868" t="s">
        <v>15</v>
      </c>
      <c r="F868" t="s">
        <v>16</v>
      </c>
      <c r="G868">
        <v>88000</v>
      </c>
      <c r="H868">
        <v>12</v>
      </c>
      <c r="I868">
        <v>0</v>
      </c>
      <c r="J868">
        <v>1</v>
      </c>
      <c r="K868">
        <v>12.05</v>
      </c>
      <c r="L868">
        <v>2179</v>
      </c>
      <c r="M868">
        <v>120</v>
      </c>
      <c r="N868">
        <v>8</v>
      </c>
      <c r="O868">
        <f t="shared" si="14"/>
        <v>3.9874163303179539</v>
      </c>
    </row>
    <row r="869" spans="1:15" x14ac:dyDescent="0.3">
      <c r="A869" t="s">
        <v>243</v>
      </c>
      <c r="B869" t="s">
        <v>96</v>
      </c>
      <c r="C869">
        <v>2015</v>
      </c>
      <c r="D869" t="s">
        <v>22</v>
      </c>
      <c r="E869" t="s">
        <v>15</v>
      </c>
      <c r="F869" t="s">
        <v>16</v>
      </c>
      <c r="G869">
        <v>29347</v>
      </c>
      <c r="H869">
        <v>5</v>
      </c>
      <c r="I869">
        <v>1</v>
      </c>
      <c r="J869">
        <v>1</v>
      </c>
      <c r="K869">
        <v>22.5</v>
      </c>
      <c r="L869">
        <v>998</v>
      </c>
      <c r="M869">
        <v>67.040000000000006</v>
      </c>
      <c r="N869">
        <v>5</v>
      </c>
      <c r="O869">
        <f t="shared" si="14"/>
        <v>2.1211962342982851</v>
      </c>
    </row>
    <row r="870" spans="1:15" x14ac:dyDescent="0.3">
      <c r="A870" t="s">
        <v>1315</v>
      </c>
      <c r="B870" t="s">
        <v>165</v>
      </c>
      <c r="C870">
        <v>2015</v>
      </c>
      <c r="D870" t="s">
        <v>29</v>
      </c>
      <c r="E870" t="s">
        <v>15</v>
      </c>
      <c r="F870" t="s">
        <v>16</v>
      </c>
      <c r="G870">
        <v>24000</v>
      </c>
      <c r="H870">
        <v>5</v>
      </c>
      <c r="I870">
        <v>0</v>
      </c>
      <c r="J870">
        <v>1</v>
      </c>
      <c r="K870">
        <v>26.21</v>
      </c>
      <c r="L870">
        <v>1248</v>
      </c>
      <c r="M870">
        <v>88.5</v>
      </c>
      <c r="N870">
        <v>5</v>
      </c>
      <c r="O870">
        <f t="shared" si="14"/>
        <v>6.7996431593651625</v>
      </c>
    </row>
    <row r="871" spans="1:15" x14ac:dyDescent="0.3">
      <c r="A871" t="s">
        <v>1317</v>
      </c>
      <c r="B871" t="s">
        <v>21</v>
      </c>
      <c r="C871">
        <v>2016</v>
      </c>
      <c r="D871" t="s">
        <v>29</v>
      </c>
      <c r="E871" t="s">
        <v>49</v>
      </c>
      <c r="F871" t="s">
        <v>16</v>
      </c>
      <c r="G871">
        <v>60249</v>
      </c>
      <c r="H871">
        <v>4</v>
      </c>
      <c r="I871">
        <v>0</v>
      </c>
      <c r="J871">
        <v>0</v>
      </c>
      <c r="K871">
        <v>18.25</v>
      </c>
      <c r="L871">
        <v>1968</v>
      </c>
      <c r="M871">
        <v>187.74</v>
      </c>
      <c r="N871">
        <v>5</v>
      </c>
      <c r="O871">
        <f t="shared" si="14"/>
        <v>25.036425302161604</v>
      </c>
    </row>
    <row r="872" spans="1:15" x14ac:dyDescent="0.3">
      <c r="A872" t="s">
        <v>178</v>
      </c>
      <c r="B872" t="s">
        <v>28</v>
      </c>
      <c r="C872">
        <v>2017</v>
      </c>
      <c r="D872" t="s">
        <v>22</v>
      </c>
      <c r="E872" t="s">
        <v>15</v>
      </c>
      <c r="F872" t="s">
        <v>16</v>
      </c>
      <c r="G872">
        <v>15000</v>
      </c>
      <c r="H872">
        <v>3</v>
      </c>
      <c r="I872">
        <v>1</v>
      </c>
      <c r="J872">
        <v>1</v>
      </c>
      <c r="K872">
        <v>20.73</v>
      </c>
      <c r="L872">
        <v>1373</v>
      </c>
      <c r="M872">
        <v>91.1</v>
      </c>
      <c r="N872">
        <v>5</v>
      </c>
      <c r="O872">
        <f t="shared" si="14"/>
        <v>7.8497240592294926</v>
      </c>
    </row>
    <row r="873" spans="1:15" x14ac:dyDescent="0.3">
      <c r="A873" t="s">
        <v>1319</v>
      </c>
      <c r="B873" t="s">
        <v>145</v>
      </c>
      <c r="C873">
        <v>2018</v>
      </c>
      <c r="D873" t="s">
        <v>29</v>
      </c>
      <c r="E873" t="s">
        <v>15</v>
      </c>
      <c r="F873" t="s">
        <v>16</v>
      </c>
      <c r="G873">
        <v>3013</v>
      </c>
      <c r="H873">
        <v>2</v>
      </c>
      <c r="I873">
        <v>0</v>
      </c>
      <c r="J873">
        <v>1</v>
      </c>
      <c r="K873">
        <v>24.4</v>
      </c>
      <c r="L873">
        <v>1498</v>
      </c>
      <c r="M873">
        <v>98.63</v>
      </c>
      <c r="N873">
        <v>5</v>
      </c>
      <c r="O873">
        <f t="shared" si="14"/>
        <v>11.739974139603209</v>
      </c>
    </row>
    <row r="874" spans="1:15" x14ac:dyDescent="0.3">
      <c r="A874" t="s">
        <v>632</v>
      </c>
      <c r="B874" t="s">
        <v>145</v>
      </c>
      <c r="C874">
        <v>2013</v>
      </c>
      <c r="D874" t="s">
        <v>29</v>
      </c>
      <c r="E874" t="s">
        <v>15</v>
      </c>
      <c r="F874" t="s">
        <v>16</v>
      </c>
      <c r="G874">
        <v>60000</v>
      </c>
      <c r="H874">
        <v>7</v>
      </c>
      <c r="I874">
        <v>0</v>
      </c>
      <c r="J874">
        <v>1</v>
      </c>
      <c r="K874">
        <v>23.59</v>
      </c>
      <c r="L874">
        <v>1364</v>
      </c>
      <c r="M874">
        <v>103</v>
      </c>
      <c r="N874">
        <v>5</v>
      </c>
      <c r="O874">
        <f t="shared" si="14"/>
        <v>7.2435065716513858</v>
      </c>
    </row>
    <row r="875" spans="1:15" x14ac:dyDescent="0.3">
      <c r="A875" t="s">
        <v>204</v>
      </c>
      <c r="B875" t="s">
        <v>35</v>
      </c>
      <c r="C875">
        <v>2013</v>
      </c>
      <c r="D875" t="s">
        <v>29</v>
      </c>
      <c r="E875" t="s">
        <v>15</v>
      </c>
      <c r="F875" t="s">
        <v>16</v>
      </c>
      <c r="G875">
        <v>83503</v>
      </c>
      <c r="H875">
        <v>7</v>
      </c>
      <c r="I875">
        <v>0</v>
      </c>
      <c r="J875">
        <v>1</v>
      </c>
      <c r="K875">
        <v>15.1</v>
      </c>
      <c r="L875">
        <v>2179</v>
      </c>
      <c r="M875">
        <v>140</v>
      </c>
      <c r="N875">
        <v>7</v>
      </c>
      <c r="O875">
        <f t="shared" si="14"/>
        <v>12.032357792512718</v>
      </c>
    </row>
    <row r="876" spans="1:15" x14ac:dyDescent="0.3">
      <c r="A876" t="s">
        <v>978</v>
      </c>
      <c r="B876" t="s">
        <v>28</v>
      </c>
      <c r="C876">
        <v>2011</v>
      </c>
      <c r="D876" t="s">
        <v>29</v>
      </c>
      <c r="E876" t="s">
        <v>15</v>
      </c>
      <c r="F876" t="s">
        <v>23</v>
      </c>
      <c r="G876">
        <v>69000</v>
      </c>
      <c r="H876">
        <v>9</v>
      </c>
      <c r="I876">
        <v>0</v>
      </c>
      <c r="J876">
        <v>1</v>
      </c>
      <c r="K876">
        <v>18.3</v>
      </c>
      <c r="L876">
        <v>1991</v>
      </c>
      <c r="M876">
        <v>147.9</v>
      </c>
      <c r="N876">
        <v>5</v>
      </c>
      <c r="O876">
        <f t="shared" si="14"/>
        <v>12.4884598076342</v>
      </c>
    </row>
    <row r="877" spans="1:15" x14ac:dyDescent="0.3">
      <c r="A877" t="s">
        <v>1322</v>
      </c>
      <c r="B877" t="s">
        <v>145</v>
      </c>
      <c r="C877">
        <v>2018</v>
      </c>
      <c r="D877" t="s">
        <v>22</v>
      </c>
      <c r="E877" t="s">
        <v>15</v>
      </c>
      <c r="F877" t="s">
        <v>16</v>
      </c>
      <c r="G877">
        <v>54000</v>
      </c>
      <c r="H877">
        <v>2</v>
      </c>
      <c r="I877">
        <v>1</v>
      </c>
      <c r="J877">
        <v>1</v>
      </c>
      <c r="K877">
        <v>21.1</v>
      </c>
      <c r="L877">
        <v>814</v>
      </c>
      <c r="M877">
        <v>55.2</v>
      </c>
      <c r="N877">
        <v>5</v>
      </c>
      <c r="O877">
        <f t="shared" si="14"/>
        <v>3.8805853660249721</v>
      </c>
    </row>
    <row r="878" spans="1:15" x14ac:dyDescent="0.3">
      <c r="A878" t="s">
        <v>569</v>
      </c>
      <c r="B878" t="s">
        <v>110</v>
      </c>
      <c r="C878">
        <v>2013</v>
      </c>
      <c r="D878" t="s">
        <v>29</v>
      </c>
      <c r="E878" t="s">
        <v>15</v>
      </c>
      <c r="F878" t="s">
        <v>16</v>
      </c>
      <c r="G878">
        <v>49000</v>
      </c>
      <c r="H878">
        <v>7</v>
      </c>
      <c r="I878">
        <v>0</v>
      </c>
      <c r="J878">
        <v>1</v>
      </c>
      <c r="K878">
        <v>23.2</v>
      </c>
      <c r="L878">
        <v>1248</v>
      </c>
      <c r="M878">
        <v>73.94</v>
      </c>
      <c r="N878">
        <v>5</v>
      </c>
      <c r="O878">
        <f t="shared" si="14"/>
        <v>3.6833230066629294</v>
      </c>
    </row>
    <row r="879" spans="1:15" x14ac:dyDescent="0.3">
      <c r="A879" t="s">
        <v>34</v>
      </c>
      <c r="B879" t="s">
        <v>35</v>
      </c>
      <c r="C879">
        <v>2013</v>
      </c>
      <c r="D879" t="s">
        <v>29</v>
      </c>
      <c r="E879" t="s">
        <v>15</v>
      </c>
      <c r="F879" t="s">
        <v>16</v>
      </c>
      <c r="G879">
        <v>86000</v>
      </c>
      <c r="H879">
        <v>7</v>
      </c>
      <c r="I879">
        <v>0</v>
      </c>
      <c r="J879">
        <v>1</v>
      </c>
      <c r="K879">
        <v>23.59</v>
      </c>
      <c r="L879">
        <v>1364</v>
      </c>
      <c r="M879">
        <v>103</v>
      </c>
      <c r="N879">
        <v>5</v>
      </c>
      <c r="O879">
        <f t="shared" si="14"/>
        <v>7.2435065716513858</v>
      </c>
    </row>
    <row r="880" spans="1:15" x14ac:dyDescent="0.3">
      <c r="A880" t="s">
        <v>1323</v>
      </c>
      <c r="B880" t="s">
        <v>72</v>
      </c>
      <c r="C880">
        <v>2010</v>
      </c>
      <c r="D880" t="s">
        <v>22</v>
      </c>
      <c r="E880" t="s">
        <v>15</v>
      </c>
      <c r="F880" t="s">
        <v>23</v>
      </c>
      <c r="G880">
        <v>36000</v>
      </c>
      <c r="H880">
        <v>10</v>
      </c>
      <c r="I880">
        <v>1</v>
      </c>
      <c r="J880">
        <v>1</v>
      </c>
      <c r="K880">
        <v>22.5</v>
      </c>
      <c r="L880">
        <v>998</v>
      </c>
      <c r="M880">
        <v>67.040000000000006</v>
      </c>
      <c r="N880">
        <v>5</v>
      </c>
      <c r="O880">
        <f t="shared" si="14"/>
        <v>-2.9676274382500587</v>
      </c>
    </row>
    <row r="881" spans="1:15" x14ac:dyDescent="0.3">
      <c r="A881" t="s">
        <v>1325</v>
      </c>
      <c r="B881" t="s">
        <v>21</v>
      </c>
      <c r="C881">
        <v>2018</v>
      </c>
      <c r="D881" t="s">
        <v>22</v>
      </c>
      <c r="E881" t="s">
        <v>15</v>
      </c>
      <c r="F881" t="s">
        <v>16</v>
      </c>
      <c r="G881">
        <v>12899</v>
      </c>
      <c r="H881">
        <v>2</v>
      </c>
      <c r="I881">
        <v>1</v>
      </c>
      <c r="J881">
        <v>1</v>
      </c>
      <c r="K881">
        <v>15.85</v>
      </c>
      <c r="L881">
        <v>1499</v>
      </c>
      <c r="M881">
        <v>110.4</v>
      </c>
      <c r="N881">
        <v>5</v>
      </c>
      <c r="O881">
        <f t="shared" si="14"/>
        <v>12.461502114507837</v>
      </c>
    </row>
    <row r="882" spans="1:15" x14ac:dyDescent="0.3">
      <c r="A882" t="s">
        <v>1327</v>
      </c>
      <c r="B882" t="s">
        <v>110</v>
      </c>
      <c r="C882">
        <v>2016</v>
      </c>
      <c r="D882" t="s">
        <v>29</v>
      </c>
      <c r="E882" t="s">
        <v>49</v>
      </c>
      <c r="F882" t="s">
        <v>16</v>
      </c>
      <c r="G882">
        <v>56839</v>
      </c>
      <c r="H882">
        <v>4</v>
      </c>
      <c r="I882">
        <v>0</v>
      </c>
      <c r="J882">
        <v>0</v>
      </c>
      <c r="K882">
        <v>19.600000000000001</v>
      </c>
      <c r="L882">
        <v>1461</v>
      </c>
      <c r="M882">
        <v>108.45</v>
      </c>
      <c r="N882">
        <v>5</v>
      </c>
      <c r="O882">
        <f t="shared" si="14"/>
        <v>14.586706044827146</v>
      </c>
    </row>
    <row r="883" spans="1:15" x14ac:dyDescent="0.3">
      <c r="A883" t="s">
        <v>1330</v>
      </c>
      <c r="B883" t="s">
        <v>48</v>
      </c>
      <c r="C883">
        <v>2012</v>
      </c>
      <c r="D883" t="s">
        <v>22</v>
      </c>
      <c r="E883" t="s">
        <v>15</v>
      </c>
      <c r="F883" t="s">
        <v>16</v>
      </c>
      <c r="G883">
        <v>46972</v>
      </c>
      <c r="H883">
        <v>8</v>
      </c>
      <c r="I883">
        <v>1</v>
      </c>
      <c r="J883">
        <v>1</v>
      </c>
      <c r="K883">
        <v>22</v>
      </c>
      <c r="L883">
        <v>1197</v>
      </c>
      <c r="M883">
        <v>81.8</v>
      </c>
      <c r="N883">
        <v>5</v>
      </c>
      <c r="O883">
        <f t="shared" si="14"/>
        <v>1.1692133388924466</v>
      </c>
    </row>
    <row r="884" spans="1:15" x14ac:dyDescent="0.3">
      <c r="A884" t="s">
        <v>1331</v>
      </c>
      <c r="B884" t="s">
        <v>21</v>
      </c>
      <c r="C884">
        <v>2015</v>
      </c>
      <c r="D884" t="s">
        <v>29</v>
      </c>
      <c r="E884" t="s">
        <v>15</v>
      </c>
      <c r="F884" t="s">
        <v>16</v>
      </c>
      <c r="G884">
        <v>96012</v>
      </c>
      <c r="H884">
        <v>5</v>
      </c>
      <c r="I884">
        <v>0</v>
      </c>
      <c r="J884">
        <v>1</v>
      </c>
      <c r="K884">
        <v>14.95</v>
      </c>
      <c r="L884">
        <v>2489</v>
      </c>
      <c r="M884">
        <v>93.7</v>
      </c>
      <c r="N884">
        <v>7</v>
      </c>
      <c r="O884">
        <f t="shared" si="14"/>
        <v>8.7544036971976187</v>
      </c>
    </row>
    <row r="885" spans="1:15" x14ac:dyDescent="0.3">
      <c r="A885" t="s">
        <v>1335</v>
      </c>
      <c r="B885" t="s">
        <v>96</v>
      </c>
      <c r="C885">
        <v>2012</v>
      </c>
      <c r="D885" t="s">
        <v>22</v>
      </c>
      <c r="E885" t="s">
        <v>15</v>
      </c>
      <c r="F885" t="s">
        <v>16</v>
      </c>
      <c r="G885">
        <v>59311</v>
      </c>
      <c r="H885">
        <v>8</v>
      </c>
      <c r="I885">
        <v>1</v>
      </c>
      <c r="J885">
        <v>1</v>
      </c>
      <c r="K885">
        <v>18.3</v>
      </c>
      <c r="L885">
        <v>1197</v>
      </c>
      <c r="M885">
        <v>103</v>
      </c>
      <c r="N885">
        <v>5</v>
      </c>
      <c r="O885">
        <f t="shared" si="14"/>
        <v>4.6040000489457569</v>
      </c>
    </row>
    <row r="886" spans="1:15" x14ac:dyDescent="0.3">
      <c r="A886" t="s">
        <v>1336</v>
      </c>
      <c r="B886" t="s">
        <v>165</v>
      </c>
      <c r="C886">
        <v>2010</v>
      </c>
      <c r="D886" t="s">
        <v>22</v>
      </c>
      <c r="E886" t="s">
        <v>49</v>
      </c>
      <c r="F886" t="s">
        <v>73</v>
      </c>
      <c r="G886">
        <v>90000</v>
      </c>
      <c r="H886">
        <v>10</v>
      </c>
      <c r="I886">
        <v>1</v>
      </c>
      <c r="J886">
        <v>0</v>
      </c>
      <c r="K886">
        <v>10.1</v>
      </c>
      <c r="L886">
        <v>2354</v>
      </c>
      <c r="M886">
        <v>152</v>
      </c>
      <c r="N886">
        <v>5</v>
      </c>
      <c r="O886">
        <f t="shared" si="14"/>
        <v>14.134657289432198</v>
      </c>
    </row>
    <row r="887" spans="1:15" x14ac:dyDescent="0.3">
      <c r="A887" t="s">
        <v>1337</v>
      </c>
      <c r="B887" t="s">
        <v>96</v>
      </c>
      <c r="C887">
        <v>2016</v>
      </c>
      <c r="D887" t="s">
        <v>29</v>
      </c>
      <c r="E887" t="s">
        <v>15</v>
      </c>
      <c r="F887" t="s">
        <v>16</v>
      </c>
      <c r="G887">
        <v>32835</v>
      </c>
      <c r="H887">
        <v>4</v>
      </c>
      <c r="I887">
        <v>0</v>
      </c>
      <c r="J887">
        <v>1</v>
      </c>
      <c r="K887">
        <v>20.5</v>
      </c>
      <c r="L887">
        <v>1248</v>
      </c>
      <c r="M887">
        <v>91.7</v>
      </c>
      <c r="N887">
        <v>5</v>
      </c>
      <c r="O887">
        <f t="shared" si="14"/>
        <v>9.5220446926799802</v>
      </c>
    </row>
    <row r="888" spans="1:15" x14ac:dyDescent="0.3">
      <c r="A888" t="s">
        <v>782</v>
      </c>
      <c r="B888" t="s">
        <v>96</v>
      </c>
      <c r="C888">
        <v>2017</v>
      </c>
      <c r="D888" t="s">
        <v>29</v>
      </c>
      <c r="E888" t="s">
        <v>49</v>
      </c>
      <c r="F888" t="s">
        <v>16</v>
      </c>
      <c r="G888">
        <v>60739</v>
      </c>
      <c r="H888">
        <v>3</v>
      </c>
      <c r="I888">
        <v>0</v>
      </c>
      <c r="J888">
        <v>0</v>
      </c>
      <c r="K888">
        <v>17.010000000000002</v>
      </c>
      <c r="L888">
        <v>1582</v>
      </c>
      <c r="M888">
        <v>126.2</v>
      </c>
      <c r="N888">
        <v>5</v>
      </c>
      <c r="O888">
        <f t="shared" si="14"/>
        <v>18.477630997508527</v>
      </c>
    </row>
    <row r="889" spans="1:15" x14ac:dyDescent="0.3">
      <c r="A889" t="s">
        <v>1339</v>
      </c>
      <c r="B889" t="s">
        <v>28</v>
      </c>
      <c r="C889">
        <v>2017</v>
      </c>
      <c r="D889" t="s">
        <v>22</v>
      </c>
      <c r="E889" t="s">
        <v>49</v>
      </c>
      <c r="F889" t="s">
        <v>16</v>
      </c>
      <c r="G889">
        <v>19476</v>
      </c>
      <c r="H889">
        <v>3</v>
      </c>
      <c r="I889">
        <v>1</v>
      </c>
      <c r="J889">
        <v>0</v>
      </c>
      <c r="K889">
        <v>19</v>
      </c>
      <c r="L889">
        <v>1368</v>
      </c>
      <c r="M889">
        <v>160</v>
      </c>
      <c r="N889">
        <v>4</v>
      </c>
      <c r="O889">
        <f t="shared" si="14"/>
        <v>20.474900821054977</v>
      </c>
    </row>
    <row r="890" spans="1:15" x14ac:dyDescent="0.3">
      <c r="A890" t="s">
        <v>1340</v>
      </c>
      <c r="B890" t="s">
        <v>28</v>
      </c>
      <c r="C890">
        <v>2017</v>
      </c>
      <c r="D890" t="s">
        <v>22</v>
      </c>
      <c r="E890" t="s">
        <v>15</v>
      </c>
      <c r="F890" t="s">
        <v>16</v>
      </c>
      <c r="G890">
        <v>15000</v>
      </c>
      <c r="H890">
        <v>3</v>
      </c>
      <c r="I890">
        <v>1</v>
      </c>
      <c r="J890">
        <v>1</v>
      </c>
      <c r="K890">
        <v>18.88</v>
      </c>
      <c r="L890">
        <v>999</v>
      </c>
      <c r="M890">
        <v>123.24</v>
      </c>
      <c r="N890">
        <v>5</v>
      </c>
      <c r="O890">
        <f t="shared" si="14"/>
        <v>11.838143242834647</v>
      </c>
    </row>
    <row r="891" spans="1:15" x14ac:dyDescent="0.3">
      <c r="A891" t="s">
        <v>1341</v>
      </c>
      <c r="B891" t="s">
        <v>35</v>
      </c>
      <c r="C891">
        <v>2011</v>
      </c>
      <c r="D891" t="s">
        <v>29</v>
      </c>
      <c r="E891" t="s">
        <v>49</v>
      </c>
      <c r="F891" t="s">
        <v>16</v>
      </c>
      <c r="G891">
        <v>53000</v>
      </c>
      <c r="H891">
        <v>9</v>
      </c>
      <c r="I891">
        <v>0</v>
      </c>
      <c r="J891">
        <v>0</v>
      </c>
      <c r="K891">
        <v>14.74</v>
      </c>
      <c r="L891">
        <v>2993</v>
      </c>
      <c r="M891">
        <v>270.89999999999998</v>
      </c>
      <c r="N891">
        <v>5</v>
      </c>
      <c r="O891">
        <f t="shared" si="14"/>
        <v>31.855396985641697</v>
      </c>
    </row>
    <row r="892" spans="1:15" x14ac:dyDescent="0.3">
      <c r="A892" t="s">
        <v>764</v>
      </c>
      <c r="B892" t="s">
        <v>72</v>
      </c>
      <c r="C892">
        <v>2016</v>
      </c>
      <c r="D892" t="s">
        <v>22</v>
      </c>
      <c r="E892" t="s">
        <v>15</v>
      </c>
      <c r="F892" t="s">
        <v>23</v>
      </c>
      <c r="G892">
        <v>20000</v>
      </c>
      <c r="H892">
        <v>4</v>
      </c>
      <c r="I892">
        <v>1</v>
      </c>
      <c r="J892">
        <v>1</v>
      </c>
      <c r="K892">
        <v>18.899999999999999</v>
      </c>
      <c r="L892">
        <v>1197</v>
      </c>
      <c r="M892">
        <v>82</v>
      </c>
      <c r="N892">
        <v>5</v>
      </c>
      <c r="O892">
        <f t="shared" si="14"/>
        <v>5.9784397076668547</v>
      </c>
    </row>
    <row r="893" spans="1:15" x14ac:dyDescent="0.3">
      <c r="A893" t="s">
        <v>1342</v>
      </c>
      <c r="B893" t="s">
        <v>35</v>
      </c>
      <c r="C893">
        <v>2008</v>
      </c>
      <c r="D893" t="s">
        <v>29</v>
      </c>
      <c r="E893" t="s">
        <v>49</v>
      </c>
      <c r="F893" t="s">
        <v>16</v>
      </c>
      <c r="G893">
        <v>67000</v>
      </c>
      <c r="H893">
        <v>12</v>
      </c>
      <c r="I893">
        <v>0</v>
      </c>
      <c r="J893">
        <v>0</v>
      </c>
      <c r="K893">
        <v>8.6999999999999993</v>
      </c>
      <c r="L893">
        <v>2987</v>
      </c>
      <c r="M893">
        <v>224.34</v>
      </c>
      <c r="N893">
        <v>5</v>
      </c>
      <c r="O893">
        <f t="shared" si="14"/>
        <v>24.514716207647986</v>
      </c>
    </row>
    <row r="894" spans="1:15" x14ac:dyDescent="0.3">
      <c r="A894" t="s">
        <v>1345</v>
      </c>
      <c r="B894" t="s">
        <v>110</v>
      </c>
      <c r="C894">
        <v>2009</v>
      </c>
      <c r="D894" t="s">
        <v>29</v>
      </c>
      <c r="E894" t="s">
        <v>15</v>
      </c>
      <c r="F894" t="s">
        <v>23</v>
      </c>
      <c r="G894">
        <v>140000</v>
      </c>
      <c r="H894">
        <v>11</v>
      </c>
      <c r="I894">
        <v>0</v>
      </c>
      <c r="J894">
        <v>1</v>
      </c>
      <c r="K894">
        <v>12.8</v>
      </c>
      <c r="L894">
        <v>2494</v>
      </c>
      <c r="M894">
        <v>102</v>
      </c>
      <c r="N894">
        <v>7</v>
      </c>
      <c r="O894">
        <f t="shared" si="14"/>
        <v>4.1587957152773285</v>
      </c>
    </row>
    <row r="895" spans="1:15" x14ac:dyDescent="0.3">
      <c r="A895" t="s">
        <v>733</v>
      </c>
      <c r="B895" t="s">
        <v>13</v>
      </c>
      <c r="C895">
        <v>2011</v>
      </c>
      <c r="D895" t="s">
        <v>22</v>
      </c>
      <c r="E895" t="s">
        <v>49</v>
      </c>
      <c r="F895" t="s">
        <v>23</v>
      </c>
      <c r="G895">
        <v>25000</v>
      </c>
      <c r="H895">
        <v>9</v>
      </c>
      <c r="I895">
        <v>1</v>
      </c>
      <c r="J895">
        <v>0</v>
      </c>
      <c r="K895">
        <v>11.7</v>
      </c>
      <c r="L895">
        <v>2354</v>
      </c>
      <c r="M895">
        <v>177.6</v>
      </c>
      <c r="N895">
        <v>5</v>
      </c>
      <c r="O895">
        <f t="shared" si="14"/>
        <v>17.902898274591351</v>
      </c>
    </row>
    <row r="896" spans="1:15" x14ac:dyDescent="0.3">
      <c r="A896" t="s">
        <v>243</v>
      </c>
      <c r="B896" t="s">
        <v>54</v>
      </c>
      <c r="C896">
        <v>2007</v>
      </c>
      <c r="D896" t="s">
        <v>22</v>
      </c>
      <c r="E896" t="s">
        <v>15</v>
      </c>
      <c r="F896" t="s">
        <v>23</v>
      </c>
      <c r="G896">
        <v>69000</v>
      </c>
      <c r="H896">
        <v>13</v>
      </c>
      <c r="I896">
        <v>1</v>
      </c>
      <c r="J896">
        <v>1</v>
      </c>
      <c r="K896">
        <v>18.899999999999999</v>
      </c>
      <c r="L896">
        <v>998</v>
      </c>
      <c r="M896">
        <v>67.099999999999994</v>
      </c>
      <c r="N896">
        <v>5</v>
      </c>
      <c r="O896">
        <f t="shared" si="14"/>
        <v>-5.1846814287756899</v>
      </c>
    </row>
    <row r="897" spans="1:15" x14ac:dyDescent="0.3">
      <c r="A897" t="s">
        <v>931</v>
      </c>
      <c r="B897" t="s">
        <v>35</v>
      </c>
      <c r="C897">
        <v>2013</v>
      </c>
      <c r="D897" t="s">
        <v>29</v>
      </c>
      <c r="E897" t="s">
        <v>15</v>
      </c>
      <c r="F897" t="s">
        <v>16</v>
      </c>
      <c r="G897">
        <v>65461</v>
      </c>
      <c r="H897">
        <v>7</v>
      </c>
      <c r="I897">
        <v>0</v>
      </c>
      <c r="J897">
        <v>1</v>
      </c>
      <c r="K897">
        <v>21.9</v>
      </c>
      <c r="L897">
        <v>1396</v>
      </c>
      <c r="M897">
        <v>90</v>
      </c>
      <c r="N897">
        <v>5</v>
      </c>
      <c r="O897">
        <f t="shared" si="14"/>
        <v>6.0790547868934048</v>
      </c>
    </row>
    <row r="898" spans="1:15" x14ac:dyDescent="0.3">
      <c r="A898" t="s">
        <v>1125</v>
      </c>
      <c r="B898" t="s">
        <v>145</v>
      </c>
      <c r="C898">
        <v>2014</v>
      </c>
      <c r="D898" t="s">
        <v>22</v>
      </c>
      <c r="E898" t="s">
        <v>15</v>
      </c>
      <c r="F898" t="s">
        <v>16</v>
      </c>
      <c r="G898">
        <v>33000</v>
      </c>
      <c r="H898">
        <v>6</v>
      </c>
      <c r="I898">
        <v>1</v>
      </c>
      <c r="J898">
        <v>1</v>
      </c>
      <c r="K898">
        <v>18.600000000000001</v>
      </c>
      <c r="L898">
        <v>1197</v>
      </c>
      <c r="M898">
        <v>85.8</v>
      </c>
      <c r="N898">
        <v>5</v>
      </c>
      <c r="O898">
        <f t="shared" si="14"/>
        <v>4.474947958332951</v>
      </c>
    </row>
    <row r="899" spans="1:15" x14ac:dyDescent="0.3">
      <c r="A899" t="s">
        <v>688</v>
      </c>
      <c r="B899" t="s">
        <v>165</v>
      </c>
      <c r="C899">
        <v>2011</v>
      </c>
      <c r="D899" t="s">
        <v>22</v>
      </c>
      <c r="E899" t="s">
        <v>15</v>
      </c>
      <c r="F899" t="s">
        <v>16</v>
      </c>
      <c r="G899">
        <v>52000</v>
      </c>
      <c r="H899">
        <v>9</v>
      </c>
      <c r="I899">
        <v>1</v>
      </c>
      <c r="J899">
        <v>1</v>
      </c>
      <c r="K899">
        <v>17</v>
      </c>
      <c r="L899">
        <v>1497</v>
      </c>
      <c r="M899">
        <v>118</v>
      </c>
      <c r="N899">
        <v>5</v>
      </c>
      <c r="O899">
        <f t="shared" si="14"/>
        <v>5.9963832587529957</v>
      </c>
    </row>
    <row r="900" spans="1:15" x14ac:dyDescent="0.3">
      <c r="A900" t="s">
        <v>1346</v>
      </c>
      <c r="B900" t="s">
        <v>96</v>
      </c>
      <c r="C900">
        <v>2015</v>
      </c>
      <c r="D900" t="s">
        <v>22</v>
      </c>
      <c r="E900" t="s">
        <v>15</v>
      </c>
      <c r="F900" t="s">
        <v>16</v>
      </c>
      <c r="G900">
        <v>29215</v>
      </c>
      <c r="H900">
        <v>5</v>
      </c>
      <c r="I900">
        <v>1</v>
      </c>
      <c r="J900">
        <v>1</v>
      </c>
      <c r="K900">
        <v>16.47</v>
      </c>
      <c r="L900">
        <v>1198</v>
      </c>
      <c r="M900">
        <v>74</v>
      </c>
      <c r="N900">
        <v>5</v>
      </c>
      <c r="O900">
        <f t="shared" si="14"/>
        <v>4.5464943556496973</v>
      </c>
    </row>
    <row r="901" spans="1:15" x14ac:dyDescent="0.3">
      <c r="A901" t="s">
        <v>1347</v>
      </c>
      <c r="B901" t="s">
        <v>54</v>
      </c>
      <c r="C901">
        <v>2010</v>
      </c>
      <c r="D901" t="s">
        <v>602</v>
      </c>
      <c r="E901" t="s">
        <v>15</v>
      </c>
      <c r="F901" t="s">
        <v>23</v>
      </c>
      <c r="G901">
        <v>40000</v>
      </c>
      <c r="H901">
        <v>10</v>
      </c>
      <c r="I901">
        <v>0</v>
      </c>
      <c r="J901">
        <v>1</v>
      </c>
      <c r="K901">
        <v>13.2</v>
      </c>
      <c r="L901">
        <v>1495</v>
      </c>
      <c r="M901">
        <v>93.7</v>
      </c>
      <c r="N901">
        <v>5</v>
      </c>
      <c r="O901">
        <f t="shared" si="14"/>
        <v>5.5732872668813904</v>
      </c>
    </row>
    <row r="902" spans="1:15" x14ac:dyDescent="0.3">
      <c r="A902" t="s">
        <v>1349</v>
      </c>
      <c r="B902" t="s">
        <v>54</v>
      </c>
      <c r="C902">
        <v>2017</v>
      </c>
      <c r="D902" t="s">
        <v>29</v>
      </c>
      <c r="E902" t="s">
        <v>15</v>
      </c>
      <c r="F902" t="s">
        <v>16</v>
      </c>
      <c r="G902">
        <v>290000</v>
      </c>
      <c r="H902">
        <v>3</v>
      </c>
      <c r="I902">
        <v>0</v>
      </c>
      <c r="J902">
        <v>1</v>
      </c>
      <c r="K902">
        <v>12.4</v>
      </c>
      <c r="L902">
        <v>2499</v>
      </c>
      <c r="M902">
        <v>134</v>
      </c>
      <c r="N902">
        <v>5</v>
      </c>
      <c r="O902">
        <f t="shared" ref="O902:O965" si="15">$Y$4+$Y$5*I902+$Y$6*J902+$Y$7*H902+$Y$8*K902+$Y$9*L902+$Y$10*M902+$Y$11*N902</f>
        <v>18.739898160164756</v>
      </c>
    </row>
    <row r="903" spans="1:15" x14ac:dyDescent="0.3">
      <c r="A903" t="s">
        <v>1351</v>
      </c>
      <c r="B903" t="s">
        <v>21</v>
      </c>
      <c r="C903">
        <v>2017</v>
      </c>
      <c r="D903" t="s">
        <v>22</v>
      </c>
      <c r="E903" t="s">
        <v>15</v>
      </c>
      <c r="F903" t="s">
        <v>16</v>
      </c>
      <c r="G903">
        <v>14519</v>
      </c>
      <c r="H903">
        <v>3</v>
      </c>
      <c r="I903">
        <v>1</v>
      </c>
      <c r="J903">
        <v>1</v>
      </c>
      <c r="K903">
        <v>15.4</v>
      </c>
      <c r="L903">
        <v>1497</v>
      </c>
      <c r="M903">
        <v>117.3</v>
      </c>
      <c r="N903">
        <v>7</v>
      </c>
      <c r="O903">
        <f t="shared" si="15"/>
        <v>9.9425562454804801</v>
      </c>
    </row>
    <row r="904" spans="1:15" x14ac:dyDescent="0.3">
      <c r="A904" t="s">
        <v>144</v>
      </c>
      <c r="B904" t="s">
        <v>54</v>
      </c>
      <c r="C904">
        <v>2012</v>
      </c>
      <c r="D904" t="s">
        <v>29</v>
      </c>
      <c r="E904" t="s">
        <v>15</v>
      </c>
      <c r="F904" t="s">
        <v>16</v>
      </c>
      <c r="G904">
        <v>350000</v>
      </c>
      <c r="H904">
        <v>8</v>
      </c>
      <c r="I904">
        <v>0</v>
      </c>
      <c r="J904">
        <v>1</v>
      </c>
      <c r="K904">
        <v>23.4</v>
      </c>
      <c r="L904">
        <v>1248</v>
      </c>
      <c r="M904">
        <v>74</v>
      </c>
      <c r="N904">
        <v>5</v>
      </c>
      <c r="O904">
        <f t="shared" si="15"/>
        <v>2.6268164857655911</v>
      </c>
    </row>
    <row r="905" spans="1:15" x14ac:dyDescent="0.3">
      <c r="A905" t="s">
        <v>1106</v>
      </c>
      <c r="B905" t="s">
        <v>145</v>
      </c>
      <c r="C905">
        <v>2014</v>
      </c>
      <c r="D905" t="s">
        <v>29</v>
      </c>
      <c r="E905" t="s">
        <v>15</v>
      </c>
      <c r="F905" t="s">
        <v>16</v>
      </c>
      <c r="G905">
        <v>39000</v>
      </c>
      <c r="H905">
        <v>6</v>
      </c>
      <c r="I905">
        <v>0</v>
      </c>
      <c r="J905">
        <v>1</v>
      </c>
      <c r="K905">
        <v>24.2</v>
      </c>
      <c r="L905">
        <v>1498</v>
      </c>
      <c r="M905">
        <v>98.6</v>
      </c>
      <c r="N905">
        <v>7</v>
      </c>
      <c r="O905">
        <f t="shared" si="15"/>
        <v>5.2677651839820143</v>
      </c>
    </row>
    <row r="906" spans="1:15" x14ac:dyDescent="0.3">
      <c r="A906" t="s">
        <v>248</v>
      </c>
      <c r="B906" t="s">
        <v>21</v>
      </c>
      <c r="C906">
        <v>2016</v>
      </c>
      <c r="D906" t="s">
        <v>22</v>
      </c>
      <c r="E906" t="s">
        <v>15</v>
      </c>
      <c r="F906" t="s">
        <v>16</v>
      </c>
      <c r="G906">
        <v>40130</v>
      </c>
      <c r="H906">
        <v>4</v>
      </c>
      <c r="I906">
        <v>1</v>
      </c>
      <c r="J906">
        <v>1</v>
      </c>
      <c r="K906">
        <v>16.02</v>
      </c>
      <c r="L906">
        <v>1373</v>
      </c>
      <c r="M906">
        <v>93.7</v>
      </c>
      <c r="N906">
        <v>7</v>
      </c>
      <c r="O906">
        <f t="shared" si="15"/>
        <v>5.7896919718589377</v>
      </c>
    </row>
    <row r="907" spans="1:15" x14ac:dyDescent="0.3">
      <c r="A907" t="s">
        <v>882</v>
      </c>
      <c r="B907" t="s">
        <v>110</v>
      </c>
      <c r="C907">
        <v>2015</v>
      </c>
      <c r="D907" t="s">
        <v>29</v>
      </c>
      <c r="E907" t="s">
        <v>49</v>
      </c>
      <c r="F907" t="s">
        <v>16</v>
      </c>
      <c r="G907">
        <v>58000</v>
      </c>
      <c r="H907">
        <v>5</v>
      </c>
      <c r="I907">
        <v>0</v>
      </c>
      <c r="J907">
        <v>0</v>
      </c>
      <c r="K907">
        <v>13.5</v>
      </c>
      <c r="L907">
        <v>2477</v>
      </c>
      <c r="M907">
        <v>175.56</v>
      </c>
      <c r="N907">
        <v>7</v>
      </c>
      <c r="O907">
        <f t="shared" si="15"/>
        <v>21.665661438067275</v>
      </c>
    </row>
    <row r="908" spans="1:15" x14ac:dyDescent="0.3">
      <c r="A908" t="s">
        <v>1353</v>
      </c>
      <c r="B908" t="s">
        <v>110</v>
      </c>
      <c r="C908">
        <v>2013</v>
      </c>
      <c r="D908" t="s">
        <v>29</v>
      </c>
      <c r="E908" t="s">
        <v>49</v>
      </c>
      <c r="F908" t="s">
        <v>16</v>
      </c>
      <c r="G908">
        <v>43000</v>
      </c>
      <c r="H908">
        <v>7</v>
      </c>
      <c r="I908">
        <v>0</v>
      </c>
      <c r="J908">
        <v>0</v>
      </c>
      <c r="K908">
        <v>15</v>
      </c>
      <c r="L908">
        <v>2147</v>
      </c>
      <c r="M908">
        <v>107.3</v>
      </c>
      <c r="N908">
        <v>5</v>
      </c>
      <c r="O908">
        <f t="shared" si="15"/>
        <v>13.100392732833697</v>
      </c>
    </row>
    <row r="909" spans="1:15" x14ac:dyDescent="0.3">
      <c r="A909" t="s">
        <v>1356</v>
      </c>
      <c r="B909" t="s">
        <v>28</v>
      </c>
      <c r="C909">
        <v>2017</v>
      </c>
      <c r="D909" t="s">
        <v>14</v>
      </c>
      <c r="E909" t="s">
        <v>15</v>
      </c>
      <c r="F909" t="s">
        <v>16</v>
      </c>
      <c r="G909">
        <v>15500</v>
      </c>
      <c r="H909">
        <v>3</v>
      </c>
      <c r="I909">
        <v>0</v>
      </c>
      <c r="J909">
        <v>1</v>
      </c>
      <c r="K909">
        <v>15.1</v>
      </c>
      <c r="L909">
        <v>1196</v>
      </c>
      <c r="M909">
        <v>73</v>
      </c>
      <c r="N909">
        <v>5</v>
      </c>
      <c r="O909">
        <f t="shared" si="15"/>
        <v>9.4558415799683342</v>
      </c>
    </row>
    <row r="910" spans="1:15" x14ac:dyDescent="0.3">
      <c r="A910" t="s">
        <v>1358</v>
      </c>
      <c r="B910" t="s">
        <v>28</v>
      </c>
      <c r="C910">
        <v>2011</v>
      </c>
      <c r="D910" t="s">
        <v>22</v>
      </c>
      <c r="E910" t="s">
        <v>15</v>
      </c>
      <c r="F910" t="s">
        <v>16</v>
      </c>
      <c r="G910">
        <v>34948</v>
      </c>
      <c r="H910">
        <v>9</v>
      </c>
      <c r="I910">
        <v>1</v>
      </c>
      <c r="J910">
        <v>1</v>
      </c>
      <c r="K910">
        <v>16.09</v>
      </c>
      <c r="L910">
        <v>1598</v>
      </c>
      <c r="M910">
        <v>103.5</v>
      </c>
      <c r="N910">
        <v>5</v>
      </c>
      <c r="O910">
        <f t="shared" si="15"/>
        <v>4.5347500973035189</v>
      </c>
    </row>
    <row r="911" spans="1:15" x14ac:dyDescent="0.3">
      <c r="A911" t="s">
        <v>1360</v>
      </c>
      <c r="B911" t="s">
        <v>110</v>
      </c>
      <c r="C911">
        <v>2006</v>
      </c>
      <c r="D911" t="s">
        <v>22</v>
      </c>
      <c r="E911" t="s">
        <v>15</v>
      </c>
      <c r="F911" t="s">
        <v>73</v>
      </c>
      <c r="G911">
        <v>98245</v>
      </c>
      <c r="H911">
        <v>14</v>
      </c>
      <c r="I911">
        <v>1</v>
      </c>
      <c r="J911">
        <v>1</v>
      </c>
      <c r="K911">
        <v>11.3</v>
      </c>
      <c r="L911">
        <v>1298</v>
      </c>
      <c r="M911">
        <v>83.1</v>
      </c>
      <c r="N911">
        <v>8</v>
      </c>
      <c r="O911">
        <f t="shared" si="15"/>
        <v>-5.8851586667980822</v>
      </c>
    </row>
    <row r="912" spans="1:15" x14ac:dyDescent="0.3">
      <c r="A912" t="s">
        <v>344</v>
      </c>
      <c r="B912" t="s">
        <v>13</v>
      </c>
      <c r="C912">
        <v>2014</v>
      </c>
      <c r="D912" t="s">
        <v>29</v>
      </c>
      <c r="E912" t="s">
        <v>15</v>
      </c>
      <c r="F912" t="s">
        <v>16</v>
      </c>
      <c r="G912">
        <v>36390</v>
      </c>
      <c r="H912">
        <v>6</v>
      </c>
      <c r="I912">
        <v>0</v>
      </c>
      <c r="J912">
        <v>1</v>
      </c>
      <c r="K912">
        <v>26</v>
      </c>
      <c r="L912">
        <v>1498</v>
      </c>
      <c r="M912">
        <v>98.6</v>
      </c>
      <c r="N912">
        <v>5</v>
      </c>
      <c r="O912">
        <f t="shared" si="15"/>
        <v>7.2968467792413261</v>
      </c>
    </row>
    <row r="913" spans="1:15" x14ac:dyDescent="0.3">
      <c r="A913" t="s">
        <v>1361</v>
      </c>
      <c r="B913" t="s">
        <v>28</v>
      </c>
      <c r="C913">
        <v>2010</v>
      </c>
      <c r="D913" t="s">
        <v>22</v>
      </c>
      <c r="E913" t="s">
        <v>15</v>
      </c>
      <c r="F913" t="s">
        <v>16</v>
      </c>
      <c r="G913">
        <v>122000</v>
      </c>
      <c r="H913">
        <v>10</v>
      </c>
      <c r="I913">
        <v>1</v>
      </c>
      <c r="J913">
        <v>1</v>
      </c>
      <c r="K913">
        <v>17.5</v>
      </c>
      <c r="L913">
        <v>1197</v>
      </c>
      <c r="M913">
        <v>85.8</v>
      </c>
      <c r="N913">
        <v>5</v>
      </c>
      <c r="O913">
        <f t="shared" si="15"/>
        <v>0.65717328327589453</v>
      </c>
    </row>
    <row r="914" spans="1:15" x14ac:dyDescent="0.3">
      <c r="A914" t="s">
        <v>1362</v>
      </c>
      <c r="B914" t="s">
        <v>165</v>
      </c>
      <c r="C914">
        <v>2013</v>
      </c>
      <c r="D914" t="s">
        <v>29</v>
      </c>
      <c r="E914" t="s">
        <v>15</v>
      </c>
      <c r="F914" t="s">
        <v>16</v>
      </c>
      <c r="G914">
        <v>79003</v>
      </c>
      <c r="H914">
        <v>7</v>
      </c>
      <c r="I914">
        <v>0</v>
      </c>
      <c r="J914">
        <v>1</v>
      </c>
      <c r="K914">
        <v>20.54</v>
      </c>
      <c r="L914">
        <v>1598</v>
      </c>
      <c r="M914">
        <v>103.6</v>
      </c>
      <c r="N914">
        <v>5</v>
      </c>
      <c r="O914">
        <f t="shared" si="15"/>
        <v>8.2398970218563203</v>
      </c>
    </row>
    <row r="915" spans="1:15" x14ac:dyDescent="0.3">
      <c r="A915" t="s">
        <v>925</v>
      </c>
      <c r="B915" t="s">
        <v>96</v>
      </c>
      <c r="C915">
        <v>2013</v>
      </c>
      <c r="D915" t="s">
        <v>29</v>
      </c>
      <c r="E915" t="s">
        <v>49</v>
      </c>
      <c r="F915" t="s">
        <v>23</v>
      </c>
      <c r="G915">
        <v>78830</v>
      </c>
      <c r="H915">
        <v>7</v>
      </c>
      <c r="I915">
        <v>0</v>
      </c>
      <c r="J915">
        <v>0</v>
      </c>
      <c r="K915">
        <v>17</v>
      </c>
      <c r="L915">
        <v>1896</v>
      </c>
      <c r="M915">
        <v>105</v>
      </c>
      <c r="N915">
        <v>5</v>
      </c>
      <c r="O915">
        <f t="shared" si="15"/>
        <v>12.122604059357123</v>
      </c>
    </row>
    <row r="916" spans="1:15" x14ac:dyDescent="0.3">
      <c r="A916" t="s">
        <v>556</v>
      </c>
      <c r="B916" t="s">
        <v>28</v>
      </c>
      <c r="C916">
        <v>2011</v>
      </c>
      <c r="D916" t="s">
        <v>22</v>
      </c>
      <c r="E916" t="s">
        <v>15</v>
      </c>
      <c r="F916" t="s">
        <v>16</v>
      </c>
      <c r="G916">
        <v>53000</v>
      </c>
      <c r="H916">
        <v>9</v>
      </c>
      <c r="I916">
        <v>1</v>
      </c>
      <c r="J916">
        <v>1</v>
      </c>
      <c r="K916">
        <v>19.399999999999999</v>
      </c>
      <c r="L916">
        <v>1198</v>
      </c>
      <c r="M916">
        <v>86.8</v>
      </c>
      <c r="N916">
        <v>5</v>
      </c>
      <c r="O916">
        <f t="shared" si="15"/>
        <v>1.3602231064349954</v>
      </c>
    </row>
    <row r="917" spans="1:15" x14ac:dyDescent="0.3">
      <c r="A917" t="s">
        <v>1197</v>
      </c>
      <c r="B917" t="s">
        <v>72</v>
      </c>
      <c r="C917">
        <v>2009</v>
      </c>
      <c r="D917" t="s">
        <v>22</v>
      </c>
      <c r="E917" t="s">
        <v>15</v>
      </c>
      <c r="F917" t="s">
        <v>23</v>
      </c>
      <c r="G917">
        <v>53000</v>
      </c>
      <c r="H917">
        <v>11</v>
      </c>
      <c r="I917">
        <v>1</v>
      </c>
      <c r="J917">
        <v>1</v>
      </c>
      <c r="K917">
        <v>19</v>
      </c>
      <c r="L917">
        <v>998</v>
      </c>
      <c r="M917">
        <v>66.099999999999994</v>
      </c>
      <c r="N917">
        <v>5</v>
      </c>
      <c r="O917">
        <f t="shared" si="15"/>
        <v>-3.2940094316923627</v>
      </c>
    </row>
    <row r="918" spans="1:15" x14ac:dyDescent="0.3">
      <c r="A918" t="s">
        <v>872</v>
      </c>
      <c r="B918" t="s">
        <v>54</v>
      </c>
      <c r="C918">
        <v>2011</v>
      </c>
      <c r="D918" t="s">
        <v>29</v>
      </c>
      <c r="E918" t="s">
        <v>15</v>
      </c>
      <c r="F918" t="s">
        <v>23</v>
      </c>
      <c r="G918">
        <v>82000</v>
      </c>
      <c r="H918">
        <v>9</v>
      </c>
      <c r="I918">
        <v>0</v>
      </c>
      <c r="J918">
        <v>1</v>
      </c>
      <c r="K918">
        <v>21.5</v>
      </c>
      <c r="L918">
        <v>1248</v>
      </c>
      <c r="M918">
        <v>88.8</v>
      </c>
      <c r="N918">
        <v>5</v>
      </c>
      <c r="O918">
        <f t="shared" si="15"/>
        <v>3.8496508726836272</v>
      </c>
    </row>
    <row r="919" spans="1:15" x14ac:dyDescent="0.3">
      <c r="A919" t="s">
        <v>1363</v>
      </c>
      <c r="B919" t="s">
        <v>28</v>
      </c>
      <c r="C919">
        <v>2013</v>
      </c>
      <c r="D919" t="s">
        <v>29</v>
      </c>
      <c r="E919" t="s">
        <v>15</v>
      </c>
      <c r="F919" t="s">
        <v>16</v>
      </c>
      <c r="G919">
        <v>95000</v>
      </c>
      <c r="H919">
        <v>7</v>
      </c>
      <c r="I919">
        <v>0</v>
      </c>
      <c r="J919">
        <v>1</v>
      </c>
      <c r="K919">
        <v>22.54</v>
      </c>
      <c r="L919">
        <v>1582</v>
      </c>
      <c r="M919">
        <v>126.2</v>
      </c>
      <c r="N919">
        <v>5</v>
      </c>
      <c r="O919">
        <f t="shared" si="15"/>
        <v>10.517663678637597</v>
      </c>
    </row>
    <row r="920" spans="1:15" x14ac:dyDescent="0.3">
      <c r="A920" t="s">
        <v>700</v>
      </c>
      <c r="B920" t="s">
        <v>96</v>
      </c>
      <c r="C920">
        <v>2017</v>
      </c>
      <c r="D920" t="s">
        <v>22</v>
      </c>
      <c r="E920" t="s">
        <v>15</v>
      </c>
      <c r="F920" t="s">
        <v>16</v>
      </c>
      <c r="G920">
        <v>18090</v>
      </c>
      <c r="H920">
        <v>3</v>
      </c>
      <c r="I920">
        <v>1</v>
      </c>
      <c r="J920">
        <v>1</v>
      </c>
      <c r="K920">
        <v>24.07</v>
      </c>
      <c r="L920">
        <v>998</v>
      </c>
      <c r="M920">
        <v>67.099999999999994</v>
      </c>
      <c r="N920">
        <v>5</v>
      </c>
      <c r="O920">
        <f t="shared" si="15"/>
        <v>3.8025298803073895</v>
      </c>
    </row>
    <row r="921" spans="1:15" x14ac:dyDescent="0.3">
      <c r="A921" t="s">
        <v>118</v>
      </c>
      <c r="B921" t="s">
        <v>48</v>
      </c>
      <c r="C921">
        <v>2004</v>
      </c>
      <c r="D921" t="s">
        <v>22</v>
      </c>
      <c r="E921" t="s">
        <v>15</v>
      </c>
      <c r="F921" t="s">
        <v>73</v>
      </c>
      <c r="G921">
        <v>70332</v>
      </c>
      <c r="H921">
        <v>16</v>
      </c>
      <c r="I921">
        <v>1</v>
      </c>
      <c r="J921">
        <v>1</v>
      </c>
      <c r="K921">
        <v>19.7</v>
      </c>
      <c r="L921">
        <v>796</v>
      </c>
      <c r="M921">
        <v>46.3</v>
      </c>
      <c r="N921">
        <v>5</v>
      </c>
      <c r="O921">
        <f t="shared" si="15"/>
        <v>-11.147060886464619</v>
      </c>
    </row>
    <row r="922" spans="1:15" x14ac:dyDescent="0.3">
      <c r="A922" t="s">
        <v>1366</v>
      </c>
      <c r="B922" t="s">
        <v>54</v>
      </c>
      <c r="C922">
        <v>2018</v>
      </c>
      <c r="D922" t="s">
        <v>22</v>
      </c>
      <c r="E922" t="s">
        <v>15</v>
      </c>
      <c r="F922" t="s">
        <v>16</v>
      </c>
      <c r="G922">
        <v>46000</v>
      </c>
      <c r="H922">
        <v>2</v>
      </c>
      <c r="I922">
        <v>1</v>
      </c>
      <c r="J922">
        <v>1</v>
      </c>
      <c r="K922">
        <v>22.7</v>
      </c>
      <c r="L922">
        <v>799</v>
      </c>
      <c r="M922">
        <v>53.64</v>
      </c>
      <c r="N922">
        <v>5</v>
      </c>
      <c r="O922">
        <f t="shared" si="15"/>
        <v>3.30794767256344</v>
      </c>
    </row>
    <row r="923" spans="1:15" x14ac:dyDescent="0.3">
      <c r="A923" t="s">
        <v>433</v>
      </c>
      <c r="B923" t="s">
        <v>96</v>
      </c>
      <c r="C923">
        <v>2015</v>
      </c>
      <c r="D923" t="s">
        <v>29</v>
      </c>
      <c r="E923" t="s">
        <v>15</v>
      </c>
      <c r="F923" t="s">
        <v>16</v>
      </c>
      <c r="G923">
        <v>63402</v>
      </c>
      <c r="H923">
        <v>5</v>
      </c>
      <c r="I923">
        <v>0</v>
      </c>
      <c r="J923">
        <v>1</v>
      </c>
      <c r="K923">
        <v>22.7</v>
      </c>
      <c r="L923">
        <v>1498</v>
      </c>
      <c r="M923">
        <v>89.84</v>
      </c>
      <c r="N923">
        <v>5</v>
      </c>
      <c r="O923">
        <f t="shared" si="15"/>
        <v>8.0072192252381491</v>
      </c>
    </row>
    <row r="924" spans="1:15" x14ac:dyDescent="0.3">
      <c r="A924" t="s">
        <v>1368</v>
      </c>
      <c r="B924" t="s">
        <v>145</v>
      </c>
      <c r="C924">
        <v>2017</v>
      </c>
      <c r="D924" t="s">
        <v>29</v>
      </c>
      <c r="E924" t="s">
        <v>15</v>
      </c>
      <c r="F924" t="s">
        <v>16</v>
      </c>
      <c r="G924">
        <v>13000</v>
      </c>
      <c r="H924">
        <v>3</v>
      </c>
      <c r="I924">
        <v>0</v>
      </c>
      <c r="J924">
        <v>1</v>
      </c>
      <c r="K924">
        <v>26</v>
      </c>
      <c r="L924">
        <v>1498</v>
      </c>
      <c r="M924">
        <v>98.6</v>
      </c>
      <c r="N924">
        <v>5</v>
      </c>
      <c r="O924">
        <f t="shared" si="15"/>
        <v>10.350140982770331</v>
      </c>
    </row>
    <row r="925" spans="1:15" x14ac:dyDescent="0.3">
      <c r="A925" t="s">
        <v>1369</v>
      </c>
      <c r="B925" t="s">
        <v>48</v>
      </c>
      <c r="C925">
        <v>2010</v>
      </c>
      <c r="D925" t="s">
        <v>29</v>
      </c>
      <c r="E925" t="s">
        <v>49</v>
      </c>
      <c r="F925" t="s">
        <v>16</v>
      </c>
      <c r="G925">
        <v>65505</v>
      </c>
      <c r="H925">
        <v>10</v>
      </c>
      <c r="I925">
        <v>0</v>
      </c>
      <c r="J925">
        <v>0</v>
      </c>
      <c r="K925">
        <v>14.94</v>
      </c>
      <c r="L925">
        <v>2143</v>
      </c>
      <c r="M925">
        <v>204</v>
      </c>
      <c r="N925">
        <v>5</v>
      </c>
      <c r="O925">
        <f t="shared" si="15"/>
        <v>21.838254806748079</v>
      </c>
    </row>
    <row r="926" spans="1:15" x14ac:dyDescent="0.3">
      <c r="A926" t="s">
        <v>1371</v>
      </c>
      <c r="B926" t="s">
        <v>48</v>
      </c>
      <c r="C926">
        <v>2006</v>
      </c>
      <c r="D926" t="s">
        <v>22</v>
      </c>
      <c r="E926" t="s">
        <v>15</v>
      </c>
      <c r="F926" t="s">
        <v>73</v>
      </c>
      <c r="G926">
        <v>154000</v>
      </c>
      <c r="H926">
        <v>14</v>
      </c>
      <c r="I926">
        <v>1</v>
      </c>
      <c r="J926">
        <v>1</v>
      </c>
      <c r="K926">
        <v>13.2</v>
      </c>
      <c r="L926">
        <v>2359</v>
      </c>
      <c r="M926">
        <v>165</v>
      </c>
      <c r="N926">
        <v>5</v>
      </c>
      <c r="O926">
        <f t="shared" si="15"/>
        <v>8.3227514138286729</v>
      </c>
    </row>
    <row r="927" spans="1:15" x14ac:dyDescent="0.3">
      <c r="A927" t="s">
        <v>975</v>
      </c>
      <c r="B927" t="s">
        <v>110</v>
      </c>
      <c r="C927">
        <v>2008</v>
      </c>
      <c r="D927" t="s">
        <v>22</v>
      </c>
      <c r="E927" t="s">
        <v>15</v>
      </c>
      <c r="F927" t="s">
        <v>23</v>
      </c>
      <c r="G927">
        <v>85142</v>
      </c>
      <c r="H927">
        <v>12</v>
      </c>
      <c r="I927">
        <v>1</v>
      </c>
      <c r="J927">
        <v>1</v>
      </c>
      <c r="K927">
        <v>18</v>
      </c>
      <c r="L927">
        <v>995</v>
      </c>
      <c r="M927">
        <v>62</v>
      </c>
      <c r="N927">
        <v>5</v>
      </c>
      <c r="O927">
        <f t="shared" si="15"/>
        <v>-4.5838588031759562</v>
      </c>
    </row>
    <row r="928" spans="1:15" x14ac:dyDescent="0.3">
      <c r="A928" t="s">
        <v>352</v>
      </c>
      <c r="B928" t="s">
        <v>54</v>
      </c>
      <c r="C928">
        <v>2016</v>
      </c>
      <c r="D928" t="s">
        <v>22</v>
      </c>
      <c r="E928" t="s">
        <v>15</v>
      </c>
      <c r="F928" t="s">
        <v>16</v>
      </c>
      <c r="G928">
        <v>45000</v>
      </c>
      <c r="H928">
        <v>4</v>
      </c>
      <c r="I928">
        <v>1</v>
      </c>
      <c r="J928">
        <v>1</v>
      </c>
      <c r="K928">
        <v>16.2</v>
      </c>
      <c r="L928">
        <v>1199</v>
      </c>
      <c r="M928">
        <v>74</v>
      </c>
      <c r="N928">
        <v>5</v>
      </c>
      <c r="O928">
        <f t="shared" si="15"/>
        <v>5.6273733222984923</v>
      </c>
    </row>
    <row r="929" spans="1:15" x14ac:dyDescent="0.3">
      <c r="A929" t="s">
        <v>807</v>
      </c>
      <c r="B929" t="s">
        <v>13</v>
      </c>
      <c r="C929">
        <v>2011</v>
      </c>
      <c r="D929" t="s">
        <v>22</v>
      </c>
      <c r="E929" t="s">
        <v>15</v>
      </c>
      <c r="F929" t="s">
        <v>16</v>
      </c>
      <c r="G929">
        <v>48000</v>
      </c>
      <c r="H929">
        <v>9</v>
      </c>
      <c r="I929">
        <v>1</v>
      </c>
      <c r="J929">
        <v>1</v>
      </c>
      <c r="K929">
        <v>20.36</v>
      </c>
      <c r="L929">
        <v>1197</v>
      </c>
      <c r="M929">
        <v>78.900000000000006</v>
      </c>
      <c r="N929">
        <v>5</v>
      </c>
      <c r="O929">
        <f t="shared" si="15"/>
        <v>0.17576068809065148</v>
      </c>
    </row>
    <row r="930" spans="1:15" x14ac:dyDescent="0.3">
      <c r="A930" t="s">
        <v>1373</v>
      </c>
      <c r="B930" t="s">
        <v>13</v>
      </c>
      <c r="C930">
        <v>2012</v>
      </c>
      <c r="D930" t="s">
        <v>22</v>
      </c>
      <c r="E930" t="s">
        <v>15</v>
      </c>
      <c r="F930" t="s">
        <v>16</v>
      </c>
      <c r="G930">
        <v>77800</v>
      </c>
      <c r="H930">
        <v>8</v>
      </c>
      <c r="I930">
        <v>1</v>
      </c>
      <c r="J930">
        <v>1</v>
      </c>
      <c r="K930">
        <v>18.3</v>
      </c>
      <c r="L930">
        <v>1197</v>
      </c>
      <c r="M930">
        <v>103</v>
      </c>
      <c r="N930">
        <v>5</v>
      </c>
      <c r="O930">
        <f t="shared" si="15"/>
        <v>4.6040000489457569</v>
      </c>
    </row>
    <row r="931" spans="1:15" x14ac:dyDescent="0.3">
      <c r="A931" t="s">
        <v>1019</v>
      </c>
      <c r="B931" t="s">
        <v>96</v>
      </c>
      <c r="C931">
        <v>2016</v>
      </c>
      <c r="D931" t="s">
        <v>22</v>
      </c>
      <c r="E931" t="s">
        <v>15</v>
      </c>
      <c r="F931" t="s">
        <v>16</v>
      </c>
      <c r="G931">
        <v>39549</v>
      </c>
      <c r="H931">
        <v>4</v>
      </c>
      <c r="I931">
        <v>1</v>
      </c>
      <c r="J931">
        <v>1</v>
      </c>
      <c r="K931">
        <v>24.07</v>
      </c>
      <c r="L931">
        <v>998</v>
      </c>
      <c r="M931">
        <v>67.099999999999994</v>
      </c>
      <c r="N931">
        <v>5</v>
      </c>
      <c r="O931">
        <f t="shared" si="15"/>
        <v>2.7847651457977207</v>
      </c>
    </row>
    <row r="932" spans="1:15" x14ac:dyDescent="0.3">
      <c r="A932" t="s">
        <v>1336</v>
      </c>
      <c r="B932" t="s">
        <v>96</v>
      </c>
      <c r="C932">
        <v>2011</v>
      </c>
      <c r="D932" t="s">
        <v>22</v>
      </c>
      <c r="E932" t="s">
        <v>49</v>
      </c>
      <c r="F932" t="s">
        <v>23</v>
      </c>
      <c r="G932">
        <v>100922</v>
      </c>
      <c r="H932">
        <v>9</v>
      </c>
      <c r="I932">
        <v>1</v>
      </c>
      <c r="J932">
        <v>0</v>
      </c>
      <c r="K932">
        <v>10.1</v>
      </c>
      <c r="L932">
        <v>2354</v>
      </c>
      <c r="M932">
        <v>152</v>
      </c>
      <c r="N932">
        <v>5</v>
      </c>
      <c r="O932">
        <f t="shared" si="15"/>
        <v>15.152422023941867</v>
      </c>
    </row>
    <row r="933" spans="1:15" x14ac:dyDescent="0.3">
      <c r="A933" t="s">
        <v>1375</v>
      </c>
      <c r="B933" t="s">
        <v>72</v>
      </c>
      <c r="C933">
        <v>2013</v>
      </c>
      <c r="D933" t="s">
        <v>22</v>
      </c>
      <c r="E933" t="s">
        <v>49</v>
      </c>
      <c r="F933" t="s">
        <v>16</v>
      </c>
      <c r="G933">
        <v>55000</v>
      </c>
      <c r="H933">
        <v>7</v>
      </c>
      <c r="I933">
        <v>1</v>
      </c>
      <c r="J933">
        <v>0</v>
      </c>
      <c r="K933">
        <v>17.010000000000002</v>
      </c>
      <c r="L933">
        <v>1591</v>
      </c>
      <c r="M933">
        <v>121.4</v>
      </c>
      <c r="N933">
        <v>5</v>
      </c>
      <c r="O933">
        <f t="shared" si="15"/>
        <v>11.148196097169141</v>
      </c>
    </row>
    <row r="934" spans="1:15" x14ac:dyDescent="0.3">
      <c r="A934" t="s">
        <v>1369</v>
      </c>
      <c r="B934" t="s">
        <v>35</v>
      </c>
      <c r="C934">
        <v>2011</v>
      </c>
      <c r="D934" t="s">
        <v>29</v>
      </c>
      <c r="E934" t="s">
        <v>49</v>
      </c>
      <c r="F934" t="s">
        <v>23</v>
      </c>
      <c r="G934">
        <v>45000</v>
      </c>
      <c r="H934">
        <v>9</v>
      </c>
      <c r="I934">
        <v>0</v>
      </c>
      <c r="J934">
        <v>0</v>
      </c>
      <c r="K934">
        <v>14.94</v>
      </c>
      <c r="L934">
        <v>2143</v>
      </c>
      <c r="M934">
        <v>204</v>
      </c>
      <c r="N934">
        <v>5</v>
      </c>
      <c r="O934">
        <f t="shared" si="15"/>
        <v>22.856019541257744</v>
      </c>
    </row>
    <row r="935" spans="1:15" x14ac:dyDescent="0.3">
      <c r="A935" t="s">
        <v>1376</v>
      </c>
      <c r="B935" t="s">
        <v>54</v>
      </c>
      <c r="C935">
        <v>2017</v>
      </c>
      <c r="D935" t="s">
        <v>22</v>
      </c>
      <c r="E935" t="s">
        <v>49</v>
      </c>
      <c r="F935" t="s">
        <v>16</v>
      </c>
      <c r="G935">
        <v>145000</v>
      </c>
      <c r="H935">
        <v>3</v>
      </c>
      <c r="I935">
        <v>1</v>
      </c>
      <c r="J935">
        <v>0</v>
      </c>
      <c r="K935">
        <v>18.100000000000001</v>
      </c>
      <c r="L935">
        <v>1199</v>
      </c>
      <c r="M935">
        <v>88.7</v>
      </c>
      <c r="N935">
        <v>5</v>
      </c>
      <c r="O935">
        <f t="shared" si="15"/>
        <v>10.614151329157544</v>
      </c>
    </row>
    <row r="936" spans="1:15" x14ac:dyDescent="0.3">
      <c r="A936" t="s">
        <v>1042</v>
      </c>
      <c r="B936" t="s">
        <v>145</v>
      </c>
      <c r="C936">
        <v>2011</v>
      </c>
      <c r="D936" t="s">
        <v>29</v>
      </c>
      <c r="E936" t="s">
        <v>15</v>
      </c>
      <c r="F936" t="s">
        <v>16</v>
      </c>
      <c r="G936">
        <v>45000</v>
      </c>
      <c r="H936">
        <v>9</v>
      </c>
      <c r="I936">
        <v>0</v>
      </c>
      <c r="J936">
        <v>1</v>
      </c>
      <c r="K936">
        <v>14</v>
      </c>
      <c r="L936">
        <v>2498</v>
      </c>
      <c r="M936">
        <v>112</v>
      </c>
      <c r="N936">
        <v>8</v>
      </c>
      <c r="O936">
        <f t="shared" si="15"/>
        <v>5.9183358352534423</v>
      </c>
    </row>
    <row r="937" spans="1:15" x14ac:dyDescent="0.3">
      <c r="A937" t="s">
        <v>1377</v>
      </c>
      <c r="B937" t="s">
        <v>110</v>
      </c>
      <c r="C937">
        <v>2012</v>
      </c>
      <c r="D937" t="s">
        <v>22</v>
      </c>
      <c r="E937" t="s">
        <v>49</v>
      </c>
      <c r="F937" t="s">
        <v>16</v>
      </c>
      <c r="G937">
        <v>44000</v>
      </c>
      <c r="H937">
        <v>8</v>
      </c>
      <c r="I937">
        <v>1</v>
      </c>
      <c r="J937">
        <v>0</v>
      </c>
      <c r="K937">
        <v>12.37</v>
      </c>
      <c r="L937">
        <v>2359</v>
      </c>
      <c r="M937">
        <v>198.25</v>
      </c>
      <c r="N937">
        <v>5</v>
      </c>
      <c r="O937">
        <f t="shared" si="15"/>
        <v>21.286935315929831</v>
      </c>
    </row>
    <row r="938" spans="1:15" x14ac:dyDescent="0.3">
      <c r="A938" t="s">
        <v>1097</v>
      </c>
      <c r="B938" t="s">
        <v>110</v>
      </c>
      <c r="C938">
        <v>2015</v>
      </c>
      <c r="D938" t="s">
        <v>29</v>
      </c>
      <c r="E938" t="s">
        <v>15</v>
      </c>
      <c r="F938" t="s">
        <v>16</v>
      </c>
      <c r="G938">
        <v>48000</v>
      </c>
      <c r="H938">
        <v>5</v>
      </c>
      <c r="I938">
        <v>0</v>
      </c>
      <c r="J938">
        <v>1</v>
      </c>
      <c r="K938">
        <v>21.38</v>
      </c>
      <c r="L938">
        <v>1396</v>
      </c>
      <c r="M938">
        <v>88.7</v>
      </c>
      <c r="N938">
        <v>5</v>
      </c>
      <c r="O938">
        <f t="shared" si="15"/>
        <v>8.0759375159759799</v>
      </c>
    </row>
    <row r="939" spans="1:15" x14ac:dyDescent="0.3">
      <c r="A939" t="s">
        <v>1030</v>
      </c>
      <c r="B939" t="s">
        <v>96</v>
      </c>
      <c r="C939">
        <v>2011</v>
      </c>
      <c r="D939" t="s">
        <v>29</v>
      </c>
      <c r="E939" t="s">
        <v>15</v>
      </c>
      <c r="F939" t="s">
        <v>16</v>
      </c>
      <c r="G939">
        <v>64139</v>
      </c>
      <c r="H939">
        <v>9</v>
      </c>
      <c r="I939">
        <v>0</v>
      </c>
      <c r="J939">
        <v>1</v>
      </c>
      <c r="K939">
        <v>12.8</v>
      </c>
      <c r="L939">
        <v>2494</v>
      </c>
      <c r="M939">
        <v>102</v>
      </c>
      <c r="N939">
        <v>7</v>
      </c>
      <c r="O939">
        <f t="shared" si="15"/>
        <v>6.194325184296666</v>
      </c>
    </row>
    <row r="940" spans="1:15" x14ac:dyDescent="0.3">
      <c r="A940" t="s">
        <v>1380</v>
      </c>
      <c r="B940" t="s">
        <v>96</v>
      </c>
      <c r="C940">
        <v>2019</v>
      </c>
      <c r="D940" t="s">
        <v>22</v>
      </c>
      <c r="E940" t="s">
        <v>15</v>
      </c>
      <c r="F940" t="s">
        <v>16</v>
      </c>
      <c r="G940">
        <v>11574</v>
      </c>
      <c r="H940">
        <v>1</v>
      </c>
      <c r="I940">
        <v>1</v>
      </c>
      <c r="J940">
        <v>1</v>
      </c>
      <c r="K940">
        <v>0</v>
      </c>
      <c r="L940">
        <v>1199</v>
      </c>
      <c r="M940">
        <v>88.7</v>
      </c>
      <c r="N940">
        <v>5</v>
      </c>
      <c r="O940">
        <f t="shared" si="15"/>
        <v>14.20177890303156</v>
      </c>
    </row>
    <row r="941" spans="1:15" x14ac:dyDescent="0.3">
      <c r="A941" t="s">
        <v>1381</v>
      </c>
      <c r="B941" t="s">
        <v>145</v>
      </c>
      <c r="C941">
        <v>2013</v>
      </c>
      <c r="D941" t="s">
        <v>14</v>
      </c>
      <c r="E941" t="s">
        <v>15</v>
      </c>
      <c r="F941" t="s">
        <v>16</v>
      </c>
      <c r="G941">
        <v>14311</v>
      </c>
      <c r="H941">
        <v>7</v>
      </c>
      <c r="I941">
        <v>0</v>
      </c>
      <c r="J941">
        <v>1</v>
      </c>
      <c r="K941">
        <v>30.46</v>
      </c>
      <c r="L941">
        <v>796</v>
      </c>
      <c r="M941">
        <v>47.3</v>
      </c>
      <c r="N941">
        <v>5</v>
      </c>
      <c r="O941">
        <f t="shared" si="15"/>
        <v>-1.660842989312961</v>
      </c>
    </row>
    <row r="942" spans="1:15" x14ac:dyDescent="0.3">
      <c r="A942" t="s">
        <v>1214</v>
      </c>
      <c r="B942" t="s">
        <v>110</v>
      </c>
      <c r="C942">
        <v>2016</v>
      </c>
      <c r="D942" t="s">
        <v>22</v>
      </c>
      <c r="E942" t="s">
        <v>15</v>
      </c>
      <c r="F942" t="s">
        <v>16</v>
      </c>
      <c r="G942">
        <v>20000</v>
      </c>
      <c r="H942">
        <v>4</v>
      </c>
      <c r="I942">
        <v>1</v>
      </c>
      <c r="J942">
        <v>1</v>
      </c>
      <c r="K942">
        <v>18.600000000000001</v>
      </c>
      <c r="L942">
        <v>1197</v>
      </c>
      <c r="M942">
        <v>81.83</v>
      </c>
      <c r="N942">
        <v>5</v>
      </c>
      <c r="O942">
        <f t="shared" si="15"/>
        <v>6.0268058568606158</v>
      </c>
    </row>
    <row r="943" spans="1:15" x14ac:dyDescent="0.3">
      <c r="A943" t="s">
        <v>1383</v>
      </c>
      <c r="B943" t="s">
        <v>21</v>
      </c>
      <c r="C943">
        <v>2018</v>
      </c>
      <c r="D943" t="s">
        <v>22</v>
      </c>
      <c r="E943" t="s">
        <v>49</v>
      </c>
      <c r="F943" t="s">
        <v>16</v>
      </c>
      <c r="G943">
        <v>18338</v>
      </c>
      <c r="H943">
        <v>2</v>
      </c>
      <c r="I943">
        <v>1</v>
      </c>
      <c r="J943">
        <v>0</v>
      </c>
      <c r="K943">
        <v>19</v>
      </c>
      <c r="L943">
        <v>2996</v>
      </c>
      <c r="M943">
        <v>362.07</v>
      </c>
      <c r="N943">
        <v>2</v>
      </c>
      <c r="O943">
        <f t="shared" si="15"/>
        <v>50.09230818661085</v>
      </c>
    </row>
    <row r="944" spans="1:15" x14ac:dyDescent="0.3">
      <c r="A944" t="s">
        <v>1270</v>
      </c>
      <c r="B944" t="s">
        <v>96</v>
      </c>
      <c r="C944">
        <v>2019</v>
      </c>
      <c r="D944" t="s">
        <v>29</v>
      </c>
      <c r="E944" t="s">
        <v>15</v>
      </c>
      <c r="F944" t="s">
        <v>16</v>
      </c>
      <c r="G944">
        <v>17964</v>
      </c>
      <c r="H944">
        <v>1</v>
      </c>
      <c r="I944">
        <v>0</v>
      </c>
      <c r="J944">
        <v>1</v>
      </c>
      <c r="K944">
        <v>22.54</v>
      </c>
      <c r="L944">
        <v>1396</v>
      </c>
      <c r="M944">
        <v>88.73</v>
      </c>
      <c r="N944">
        <v>5</v>
      </c>
      <c r="O944">
        <f t="shared" si="15"/>
        <v>11.883551634674898</v>
      </c>
    </row>
    <row r="945" spans="1:15" x14ac:dyDescent="0.3">
      <c r="A945" t="s">
        <v>1387</v>
      </c>
      <c r="B945" t="s">
        <v>35</v>
      </c>
      <c r="C945">
        <v>2012</v>
      </c>
      <c r="D945" t="s">
        <v>29</v>
      </c>
      <c r="E945" t="s">
        <v>49</v>
      </c>
      <c r="F945" t="s">
        <v>16</v>
      </c>
      <c r="G945">
        <v>55500</v>
      </c>
      <c r="H945">
        <v>8</v>
      </c>
      <c r="I945">
        <v>0</v>
      </c>
      <c r="J945">
        <v>0</v>
      </c>
      <c r="K945">
        <v>11.5</v>
      </c>
      <c r="L945">
        <v>2982</v>
      </c>
      <c r="M945">
        <v>169</v>
      </c>
      <c r="N945">
        <v>7</v>
      </c>
      <c r="O945">
        <f t="shared" si="15"/>
        <v>18.750620126111272</v>
      </c>
    </row>
    <row r="946" spans="1:15" x14ac:dyDescent="0.3">
      <c r="A946" t="s">
        <v>1388</v>
      </c>
      <c r="B946" t="s">
        <v>72</v>
      </c>
      <c r="C946">
        <v>2008</v>
      </c>
      <c r="D946" t="s">
        <v>29</v>
      </c>
      <c r="E946" t="s">
        <v>15</v>
      </c>
      <c r="F946" t="s">
        <v>23</v>
      </c>
      <c r="G946">
        <v>130000</v>
      </c>
      <c r="H946">
        <v>12</v>
      </c>
      <c r="I946">
        <v>0</v>
      </c>
      <c r="J946">
        <v>1</v>
      </c>
      <c r="K946">
        <v>12.05</v>
      </c>
      <c r="L946">
        <v>2179</v>
      </c>
      <c r="M946">
        <v>120</v>
      </c>
      <c r="N946">
        <v>8</v>
      </c>
      <c r="O946">
        <f t="shared" si="15"/>
        <v>3.9874163303179539</v>
      </c>
    </row>
    <row r="947" spans="1:15" x14ac:dyDescent="0.3">
      <c r="A947" t="s">
        <v>1389</v>
      </c>
      <c r="B947" t="s">
        <v>35</v>
      </c>
      <c r="C947">
        <v>2016</v>
      </c>
      <c r="D947" t="s">
        <v>29</v>
      </c>
      <c r="E947" t="s">
        <v>49</v>
      </c>
      <c r="F947" t="s">
        <v>16</v>
      </c>
      <c r="G947">
        <v>50000</v>
      </c>
      <c r="H947">
        <v>4</v>
      </c>
      <c r="I947">
        <v>0</v>
      </c>
      <c r="J947">
        <v>0</v>
      </c>
      <c r="K947">
        <v>11.57</v>
      </c>
      <c r="L947">
        <v>2987</v>
      </c>
      <c r="M947">
        <v>254.79</v>
      </c>
      <c r="N947">
        <v>5</v>
      </c>
      <c r="O947">
        <f t="shared" si="15"/>
        <v>35.705765544598322</v>
      </c>
    </row>
    <row r="948" spans="1:15" x14ac:dyDescent="0.3">
      <c r="A948" t="s">
        <v>352</v>
      </c>
      <c r="B948" t="s">
        <v>28</v>
      </c>
      <c r="C948">
        <v>2015</v>
      </c>
      <c r="D948" t="s">
        <v>22</v>
      </c>
      <c r="E948" t="s">
        <v>15</v>
      </c>
      <c r="F948" t="s">
        <v>16</v>
      </c>
      <c r="G948">
        <v>49830</v>
      </c>
      <c r="H948">
        <v>5</v>
      </c>
      <c r="I948">
        <v>1</v>
      </c>
      <c r="J948">
        <v>1</v>
      </c>
      <c r="K948">
        <v>16.2</v>
      </c>
      <c r="L948">
        <v>1199</v>
      </c>
      <c r="M948">
        <v>74</v>
      </c>
      <c r="N948">
        <v>5</v>
      </c>
      <c r="O948">
        <f t="shared" si="15"/>
        <v>4.6096085877888235</v>
      </c>
    </row>
    <row r="949" spans="1:15" x14ac:dyDescent="0.3">
      <c r="A949" t="s">
        <v>1392</v>
      </c>
      <c r="B949" t="s">
        <v>145</v>
      </c>
      <c r="C949">
        <v>2009</v>
      </c>
      <c r="D949" t="s">
        <v>29</v>
      </c>
      <c r="E949" t="s">
        <v>49</v>
      </c>
      <c r="F949" t="s">
        <v>16</v>
      </c>
      <c r="G949">
        <v>49000</v>
      </c>
      <c r="H949">
        <v>11</v>
      </c>
      <c r="I949">
        <v>0</v>
      </c>
      <c r="J949">
        <v>0</v>
      </c>
      <c r="K949">
        <v>18.48</v>
      </c>
      <c r="L949">
        <v>1995</v>
      </c>
      <c r="M949">
        <v>177</v>
      </c>
      <c r="N949">
        <v>5</v>
      </c>
      <c r="O949">
        <f t="shared" si="15"/>
        <v>16.576141398685348</v>
      </c>
    </row>
    <row r="950" spans="1:15" x14ac:dyDescent="0.3">
      <c r="A950" t="s">
        <v>846</v>
      </c>
      <c r="B950" t="s">
        <v>145</v>
      </c>
      <c r="C950">
        <v>2013</v>
      </c>
      <c r="D950" t="s">
        <v>29</v>
      </c>
      <c r="E950" t="s">
        <v>15</v>
      </c>
      <c r="F950" t="s">
        <v>16</v>
      </c>
      <c r="G950">
        <v>53967</v>
      </c>
      <c r="H950">
        <v>7</v>
      </c>
      <c r="I950">
        <v>0</v>
      </c>
      <c r="J950">
        <v>1</v>
      </c>
      <c r="K950">
        <v>22.7</v>
      </c>
      <c r="L950">
        <v>1498</v>
      </c>
      <c r="M950">
        <v>89.84</v>
      </c>
      <c r="N950">
        <v>5</v>
      </c>
      <c r="O950">
        <f t="shared" si="15"/>
        <v>5.9716897562188134</v>
      </c>
    </row>
    <row r="951" spans="1:15" x14ac:dyDescent="0.3">
      <c r="A951" t="s">
        <v>1393</v>
      </c>
      <c r="B951" t="s">
        <v>28</v>
      </c>
      <c r="C951">
        <v>2011</v>
      </c>
      <c r="D951" t="s">
        <v>22</v>
      </c>
      <c r="E951" t="s">
        <v>15</v>
      </c>
      <c r="F951" t="s">
        <v>16</v>
      </c>
      <c r="G951">
        <v>54000</v>
      </c>
      <c r="H951">
        <v>9</v>
      </c>
      <c r="I951">
        <v>1</v>
      </c>
      <c r="J951">
        <v>1</v>
      </c>
      <c r="K951">
        <v>15</v>
      </c>
      <c r="L951">
        <v>1586</v>
      </c>
      <c r="M951">
        <v>104.68</v>
      </c>
      <c r="N951">
        <v>5</v>
      </c>
      <c r="O951">
        <f t="shared" si="15"/>
        <v>4.9181595973171888</v>
      </c>
    </row>
    <row r="952" spans="1:15" x14ac:dyDescent="0.3">
      <c r="A952" t="s">
        <v>1395</v>
      </c>
      <c r="B952" t="s">
        <v>35</v>
      </c>
      <c r="C952">
        <v>2009</v>
      </c>
      <c r="D952" t="s">
        <v>22</v>
      </c>
      <c r="E952" t="s">
        <v>49</v>
      </c>
      <c r="F952" t="s">
        <v>16</v>
      </c>
      <c r="G952">
        <v>75000</v>
      </c>
      <c r="H952">
        <v>11</v>
      </c>
      <c r="I952">
        <v>1</v>
      </c>
      <c r="J952">
        <v>0</v>
      </c>
      <c r="K952">
        <v>15</v>
      </c>
      <c r="L952">
        <v>1396</v>
      </c>
      <c r="M952">
        <v>100</v>
      </c>
      <c r="N952">
        <v>5</v>
      </c>
      <c r="O952">
        <f t="shared" si="15"/>
        <v>4.7485902992573603</v>
      </c>
    </row>
    <row r="953" spans="1:15" x14ac:dyDescent="0.3">
      <c r="A953" t="s">
        <v>1396</v>
      </c>
      <c r="B953" t="s">
        <v>48</v>
      </c>
      <c r="C953">
        <v>2016</v>
      </c>
      <c r="D953" t="s">
        <v>29</v>
      </c>
      <c r="E953" t="s">
        <v>15</v>
      </c>
      <c r="F953" t="s">
        <v>16</v>
      </c>
      <c r="G953">
        <v>100000</v>
      </c>
      <c r="H953">
        <v>4</v>
      </c>
      <c r="I953">
        <v>0</v>
      </c>
      <c r="J953">
        <v>1</v>
      </c>
      <c r="K953">
        <v>24.4</v>
      </c>
      <c r="L953">
        <v>1120</v>
      </c>
      <c r="M953">
        <v>71</v>
      </c>
      <c r="N953">
        <v>5</v>
      </c>
      <c r="O953">
        <f t="shared" si="15"/>
        <v>5.9812314256039922</v>
      </c>
    </row>
    <row r="954" spans="1:15" x14ac:dyDescent="0.3">
      <c r="A954" t="s">
        <v>1397</v>
      </c>
      <c r="B954" t="s">
        <v>72</v>
      </c>
      <c r="C954">
        <v>2015</v>
      </c>
      <c r="D954" t="s">
        <v>29</v>
      </c>
      <c r="E954" t="s">
        <v>15</v>
      </c>
      <c r="F954" t="s">
        <v>16</v>
      </c>
      <c r="G954">
        <v>142000</v>
      </c>
      <c r="H954">
        <v>5</v>
      </c>
      <c r="I954">
        <v>0</v>
      </c>
      <c r="J954">
        <v>1</v>
      </c>
      <c r="K954">
        <v>19.98</v>
      </c>
      <c r="L954">
        <v>1461</v>
      </c>
      <c r="M954">
        <v>108.5</v>
      </c>
      <c r="N954">
        <v>8</v>
      </c>
      <c r="O954">
        <f t="shared" si="15"/>
        <v>7.2066352492749228</v>
      </c>
    </row>
    <row r="955" spans="1:15" x14ac:dyDescent="0.3">
      <c r="A955" t="s">
        <v>524</v>
      </c>
      <c r="B955" t="s">
        <v>54</v>
      </c>
      <c r="C955">
        <v>2012</v>
      </c>
      <c r="D955" t="s">
        <v>29</v>
      </c>
      <c r="E955" t="s">
        <v>15</v>
      </c>
      <c r="F955" t="s">
        <v>23</v>
      </c>
      <c r="G955">
        <v>83388</v>
      </c>
      <c r="H955">
        <v>8</v>
      </c>
      <c r="I955">
        <v>0</v>
      </c>
      <c r="J955">
        <v>1</v>
      </c>
      <c r="K955">
        <v>19.010000000000002</v>
      </c>
      <c r="L955">
        <v>1461</v>
      </c>
      <c r="M955">
        <v>108.45</v>
      </c>
      <c r="N955">
        <v>5</v>
      </c>
      <c r="O955">
        <f t="shared" si="15"/>
        <v>8.03592026181758</v>
      </c>
    </row>
    <row r="956" spans="1:15" x14ac:dyDescent="0.3">
      <c r="A956" t="s">
        <v>99</v>
      </c>
      <c r="B956" t="s">
        <v>13</v>
      </c>
      <c r="C956">
        <v>2012</v>
      </c>
      <c r="D956" t="s">
        <v>22</v>
      </c>
      <c r="E956" t="s">
        <v>15</v>
      </c>
      <c r="F956" t="s">
        <v>16</v>
      </c>
      <c r="G956">
        <v>62000</v>
      </c>
      <c r="H956">
        <v>8</v>
      </c>
      <c r="I956">
        <v>1</v>
      </c>
      <c r="J956">
        <v>1</v>
      </c>
      <c r="K956">
        <v>17.5</v>
      </c>
      <c r="L956">
        <v>1298</v>
      </c>
      <c r="M956">
        <v>85.8</v>
      </c>
      <c r="N956">
        <v>5</v>
      </c>
      <c r="O956">
        <f t="shared" si="15"/>
        <v>2.7880930606118408</v>
      </c>
    </row>
    <row r="957" spans="1:15" x14ac:dyDescent="0.3">
      <c r="A957" t="s">
        <v>1399</v>
      </c>
      <c r="B957" t="s">
        <v>145</v>
      </c>
      <c r="C957">
        <v>2016</v>
      </c>
      <c r="D957" t="s">
        <v>29</v>
      </c>
      <c r="E957" t="s">
        <v>15</v>
      </c>
      <c r="F957" t="s">
        <v>16</v>
      </c>
      <c r="G957">
        <v>61000</v>
      </c>
      <c r="H957">
        <v>4</v>
      </c>
      <c r="I957">
        <v>0</v>
      </c>
      <c r="J957">
        <v>1</v>
      </c>
      <c r="K957">
        <v>26</v>
      </c>
      <c r="L957">
        <v>1498</v>
      </c>
      <c r="M957">
        <v>98.6</v>
      </c>
      <c r="N957">
        <v>5</v>
      </c>
      <c r="O957">
        <f t="shared" si="15"/>
        <v>9.3323762482606618</v>
      </c>
    </row>
    <row r="958" spans="1:15" x14ac:dyDescent="0.3">
      <c r="A958" t="s">
        <v>1400</v>
      </c>
      <c r="B958" t="s">
        <v>110</v>
      </c>
      <c r="C958">
        <v>2011</v>
      </c>
      <c r="D958" t="s">
        <v>29</v>
      </c>
      <c r="E958" t="s">
        <v>49</v>
      </c>
      <c r="F958" t="s">
        <v>16</v>
      </c>
      <c r="G958">
        <v>45000</v>
      </c>
      <c r="H958">
        <v>9</v>
      </c>
      <c r="I958">
        <v>0</v>
      </c>
      <c r="J958">
        <v>0</v>
      </c>
      <c r="K958">
        <v>14.94</v>
      </c>
      <c r="L958">
        <v>2967</v>
      </c>
      <c r="M958">
        <v>241.4</v>
      </c>
      <c r="N958">
        <v>5</v>
      </c>
      <c r="O958">
        <f t="shared" si="15"/>
        <v>28.190756300030735</v>
      </c>
    </row>
    <row r="959" spans="1:15" x14ac:dyDescent="0.3">
      <c r="A959" t="s">
        <v>1401</v>
      </c>
      <c r="B959" t="s">
        <v>110</v>
      </c>
      <c r="C959">
        <v>2013</v>
      </c>
      <c r="D959" t="s">
        <v>29</v>
      </c>
      <c r="E959" t="s">
        <v>15</v>
      </c>
      <c r="F959" t="s">
        <v>16</v>
      </c>
      <c r="G959">
        <v>33000</v>
      </c>
      <c r="H959">
        <v>7</v>
      </c>
      <c r="I959">
        <v>0</v>
      </c>
      <c r="J959">
        <v>1</v>
      </c>
      <c r="K959">
        <v>10</v>
      </c>
      <c r="L959">
        <v>1796</v>
      </c>
      <c r="M959">
        <v>157.69999999999999</v>
      </c>
      <c r="N959">
        <v>5</v>
      </c>
      <c r="O959">
        <f t="shared" si="15"/>
        <v>17.444914735412695</v>
      </c>
    </row>
    <row r="960" spans="1:15" x14ac:dyDescent="0.3">
      <c r="A960" t="s">
        <v>1403</v>
      </c>
      <c r="B960" t="s">
        <v>48</v>
      </c>
      <c r="C960">
        <v>2014</v>
      </c>
      <c r="D960" t="s">
        <v>29</v>
      </c>
      <c r="E960" t="s">
        <v>15</v>
      </c>
      <c r="F960" t="s">
        <v>16</v>
      </c>
      <c r="G960">
        <v>113565</v>
      </c>
      <c r="H960">
        <v>6</v>
      </c>
      <c r="I960">
        <v>0</v>
      </c>
      <c r="J960">
        <v>1</v>
      </c>
      <c r="K960">
        <v>12.99</v>
      </c>
      <c r="L960">
        <v>2494</v>
      </c>
      <c r="M960">
        <v>100.6</v>
      </c>
      <c r="N960">
        <v>8</v>
      </c>
      <c r="O960">
        <f t="shared" si="15"/>
        <v>7.8115326296378473</v>
      </c>
    </row>
    <row r="961" spans="1:15" x14ac:dyDescent="0.3">
      <c r="A961" t="s">
        <v>1404</v>
      </c>
      <c r="B961" t="s">
        <v>35</v>
      </c>
      <c r="C961">
        <v>2008</v>
      </c>
      <c r="D961" t="s">
        <v>29</v>
      </c>
      <c r="E961" t="s">
        <v>15</v>
      </c>
      <c r="F961" t="s">
        <v>16</v>
      </c>
      <c r="G961">
        <v>131000</v>
      </c>
      <c r="H961">
        <v>12</v>
      </c>
      <c r="I961">
        <v>0</v>
      </c>
      <c r="J961">
        <v>1</v>
      </c>
      <c r="K961">
        <v>15</v>
      </c>
      <c r="L961">
        <v>1896</v>
      </c>
      <c r="M961">
        <v>105</v>
      </c>
      <c r="N961">
        <v>5</v>
      </c>
      <c r="O961">
        <f t="shared" si="15"/>
        <v>4.8787179152961464</v>
      </c>
    </row>
    <row r="962" spans="1:15" x14ac:dyDescent="0.3">
      <c r="A962" t="s">
        <v>1405</v>
      </c>
      <c r="B962" t="s">
        <v>13</v>
      </c>
      <c r="C962">
        <v>2015</v>
      </c>
      <c r="D962" t="s">
        <v>29</v>
      </c>
      <c r="E962" t="s">
        <v>15</v>
      </c>
      <c r="F962" t="s">
        <v>16</v>
      </c>
      <c r="G962">
        <v>72253</v>
      </c>
      <c r="H962">
        <v>5</v>
      </c>
      <c r="I962">
        <v>0</v>
      </c>
      <c r="J962">
        <v>1</v>
      </c>
      <c r="K962">
        <v>15.96</v>
      </c>
      <c r="L962">
        <v>2523</v>
      </c>
      <c r="M962">
        <v>62.1</v>
      </c>
      <c r="N962">
        <v>7</v>
      </c>
      <c r="O962">
        <f t="shared" si="15"/>
        <v>4.7040747778766754</v>
      </c>
    </row>
    <row r="963" spans="1:15" x14ac:dyDescent="0.3">
      <c r="A963" t="s">
        <v>148</v>
      </c>
      <c r="B963" t="s">
        <v>21</v>
      </c>
      <c r="C963">
        <v>2016</v>
      </c>
      <c r="D963" t="s">
        <v>22</v>
      </c>
      <c r="E963" t="s">
        <v>15</v>
      </c>
      <c r="F963" t="s">
        <v>16</v>
      </c>
      <c r="G963">
        <v>46346</v>
      </c>
      <c r="H963">
        <v>4</v>
      </c>
      <c r="I963">
        <v>1</v>
      </c>
      <c r="J963">
        <v>1</v>
      </c>
      <c r="K963">
        <v>20.85</v>
      </c>
      <c r="L963">
        <v>1197</v>
      </c>
      <c r="M963">
        <v>83.14</v>
      </c>
      <c r="N963">
        <v>5</v>
      </c>
      <c r="O963">
        <f t="shared" si="15"/>
        <v>5.6683238449520275</v>
      </c>
    </row>
    <row r="964" spans="1:15" x14ac:dyDescent="0.3">
      <c r="A964" t="s">
        <v>707</v>
      </c>
      <c r="B964" t="s">
        <v>35</v>
      </c>
      <c r="C964">
        <v>2016</v>
      </c>
      <c r="D964" t="s">
        <v>22</v>
      </c>
      <c r="E964" t="s">
        <v>15</v>
      </c>
      <c r="F964" t="s">
        <v>16</v>
      </c>
      <c r="G964">
        <v>37000</v>
      </c>
      <c r="H964">
        <v>4</v>
      </c>
      <c r="I964">
        <v>1</v>
      </c>
      <c r="J964">
        <v>1</v>
      </c>
      <c r="K964">
        <v>17</v>
      </c>
      <c r="L964">
        <v>1497</v>
      </c>
      <c r="M964">
        <v>118</v>
      </c>
      <c r="N964">
        <v>5</v>
      </c>
      <c r="O964">
        <f t="shared" si="15"/>
        <v>11.085206931301339</v>
      </c>
    </row>
    <row r="965" spans="1:15" x14ac:dyDescent="0.3">
      <c r="A965" t="s">
        <v>1407</v>
      </c>
      <c r="B965" t="s">
        <v>21</v>
      </c>
      <c r="C965">
        <v>2019</v>
      </c>
      <c r="D965" t="s">
        <v>29</v>
      </c>
      <c r="E965" t="s">
        <v>15</v>
      </c>
      <c r="F965" t="s">
        <v>16</v>
      </c>
      <c r="G965">
        <v>56371</v>
      </c>
      <c r="H965">
        <v>1</v>
      </c>
      <c r="I965">
        <v>0</v>
      </c>
      <c r="J965">
        <v>1</v>
      </c>
      <c r="K965">
        <v>24</v>
      </c>
      <c r="L965">
        <v>1186</v>
      </c>
      <c r="M965">
        <v>73.97</v>
      </c>
      <c r="N965">
        <v>5</v>
      </c>
      <c r="O965">
        <f t="shared" si="15"/>
        <v>9.5508031990150144</v>
      </c>
    </row>
    <row r="966" spans="1:15" x14ac:dyDescent="0.3">
      <c r="A966" t="s">
        <v>805</v>
      </c>
      <c r="B966" t="s">
        <v>48</v>
      </c>
      <c r="C966">
        <v>2016</v>
      </c>
      <c r="D966" t="s">
        <v>29</v>
      </c>
      <c r="E966" t="s">
        <v>15</v>
      </c>
      <c r="F966" t="s">
        <v>16</v>
      </c>
      <c r="G966">
        <v>98500</v>
      </c>
      <c r="H966">
        <v>4</v>
      </c>
      <c r="I966">
        <v>0</v>
      </c>
      <c r="J966">
        <v>1</v>
      </c>
      <c r="K966">
        <v>25</v>
      </c>
      <c r="L966">
        <v>1396</v>
      </c>
      <c r="M966">
        <v>69.010000000000005</v>
      </c>
      <c r="N966">
        <v>5</v>
      </c>
      <c r="O966">
        <f t="shared" ref="O966:O1029" si="16">$Y$4+$Y$5*I966+$Y$6*J966+$Y$7*H966+$Y$8*K966+$Y$9*L966+$Y$10*M966+$Y$11*N966</f>
        <v>5.8613019751723492</v>
      </c>
    </row>
    <row r="967" spans="1:15" x14ac:dyDescent="0.3">
      <c r="A967" t="s">
        <v>1409</v>
      </c>
      <c r="B967" t="s">
        <v>165</v>
      </c>
      <c r="C967">
        <v>2015</v>
      </c>
      <c r="D967" t="s">
        <v>29</v>
      </c>
      <c r="E967" t="s">
        <v>15</v>
      </c>
      <c r="F967" t="s">
        <v>16</v>
      </c>
      <c r="G967">
        <v>71588</v>
      </c>
      <c r="H967">
        <v>5</v>
      </c>
      <c r="I967">
        <v>0</v>
      </c>
      <c r="J967">
        <v>1</v>
      </c>
      <c r="K967">
        <v>27.39</v>
      </c>
      <c r="L967">
        <v>1248</v>
      </c>
      <c r="M967">
        <v>74</v>
      </c>
      <c r="N967">
        <v>5</v>
      </c>
      <c r="O967">
        <f t="shared" si="16"/>
        <v>4.7613795899340001</v>
      </c>
    </row>
    <row r="968" spans="1:15" x14ac:dyDescent="0.3">
      <c r="A968" t="s">
        <v>20</v>
      </c>
      <c r="B968" t="s">
        <v>165</v>
      </c>
      <c r="C968">
        <v>2014</v>
      </c>
      <c r="D968" t="s">
        <v>22</v>
      </c>
      <c r="E968" t="s">
        <v>15</v>
      </c>
      <c r="F968" t="s">
        <v>16</v>
      </c>
      <c r="G968">
        <v>68000</v>
      </c>
      <c r="H968">
        <v>6</v>
      </c>
      <c r="I968">
        <v>1</v>
      </c>
      <c r="J968">
        <v>1</v>
      </c>
      <c r="K968">
        <v>24.7</v>
      </c>
      <c r="L968">
        <v>796</v>
      </c>
      <c r="M968">
        <v>47.3</v>
      </c>
      <c r="N968">
        <v>5</v>
      </c>
      <c r="O968">
        <f t="shared" si="16"/>
        <v>-1.9988740159830618</v>
      </c>
    </row>
    <row r="969" spans="1:15" x14ac:dyDescent="0.3">
      <c r="A969" t="s">
        <v>1410</v>
      </c>
      <c r="B969" t="s">
        <v>28</v>
      </c>
      <c r="C969">
        <v>2003</v>
      </c>
      <c r="D969" t="s">
        <v>22</v>
      </c>
      <c r="E969" t="s">
        <v>49</v>
      </c>
      <c r="F969" t="s">
        <v>23</v>
      </c>
      <c r="G969">
        <v>66800</v>
      </c>
      <c r="H969">
        <v>17</v>
      </c>
      <c r="I969">
        <v>1</v>
      </c>
      <c r="J969">
        <v>0</v>
      </c>
      <c r="K969">
        <v>11.2</v>
      </c>
      <c r="L969">
        <v>2497</v>
      </c>
      <c r="M969">
        <v>203</v>
      </c>
      <c r="N969">
        <v>5</v>
      </c>
      <c r="O969">
        <f t="shared" si="16"/>
        <v>13.105490572308476</v>
      </c>
    </row>
    <row r="970" spans="1:15" x14ac:dyDescent="0.3">
      <c r="A970" t="s">
        <v>361</v>
      </c>
      <c r="B970" t="s">
        <v>72</v>
      </c>
      <c r="C970">
        <v>2016</v>
      </c>
      <c r="D970" t="s">
        <v>29</v>
      </c>
      <c r="E970" t="s">
        <v>15</v>
      </c>
      <c r="F970" t="s">
        <v>16</v>
      </c>
      <c r="G970">
        <v>90000</v>
      </c>
      <c r="H970">
        <v>4</v>
      </c>
      <c r="I970">
        <v>0</v>
      </c>
      <c r="J970">
        <v>1</v>
      </c>
      <c r="K970">
        <v>19.3</v>
      </c>
      <c r="L970">
        <v>1248</v>
      </c>
      <c r="M970">
        <v>73.900000000000006</v>
      </c>
      <c r="N970">
        <v>5</v>
      </c>
      <c r="O970">
        <f t="shared" si="16"/>
        <v>7.6297517864783444</v>
      </c>
    </row>
    <row r="971" spans="1:15" x14ac:dyDescent="0.3">
      <c r="A971" t="s">
        <v>1411</v>
      </c>
      <c r="B971" t="s">
        <v>54</v>
      </c>
      <c r="C971">
        <v>2013</v>
      </c>
      <c r="D971" t="s">
        <v>29</v>
      </c>
      <c r="E971" t="s">
        <v>15</v>
      </c>
      <c r="F971" t="s">
        <v>16</v>
      </c>
      <c r="G971">
        <v>54000</v>
      </c>
      <c r="H971">
        <v>7</v>
      </c>
      <c r="I971">
        <v>0</v>
      </c>
      <c r="J971">
        <v>1</v>
      </c>
      <c r="K971">
        <v>20.45</v>
      </c>
      <c r="L971">
        <v>1461</v>
      </c>
      <c r="M971">
        <v>83.8</v>
      </c>
      <c r="N971">
        <v>5</v>
      </c>
      <c r="O971">
        <f t="shared" si="16"/>
        <v>5.7189631945193629</v>
      </c>
    </row>
    <row r="972" spans="1:15" x14ac:dyDescent="0.3">
      <c r="A972" t="s">
        <v>1413</v>
      </c>
      <c r="B972" t="s">
        <v>28</v>
      </c>
      <c r="C972">
        <v>2011</v>
      </c>
      <c r="D972" t="s">
        <v>22</v>
      </c>
      <c r="E972" t="s">
        <v>49</v>
      </c>
      <c r="F972" t="s">
        <v>23</v>
      </c>
      <c r="G972">
        <v>87248</v>
      </c>
      <c r="H972">
        <v>9</v>
      </c>
      <c r="I972">
        <v>1</v>
      </c>
      <c r="J972">
        <v>0</v>
      </c>
      <c r="K972">
        <v>14.74</v>
      </c>
      <c r="L972">
        <v>1991</v>
      </c>
      <c r="M972">
        <v>184</v>
      </c>
      <c r="N972">
        <v>5</v>
      </c>
      <c r="O972">
        <f t="shared" si="16"/>
        <v>17.639796671256956</v>
      </c>
    </row>
    <row r="973" spans="1:15" x14ac:dyDescent="0.3">
      <c r="A973" t="s">
        <v>874</v>
      </c>
      <c r="B973" t="s">
        <v>48</v>
      </c>
      <c r="C973">
        <v>2017</v>
      </c>
      <c r="D973" t="s">
        <v>22</v>
      </c>
      <c r="E973" t="s">
        <v>15</v>
      </c>
      <c r="F973" t="s">
        <v>16</v>
      </c>
      <c r="G973">
        <v>9052</v>
      </c>
      <c r="H973">
        <v>3</v>
      </c>
      <c r="I973">
        <v>1</v>
      </c>
      <c r="J973">
        <v>1</v>
      </c>
      <c r="K973">
        <v>23.1</v>
      </c>
      <c r="L973">
        <v>998</v>
      </c>
      <c r="M973">
        <v>67.040000000000006</v>
      </c>
      <c r="N973">
        <v>5</v>
      </c>
      <c r="O973">
        <f t="shared" si="16"/>
        <v>4.018570650782193</v>
      </c>
    </row>
    <row r="974" spans="1:15" x14ac:dyDescent="0.3">
      <c r="A974" t="s">
        <v>311</v>
      </c>
      <c r="B974" t="s">
        <v>13</v>
      </c>
      <c r="C974">
        <v>2014</v>
      </c>
      <c r="D974" t="s">
        <v>22</v>
      </c>
      <c r="E974" t="s">
        <v>15</v>
      </c>
      <c r="F974" t="s">
        <v>16</v>
      </c>
      <c r="G974">
        <v>67320</v>
      </c>
      <c r="H974">
        <v>6</v>
      </c>
      <c r="I974">
        <v>1</v>
      </c>
      <c r="J974">
        <v>1</v>
      </c>
      <c r="K974">
        <v>17.920000000000002</v>
      </c>
      <c r="L974">
        <v>1086</v>
      </c>
      <c r="M974">
        <v>62.1</v>
      </c>
      <c r="N974">
        <v>5</v>
      </c>
      <c r="O974">
        <f t="shared" si="16"/>
        <v>1.6392791638728905</v>
      </c>
    </row>
    <row r="975" spans="1:15" x14ac:dyDescent="0.3">
      <c r="A975" t="s">
        <v>352</v>
      </c>
      <c r="B975" t="s">
        <v>96</v>
      </c>
      <c r="C975">
        <v>2018</v>
      </c>
      <c r="D975" t="s">
        <v>22</v>
      </c>
      <c r="E975" t="s">
        <v>15</v>
      </c>
      <c r="F975" t="s">
        <v>16</v>
      </c>
      <c r="G975">
        <v>28635</v>
      </c>
      <c r="H975">
        <v>2</v>
      </c>
      <c r="I975">
        <v>1</v>
      </c>
      <c r="J975">
        <v>1</v>
      </c>
      <c r="K975">
        <v>16.2</v>
      </c>
      <c r="L975">
        <v>1199</v>
      </c>
      <c r="M975">
        <v>74</v>
      </c>
      <c r="N975">
        <v>5</v>
      </c>
      <c r="O975">
        <f t="shared" si="16"/>
        <v>7.6629027913178298</v>
      </c>
    </row>
    <row r="976" spans="1:15" x14ac:dyDescent="0.3">
      <c r="A976" t="s">
        <v>1405</v>
      </c>
      <c r="B976" t="s">
        <v>96</v>
      </c>
      <c r="C976">
        <v>2016</v>
      </c>
      <c r="D976" t="s">
        <v>29</v>
      </c>
      <c r="E976" t="s">
        <v>15</v>
      </c>
      <c r="F976" t="s">
        <v>16</v>
      </c>
      <c r="G976">
        <v>78904</v>
      </c>
      <c r="H976">
        <v>4</v>
      </c>
      <c r="I976">
        <v>0</v>
      </c>
      <c r="J976">
        <v>1</v>
      </c>
      <c r="K976">
        <v>15.96</v>
      </c>
      <c r="L976">
        <v>2523</v>
      </c>
      <c r="M976">
        <v>62.1</v>
      </c>
      <c r="N976">
        <v>7</v>
      </c>
      <c r="O976">
        <f t="shared" si="16"/>
        <v>5.7218395123863406</v>
      </c>
    </row>
    <row r="977" spans="1:15" x14ac:dyDescent="0.3">
      <c r="A977" t="s">
        <v>1114</v>
      </c>
      <c r="B977" t="s">
        <v>96</v>
      </c>
      <c r="C977">
        <v>2018</v>
      </c>
      <c r="D977" t="s">
        <v>29</v>
      </c>
      <c r="E977" t="s">
        <v>49</v>
      </c>
      <c r="F977" t="s">
        <v>16</v>
      </c>
      <c r="G977">
        <v>16409</v>
      </c>
      <c r="H977">
        <v>2</v>
      </c>
      <c r="I977">
        <v>0</v>
      </c>
      <c r="J977">
        <v>0</v>
      </c>
      <c r="K977">
        <v>14.69</v>
      </c>
      <c r="L977">
        <v>2993</v>
      </c>
      <c r="M977">
        <v>258</v>
      </c>
      <c r="N977">
        <v>5</v>
      </c>
      <c r="O977">
        <f t="shared" si="16"/>
        <v>37.419635023230668</v>
      </c>
    </row>
    <row r="978" spans="1:15" x14ac:dyDescent="0.3">
      <c r="A978" t="s">
        <v>1414</v>
      </c>
      <c r="B978" t="s">
        <v>13</v>
      </c>
      <c r="C978">
        <v>2012</v>
      </c>
      <c r="D978" t="s">
        <v>22</v>
      </c>
      <c r="E978" t="s">
        <v>15</v>
      </c>
      <c r="F978" t="s">
        <v>23</v>
      </c>
      <c r="G978">
        <v>61180</v>
      </c>
      <c r="H978">
        <v>8</v>
      </c>
      <c r="I978">
        <v>1</v>
      </c>
      <c r="J978">
        <v>1</v>
      </c>
      <c r="K978">
        <v>16.8</v>
      </c>
      <c r="L978">
        <v>1497</v>
      </c>
      <c r="M978">
        <v>116.3</v>
      </c>
      <c r="N978">
        <v>5</v>
      </c>
      <c r="O978">
        <f t="shared" si="16"/>
        <v>6.8530859067016312</v>
      </c>
    </row>
    <row r="979" spans="1:15" x14ac:dyDescent="0.3">
      <c r="A979" t="s">
        <v>223</v>
      </c>
      <c r="B979" t="s">
        <v>13</v>
      </c>
      <c r="C979">
        <v>2014</v>
      </c>
      <c r="D979" t="s">
        <v>22</v>
      </c>
      <c r="E979" t="s">
        <v>15</v>
      </c>
      <c r="F979" t="s">
        <v>23</v>
      </c>
      <c r="G979">
        <v>59577</v>
      </c>
      <c r="H979">
        <v>6</v>
      </c>
      <c r="I979">
        <v>1</v>
      </c>
      <c r="J979">
        <v>1</v>
      </c>
      <c r="K979">
        <v>18.5</v>
      </c>
      <c r="L979">
        <v>1197</v>
      </c>
      <c r="M979">
        <v>82.85</v>
      </c>
      <c r="N979">
        <v>5</v>
      </c>
      <c r="O979">
        <f t="shared" si="16"/>
        <v>4.1385704923742193</v>
      </c>
    </row>
    <row r="980" spans="1:15" x14ac:dyDescent="0.3">
      <c r="A980" t="s">
        <v>1415</v>
      </c>
      <c r="B980" t="s">
        <v>28</v>
      </c>
      <c r="C980">
        <v>2016</v>
      </c>
      <c r="D980" t="s">
        <v>29</v>
      </c>
      <c r="E980" t="s">
        <v>15</v>
      </c>
      <c r="F980" t="s">
        <v>16</v>
      </c>
      <c r="G980">
        <v>24104</v>
      </c>
      <c r="H980">
        <v>4</v>
      </c>
      <c r="I980">
        <v>0</v>
      </c>
      <c r="J980">
        <v>1</v>
      </c>
      <c r="K980">
        <v>12.99</v>
      </c>
      <c r="L980">
        <v>2494</v>
      </c>
      <c r="M980">
        <v>100</v>
      </c>
      <c r="N980">
        <v>8</v>
      </c>
      <c r="O980">
        <f t="shared" si="16"/>
        <v>9.7739631207491211</v>
      </c>
    </row>
    <row r="981" spans="1:15" x14ac:dyDescent="0.3">
      <c r="A981" t="s">
        <v>1416</v>
      </c>
      <c r="B981" t="s">
        <v>28</v>
      </c>
      <c r="C981">
        <v>2008</v>
      </c>
      <c r="D981" t="s">
        <v>29</v>
      </c>
      <c r="E981" t="s">
        <v>49</v>
      </c>
      <c r="F981" t="s">
        <v>73</v>
      </c>
      <c r="G981">
        <v>69000</v>
      </c>
      <c r="H981">
        <v>12</v>
      </c>
      <c r="I981">
        <v>0</v>
      </c>
      <c r="J981">
        <v>0</v>
      </c>
      <c r="K981">
        <v>16.73</v>
      </c>
      <c r="L981">
        <v>2495</v>
      </c>
      <c r="M981">
        <v>218</v>
      </c>
      <c r="N981">
        <v>5</v>
      </c>
      <c r="O981">
        <f t="shared" si="16"/>
        <v>21.428654973547008</v>
      </c>
    </row>
    <row r="982" spans="1:15" x14ac:dyDescent="0.3">
      <c r="A982" t="s">
        <v>1418</v>
      </c>
      <c r="B982" t="s">
        <v>110</v>
      </c>
      <c r="C982">
        <v>2015</v>
      </c>
      <c r="D982" t="s">
        <v>22</v>
      </c>
      <c r="E982" t="s">
        <v>49</v>
      </c>
      <c r="F982" t="s">
        <v>16</v>
      </c>
      <c r="G982">
        <v>35000</v>
      </c>
      <c r="H982">
        <v>5</v>
      </c>
      <c r="I982">
        <v>1</v>
      </c>
      <c r="J982">
        <v>0</v>
      </c>
      <c r="K982">
        <v>17.21</v>
      </c>
      <c r="L982">
        <v>1197</v>
      </c>
      <c r="M982">
        <v>103.6</v>
      </c>
      <c r="N982">
        <v>5</v>
      </c>
      <c r="O982">
        <f t="shared" si="16"/>
        <v>10.596954222452915</v>
      </c>
    </row>
    <row r="983" spans="1:15" x14ac:dyDescent="0.3">
      <c r="A983" t="s">
        <v>882</v>
      </c>
      <c r="B983" t="s">
        <v>165</v>
      </c>
      <c r="C983">
        <v>2014</v>
      </c>
      <c r="D983" t="s">
        <v>29</v>
      </c>
      <c r="E983" t="s">
        <v>49</v>
      </c>
      <c r="F983" t="s">
        <v>16</v>
      </c>
      <c r="G983">
        <v>75000</v>
      </c>
      <c r="H983">
        <v>6</v>
      </c>
      <c r="I983">
        <v>0</v>
      </c>
      <c r="J983">
        <v>0</v>
      </c>
      <c r="K983">
        <v>13.5</v>
      </c>
      <c r="L983">
        <v>2477</v>
      </c>
      <c r="M983">
        <v>175.56</v>
      </c>
      <c r="N983">
        <v>7</v>
      </c>
      <c r="O983">
        <f t="shared" si="16"/>
        <v>20.647896703557606</v>
      </c>
    </row>
    <row r="984" spans="1:15" x14ac:dyDescent="0.3">
      <c r="A984" t="s">
        <v>248</v>
      </c>
      <c r="B984" t="s">
        <v>54</v>
      </c>
      <c r="C984">
        <v>2014</v>
      </c>
      <c r="D984" t="s">
        <v>22</v>
      </c>
      <c r="E984" t="s">
        <v>15</v>
      </c>
      <c r="F984" t="s">
        <v>16</v>
      </c>
      <c r="G984">
        <v>98000</v>
      </c>
      <c r="H984">
        <v>6</v>
      </c>
      <c r="I984">
        <v>1</v>
      </c>
      <c r="J984">
        <v>1</v>
      </c>
      <c r="K984">
        <v>16.02</v>
      </c>
      <c r="L984">
        <v>1373</v>
      </c>
      <c r="M984">
        <v>93.7</v>
      </c>
      <c r="N984">
        <v>7</v>
      </c>
      <c r="O984">
        <f t="shared" si="16"/>
        <v>3.754162502839602</v>
      </c>
    </row>
    <row r="985" spans="1:15" x14ac:dyDescent="0.3">
      <c r="A985" t="s">
        <v>677</v>
      </c>
      <c r="B985" t="s">
        <v>72</v>
      </c>
      <c r="C985">
        <v>2014</v>
      </c>
      <c r="D985" t="s">
        <v>29</v>
      </c>
      <c r="E985" t="s">
        <v>49</v>
      </c>
      <c r="F985" t="s">
        <v>73</v>
      </c>
      <c r="G985">
        <v>51843</v>
      </c>
      <c r="H985">
        <v>6</v>
      </c>
      <c r="I985">
        <v>0</v>
      </c>
      <c r="J985">
        <v>0</v>
      </c>
      <c r="K985">
        <v>17.68</v>
      </c>
      <c r="L985">
        <v>1968</v>
      </c>
      <c r="M985">
        <v>174.33</v>
      </c>
      <c r="N985">
        <v>5</v>
      </c>
      <c r="O985">
        <f t="shared" si="16"/>
        <v>21.498380976805752</v>
      </c>
    </row>
    <row r="986" spans="1:15" x14ac:dyDescent="0.3">
      <c r="A986" t="s">
        <v>310</v>
      </c>
      <c r="B986" t="s">
        <v>54</v>
      </c>
      <c r="C986">
        <v>2013</v>
      </c>
      <c r="D986" t="s">
        <v>29</v>
      </c>
      <c r="E986" t="s">
        <v>15</v>
      </c>
      <c r="F986" t="s">
        <v>23</v>
      </c>
      <c r="G986">
        <v>80000</v>
      </c>
      <c r="H986">
        <v>7</v>
      </c>
      <c r="I986">
        <v>0</v>
      </c>
      <c r="J986">
        <v>1</v>
      </c>
      <c r="K986">
        <v>23.4</v>
      </c>
      <c r="L986">
        <v>1248</v>
      </c>
      <c r="M986">
        <v>74</v>
      </c>
      <c r="N986">
        <v>5</v>
      </c>
      <c r="O986">
        <f t="shared" si="16"/>
        <v>3.6445812202752599</v>
      </c>
    </row>
    <row r="987" spans="1:15" x14ac:dyDescent="0.3">
      <c r="A987" t="s">
        <v>678</v>
      </c>
      <c r="B987" t="s">
        <v>48</v>
      </c>
      <c r="C987">
        <v>2009</v>
      </c>
      <c r="D987" t="s">
        <v>29</v>
      </c>
      <c r="E987" t="s">
        <v>15</v>
      </c>
      <c r="F987" t="s">
        <v>73</v>
      </c>
      <c r="G987">
        <v>110000</v>
      </c>
      <c r="H987">
        <v>11</v>
      </c>
      <c r="I987">
        <v>0</v>
      </c>
      <c r="J987">
        <v>1</v>
      </c>
      <c r="K987">
        <v>11.5</v>
      </c>
      <c r="L987">
        <v>2982</v>
      </c>
      <c r="M987">
        <v>171</v>
      </c>
      <c r="N987">
        <v>7</v>
      </c>
      <c r="O987">
        <f t="shared" si="16"/>
        <v>13.32540986897841</v>
      </c>
    </row>
    <row r="988" spans="1:15" x14ac:dyDescent="0.3">
      <c r="A988" t="s">
        <v>600</v>
      </c>
      <c r="B988" t="s">
        <v>96</v>
      </c>
      <c r="C988">
        <v>2015</v>
      </c>
      <c r="D988" t="s">
        <v>22</v>
      </c>
      <c r="E988" t="s">
        <v>15</v>
      </c>
      <c r="F988" t="s">
        <v>16</v>
      </c>
      <c r="G988">
        <v>75383</v>
      </c>
      <c r="H988">
        <v>5</v>
      </c>
      <c r="I988">
        <v>1</v>
      </c>
      <c r="J988">
        <v>1</v>
      </c>
      <c r="K988">
        <v>19.809999999999999</v>
      </c>
      <c r="L988">
        <v>1086</v>
      </c>
      <c r="M988">
        <v>68.05</v>
      </c>
      <c r="N988">
        <v>5</v>
      </c>
      <c r="O988">
        <f t="shared" si="16"/>
        <v>2.9467536804842354</v>
      </c>
    </row>
    <row r="989" spans="1:15" x14ac:dyDescent="0.3">
      <c r="A989" t="s">
        <v>1419</v>
      </c>
      <c r="B989" t="s">
        <v>96</v>
      </c>
      <c r="C989">
        <v>2017</v>
      </c>
      <c r="D989" t="s">
        <v>29</v>
      </c>
      <c r="E989" t="s">
        <v>49</v>
      </c>
      <c r="F989" t="s">
        <v>16</v>
      </c>
      <c r="G989">
        <v>31861</v>
      </c>
      <c r="H989">
        <v>3</v>
      </c>
      <c r="I989">
        <v>0</v>
      </c>
      <c r="J989">
        <v>0</v>
      </c>
      <c r="K989">
        <v>18.489999999999998</v>
      </c>
      <c r="L989">
        <v>1493</v>
      </c>
      <c r="M989">
        <v>100</v>
      </c>
      <c r="N989">
        <v>7</v>
      </c>
      <c r="O989">
        <f t="shared" si="16"/>
        <v>12.417256273398456</v>
      </c>
    </row>
    <row r="990" spans="1:15" x14ac:dyDescent="0.3">
      <c r="A990" t="s">
        <v>1420</v>
      </c>
      <c r="B990" t="s">
        <v>28</v>
      </c>
      <c r="C990">
        <v>2011</v>
      </c>
      <c r="D990" t="s">
        <v>29</v>
      </c>
      <c r="E990" t="s">
        <v>15</v>
      </c>
      <c r="F990" t="s">
        <v>16</v>
      </c>
      <c r="G990">
        <v>57900</v>
      </c>
      <c r="H990">
        <v>9</v>
      </c>
      <c r="I990">
        <v>0</v>
      </c>
      <c r="J990">
        <v>1</v>
      </c>
      <c r="K990">
        <v>15.8</v>
      </c>
      <c r="L990">
        <v>2148</v>
      </c>
      <c r="M990">
        <v>170</v>
      </c>
      <c r="N990">
        <v>5</v>
      </c>
      <c r="O990">
        <f t="shared" si="16"/>
        <v>15.904864863693675</v>
      </c>
    </row>
    <row r="991" spans="1:15" x14ac:dyDescent="0.3">
      <c r="A991" t="s">
        <v>1422</v>
      </c>
      <c r="B991" t="s">
        <v>13</v>
      </c>
      <c r="C991">
        <v>2014</v>
      </c>
      <c r="D991" t="s">
        <v>29</v>
      </c>
      <c r="E991" t="s">
        <v>15</v>
      </c>
      <c r="F991" t="s">
        <v>16</v>
      </c>
      <c r="G991">
        <v>48000</v>
      </c>
      <c r="H991">
        <v>6</v>
      </c>
      <c r="I991">
        <v>0</v>
      </c>
      <c r="J991">
        <v>1</v>
      </c>
      <c r="K991">
        <v>19.3</v>
      </c>
      <c r="L991">
        <v>1248</v>
      </c>
      <c r="M991">
        <v>73.900000000000006</v>
      </c>
      <c r="N991">
        <v>5</v>
      </c>
      <c r="O991">
        <f t="shared" si="16"/>
        <v>5.5942223174590087</v>
      </c>
    </row>
    <row r="992" spans="1:15" x14ac:dyDescent="0.3">
      <c r="A992" t="s">
        <v>39</v>
      </c>
      <c r="B992" t="s">
        <v>96</v>
      </c>
      <c r="C992">
        <v>2015</v>
      </c>
      <c r="D992" t="s">
        <v>22</v>
      </c>
      <c r="E992" t="s">
        <v>15</v>
      </c>
      <c r="F992" t="s">
        <v>16</v>
      </c>
      <c r="G992">
        <v>33544</v>
      </c>
      <c r="H992">
        <v>5</v>
      </c>
      <c r="I992">
        <v>1</v>
      </c>
      <c r="J992">
        <v>1</v>
      </c>
      <c r="K992">
        <v>18.5</v>
      </c>
      <c r="L992">
        <v>1197</v>
      </c>
      <c r="M992">
        <v>82.85</v>
      </c>
      <c r="N992">
        <v>5</v>
      </c>
      <c r="O992">
        <f t="shared" si="16"/>
        <v>5.156335226883888</v>
      </c>
    </row>
    <row r="993" spans="1:15" x14ac:dyDescent="0.3">
      <c r="A993" t="s">
        <v>640</v>
      </c>
      <c r="B993" t="s">
        <v>72</v>
      </c>
      <c r="C993">
        <v>2015</v>
      </c>
      <c r="D993" t="s">
        <v>29</v>
      </c>
      <c r="E993" t="s">
        <v>15</v>
      </c>
      <c r="F993" t="s">
        <v>16</v>
      </c>
      <c r="G993">
        <v>65000</v>
      </c>
      <c r="H993">
        <v>5</v>
      </c>
      <c r="I993">
        <v>0</v>
      </c>
      <c r="J993">
        <v>1</v>
      </c>
      <c r="K993">
        <v>25.2</v>
      </c>
      <c r="L993">
        <v>1248</v>
      </c>
      <c r="M993">
        <v>74</v>
      </c>
      <c r="N993">
        <v>5</v>
      </c>
      <c r="O993">
        <f t="shared" si="16"/>
        <v>5.265645531688314</v>
      </c>
    </row>
    <row r="994" spans="1:15" x14ac:dyDescent="0.3">
      <c r="A994" t="s">
        <v>1423</v>
      </c>
      <c r="B994" t="s">
        <v>21</v>
      </c>
      <c r="C994">
        <v>2017</v>
      </c>
      <c r="D994" t="s">
        <v>29</v>
      </c>
      <c r="E994" t="s">
        <v>15</v>
      </c>
      <c r="F994" t="s">
        <v>16</v>
      </c>
      <c r="G994">
        <v>103189</v>
      </c>
      <c r="H994">
        <v>3</v>
      </c>
      <c r="I994">
        <v>0</v>
      </c>
      <c r="J994">
        <v>1</v>
      </c>
      <c r="K994">
        <v>13.68</v>
      </c>
      <c r="L994">
        <v>2393</v>
      </c>
      <c r="M994">
        <v>147.80000000000001</v>
      </c>
      <c r="N994">
        <v>8</v>
      </c>
      <c r="O994">
        <f t="shared" si="16"/>
        <v>16.361011143202006</v>
      </c>
    </row>
    <row r="995" spans="1:15" x14ac:dyDescent="0.3">
      <c r="A995" t="s">
        <v>473</v>
      </c>
      <c r="B995" t="s">
        <v>96</v>
      </c>
      <c r="C995">
        <v>2017</v>
      </c>
      <c r="D995" t="s">
        <v>22</v>
      </c>
      <c r="E995" t="s">
        <v>15</v>
      </c>
      <c r="F995" t="s">
        <v>16</v>
      </c>
      <c r="G995">
        <v>35007</v>
      </c>
      <c r="H995">
        <v>3</v>
      </c>
      <c r="I995">
        <v>1</v>
      </c>
      <c r="J995">
        <v>1</v>
      </c>
      <c r="K995">
        <v>16.78</v>
      </c>
      <c r="L995">
        <v>1496</v>
      </c>
      <c r="M995">
        <v>88.73</v>
      </c>
      <c r="N995">
        <v>5</v>
      </c>
      <c r="O995">
        <f t="shared" si="16"/>
        <v>8.5866722542942142</v>
      </c>
    </row>
    <row r="996" spans="1:15" x14ac:dyDescent="0.3">
      <c r="A996" t="s">
        <v>610</v>
      </c>
      <c r="B996" t="s">
        <v>48</v>
      </c>
      <c r="C996">
        <v>2010</v>
      </c>
      <c r="D996" t="s">
        <v>29</v>
      </c>
      <c r="E996" t="s">
        <v>15</v>
      </c>
      <c r="F996" t="s">
        <v>16</v>
      </c>
      <c r="G996">
        <v>98000</v>
      </c>
      <c r="H996">
        <v>10</v>
      </c>
      <c r="I996">
        <v>0</v>
      </c>
      <c r="J996">
        <v>1</v>
      </c>
      <c r="K996">
        <v>21.43</v>
      </c>
      <c r="L996">
        <v>1364</v>
      </c>
      <c r="M996">
        <v>87.2</v>
      </c>
      <c r="N996">
        <v>5</v>
      </c>
      <c r="O996">
        <f t="shared" si="16"/>
        <v>2.7626308056709679</v>
      </c>
    </row>
    <row r="997" spans="1:15" x14ac:dyDescent="0.3">
      <c r="A997" t="s">
        <v>1168</v>
      </c>
      <c r="B997" t="s">
        <v>35</v>
      </c>
      <c r="C997">
        <v>2017</v>
      </c>
      <c r="D997" t="s">
        <v>29</v>
      </c>
      <c r="E997" t="s">
        <v>15</v>
      </c>
      <c r="F997" t="s">
        <v>16</v>
      </c>
      <c r="G997">
        <v>25678</v>
      </c>
      <c r="H997">
        <v>3</v>
      </c>
      <c r="I997">
        <v>0</v>
      </c>
      <c r="J997">
        <v>1</v>
      </c>
      <c r="K997">
        <v>24</v>
      </c>
      <c r="L997">
        <v>1186</v>
      </c>
      <c r="M997">
        <v>73.97</v>
      </c>
      <c r="N997">
        <v>5</v>
      </c>
      <c r="O997">
        <f t="shared" si="16"/>
        <v>7.5152737299956769</v>
      </c>
    </row>
    <row r="998" spans="1:15" x14ac:dyDescent="0.3">
      <c r="A998" t="s">
        <v>1426</v>
      </c>
      <c r="B998" t="s">
        <v>21</v>
      </c>
      <c r="C998">
        <v>2015</v>
      </c>
      <c r="D998" t="s">
        <v>29</v>
      </c>
      <c r="E998" t="s">
        <v>15</v>
      </c>
      <c r="F998" t="s">
        <v>16</v>
      </c>
      <c r="G998">
        <v>65636</v>
      </c>
      <c r="H998">
        <v>5</v>
      </c>
      <c r="I998">
        <v>0</v>
      </c>
      <c r="J998">
        <v>1</v>
      </c>
      <c r="K998">
        <v>21.79</v>
      </c>
      <c r="L998">
        <v>1248</v>
      </c>
      <c r="M998">
        <v>88.73</v>
      </c>
      <c r="N998">
        <v>5</v>
      </c>
      <c r="O998">
        <f t="shared" si="16"/>
        <v>7.8454066545742389</v>
      </c>
    </row>
    <row r="999" spans="1:15" x14ac:dyDescent="0.3">
      <c r="A999" t="s">
        <v>624</v>
      </c>
      <c r="B999" t="s">
        <v>96</v>
      </c>
      <c r="C999">
        <v>2015</v>
      </c>
      <c r="D999" t="s">
        <v>29</v>
      </c>
      <c r="E999" t="s">
        <v>49</v>
      </c>
      <c r="F999" t="s">
        <v>16</v>
      </c>
      <c r="G999">
        <v>21730</v>
      </c>
      <c r="H999">
        <v>5</v>
      </c>
      <c r="I999">
        <v>0</v>
      </c>
      <c r="J999">
        <v>0</v>
      </c>
      <c r="K999">
        <v>17.68</v>
      </c>
      <c r="L999">
        <v>1968</v>
      </c>
      <c r="M999">
        <v>174.33</v>
      </c>
      <c r="N999">
        <v>5</v>
      </c>
      <c r="O999">
        <f t="shared" si="16"/>
        <v>22.516145711315417</v>
      </c>
    </row>
    <row r="1000" spans="1:15" x14ac:dyDescent="0.3">
      <c r="A1000" t="s">
        <v>738</v>
      </c>
      <c r="B1000" t="s">
        <v>72</v>
      </c>
      <c r="C1000">
        <v>2013</v>
      </c>
      <c r="D1000" t="s">
        <v>22</v>
      </c>
      <c r="E1000" t="s">
        <v>15</v>
      </c>
      <c r="F1000" t="s">
        <v>16</v>
      </c>
      <c r="G1000">
        <v>46112</v>
      </c>
      <c r="H1000">
        <v>7</v>
      </c>
      <c r="I1000">
        <v>1</v>
      </c>
      <c r="J1000">
        <v>1</v>
      </c>
      <c r="K1000">
        <v>18</v>
      </c>
      <c r="L1000">
        <v>1198</v>
      </c>
      <c r="M1000">
        <v>86.7</v>
      </c>
      <c r="N1000">
        <v>5</v>
      </c>
      <c r="O1000">
        <f t="shared" si="16"/>
        <v>3.7059312017189896</v>
      </c>
    </row>
    <row r="1001" spans="1:15" x14ac:dyDescent="0.3">
      <c r="A1001" t="s">
        <v>1214</v>
      </c>
      <c r="B1001" t="s">
        <v>145</v>
      </c>
      <c r="C1001">
        <v>2015</v>
      </c>
      <c r="D1001" t="s">
        <v>22</v>
      </c>
      <c r="E1001" t="s">
        <v>15</v>
      </c>
      <c r="F1001" t="s">
        <v>16</v>
      </c>
      <c r="G1001">
        <v>20000</v>
      </c>
      <c r="H1001">
        <v>5</v>
      </c>
      <c r="I1001">
        <v>1</v>
      </c>
      <c r="J1001">
        <v>1</v>
      </c>
      <c r="K1001">
        <v>18.600000000000001</v>
      </c>
      <c r="L1001">
        <v>1197</v>
      </c>
      <c r="M1001">
        <v>81.83</v>
      </c>
      <c r="N1001">
        <v>5</v>
      </c>
      <c r="O1001">
        <f t="shared" si="16"/>
        <v>5.009041122350947</v>
      </c>
    </row>
    <row r="1002" spans="1:15" x14ac:dyDescent="0.3">
      <c r="A1002" t="s">
        <v>62</v>
      </c>
      <c r="B1002" t="s">
        <v>35</v>
      </c>
      <c r="C1002">
        <v>2013</v>
      </c>
      <c r="D1002" t="s">
        <v>29</v>
      </c>
      <c r="E1002" t="s">
        <v>15</v>
      </c>
      <c r="F1002" t="s">
        <v>16</v>
      </c>
      <c r="G1002">
        <v>67000</v>
      </c>
      <c r="H1002">
        <v>7</v>
      </c>
      <c r="I1002">
        <v>0</v>
      </c>
      <c r="J1002">
        <v>1</v>
      </c>
      <c r="K1002">
        <v>15.1</v>
      </c>
      <c r="L1002">
        <v>2179</v>
      </c>
      <c r="M1002">
        <v>140</v>
      </c>
      <c r="N1002">
        <v>7</v>
      </c>
      <c r="O1002">
        <f t="shared" si="16"/>
        <v>12.032357792512718</v>
      </c>
    </row>
    <row r="1003" spans="1:15" x14ac:dyDescent="0.3">
      <c r="A1003" t="s">
        <v>902</v>
      </c>
      <c r="B1003" t="s">
        <v>165</v>
      </c>
      <c r="C1003">
        <v>2016</v>
      </c>
      <c r="D1003" t="s">
        <v>29</v>
      </c>
      <c r="E1003" t="s">
        <v>49</v>
      </c>
      <c r="F1003" t="s">
        <v>16</v>
      </c>
      <c r="G1003">
        <v>29000</v>
      </c>
      <c r="H1003">
        <v>4</v>
      </c>
      <c r="I1003">
        <v>0</v>
      </c>
      <c r="J1003">
        <v>0</v>
      </c>
      <c r="K1003">
        <v>13</v>
      </c>
      <c r="L1003">
        <v>2143</v>
      </c>
      <c r="M1003">
        <v>204</v>
      </c>
      <c r="N1003">
        <v>5</v>
      </c>
      <c r="O1003">
        <f t="shared" si="16"/>
        <v>28.391544550337308</v>
      </c>
    </row>
    <row r="1004" spans="1:15" x14ac:dyDescent="0.3">
      <c r="A1004" t="s">
        <v>1428</v>
      </c>
      <c r="B1004" t="s">
        <v>48</v>
      </c>
      <c r="C1004">
        <v>2014</v>
      </c>
      <c r="D1004" t="s">
        <v>29</v>
      </c>
      <c r="E1004" t="s">
        <v>15</v>
      </c>
      <c r="F1004" t="s">
        <v>16</v>
      </c>
      <c r="G1004">
        <v>86000</v>
      </c>
      <c r="H1004">
        <v>6</v>
      </c>
      <c r="I1004">
        <v>0</v>
      </c>
      <c r="J1004">
        <v>1</v>
      </c>
      <c r="K1004">
        <v>24.8</v>
      </c>
      <c r="L1004">
        <v>1396</v>
      </c>
      <c r="M1004">
        <v>88.7</v>
      </c>
      <c r="N1004">
        <v>5</v>
      </c>
      <c r="O1004">
        <f t="shared" si="16"/>
        <v>6.2706889820143719</v>
      </c>
    </row>
    <row r="1005" spans="1:15" x14ac:dyDescent="0.3">
      <c r="A1005" t="s">
        <v>1430</v>
      </c>
      <c r="B1005" t="s">
        <v>35</v>
      </c>
      <c r="C1005">
        <v>2013</v>
      </c>
      <c r="D1005" t="s">
        <v>22</v>
      </c>
      <c r="E1005" t="s">
        <v>15</v>
      </c>
      <c r="F1005" t="s">
        <v>16</v>
      </c>
      <c r="G1005">
        <v>34000</v>
      </c>
      <c r="H1005">
        <v>7</v>
      </c>
      <c r="I1005">
        <v>1</v>
      </c>
      <c r="J1005">
        <v>1</v>
      </c>
      <c r="K1005">
        <v>18</v>
      </c>
      <c r="L1005">
        <v>1198</v>
      </c>
      <c r="M1005">
        <v>86.7</v>
      </c>
      <c r="N1005">
        <v>5</v>
      </c>
      <c r="O1005">
        <f t="shared" si="16"/>
        <v>3.7059312017189896</v>
      </c>
    </row>
    <row r="1006" spans="1:15" x14ac:dyDescent="0.3">
      <c r="A1006" t="s">
        <v>1431</v>
      </c>
      <c r="B1006" t="s">
        <v>110</v>
      </c>
      <c r="C1006">
        <v>2014</v>
      </c>
      <c r="D1006" t="s">
        <v>29</v>
      </c>
      <c r="E1006" t="s">
        <v>49</v>
      </c>
      <c r="F1006" t="s">
        <v>16</v>
      </c>
      <c r="G1006">
        <v>36000</v>
      </c>
      <c r="H1006">
        <v>6</v>
      </c>
      <c r="I1006">
        <v>0</v>
      </c>
      <c r="J1006">
        <v>0</v>
      </c>
      <c r="K1006">
        <v>17.11</v>
      </c>
      <c r="L1006">
        <v>1968</v>
      </c>
      <c r="M1006">
        <v>174.33</v>
      </c>
      <c r="N1006">
        <v>5</v>
      </c>
      <c r="O1006">
        <f t="shared" si="16"/>
        <v>21.629628276714406</v>
      </c>
    </row>
    <row r="1007" spans="1:15" x14ac:dyDescent="0.3">
      <c r="A1007" t="s">
        <v>425</v>
      </c>
      <c r="B1007" t="s">
        <v>28</v>
      </c>
      <c r="C1007">
        <v>2013</v>
      </c>
      <c r="D1007" t="s">
        <v>22</v>
      </c>
      <c r="E1007" t="s">
        <v>15</v>
      </c>
      <c r="F1007" t="s">
        <v>16</v>
      </c>
      <c r="G1007">
        <v>49000</v>
      </c>
      <c r="H1007">
        <v>7</v>
      </c>
      <c r="I1007">
        <v>1</v>
      </c>
      <c r="J1007">
        <v>1</v>
      </c>
      <c r="K1007">
        <v>20.36</v>
      </c>
      <c r="L1007">
        <v>1197</v>
      </c>
      <c r="M1007">
        <v>78.900000000000006</v>
      </c>
      <c r="N1007">
        <v>5</v>
      </c>
      <c r="O1007">
        <f t="shared" si="16"/>
        <v>2.211290157109989</v>
      </c>
    </row>
    <row r="1008" spans="1:15" x14ac:dyDescent="0.3">
      <c r="A1008" t="s">
        <v>1432</v>
      </c>
      <c r="B1008" t="s">
        <v>28</v>
      </c>
      <c r="C1008">
        <v>2017</v>
      </c>
      <c r="D1008" t="s">
        <v>22</v>
      </c>
      <c r="E1008" t="s">
        <v>15</v>
      </c>
      <c r="F1008" t="s">
        <v>16</v>
      </c>
      <c r="G1008">
        <v>7000</v>
      </c>
      <c r="H1008">
        <v>3</v>
      </c>
      <c r="I1008">
        <v>1</v>
      </c>
      <c r="J1008">
        <v>1</v>
      </c>
      <c r="K1008">
        <v>20.3</v>
      </c>
      <c r="L1008">
        <v>1199</v>
      </c>
      <c r="M1008">
        <v>84</v>
      </c>
      <c r="N1008">
        <v>5</v>
      </c>
      <c r="O1008">
        <f t="shared" si="16"/>
        <v>6.9193948296170955</v>
      </c>
    </row>
    <row r="1009" spans="1:15" x14ac:dyDescent="0.3">
      <c r="A1009" t="s">
        <v>1396</v>
      </c>
      <c r="B1009" t="s">
        <v>145</v>
      </c>
      <c r="C1009">
        <v>2014</v>
      </c>
      <c r="D1009" t="s">
        <v>29</v>
      </c>
      <c r="E1009" t="s">
        <v>15</v>
      </c>
      <c r="F1009" t="s">
        <v>16</v>
      </c>
      <c r="G1009">
        <v>60188</v>
      </c>
      <c r="H1009">
        <v>6</v>
      </c>
      <c r="I1009">
        <v>0</v>
      </c>
      <c r="J1009">
        <v>1</v>
      </c>
      <c r="K1009">
        <v>24.4</v>
      </c>
      <c r="L1009">
        <v>1120</v>
      </c>
      <c r="M1009">
        <v>71</v>
      </c>
      <c r="N1009">
        <v>5</v>
      </c>
      <c r="O1009">
        <f t="shared" si="16"/>
        <v>3.9457019565846565</v>
      </c>
    </row>
    <row r="1010" spans="1:15" x14ac:dyDescent="0.3">
      <c r="A1010" t="s">
        <v>300</v>
      </c>
      <c r="B1010" t="s">
        <v>165</v>
      </c>
      <c r="C1010">
        <v>2012</v>
      </c>
      <c r="D1010" t="s">
        <v>29</v>
      </c>
      <c r="E1010" t="s">
        <v>15</v>
      </c>
      <c r="F1010" t="s">
        <v>16</v>
      </c>
      <c r="G1010">
        <v>79000</v>
      </c>
      <c r="H1010">
        <v>8</v>
      </c>
      <c r="I1010">
        <v>0</v>
      </c>
      <c r="J1010">
        <v>1</v>
      </c>
      <c r="K1010">
        <v>20</v>
      </c>
      <c r="L1010">
        <v>1399</v>
      </c>
      <c r="M1010">
        <v>68</v>
      </c>
      <c r="N1010">
        <v>5</v>
      </c>
      <c r="O1010">
        <f t="shared" si="16"/>
        <v>2.8213185709448876</v>
      </c>
    </row>
    <row r="1011" spans="1:15" x14ac:dyDescent="0.3">
      <c r="A1011" t="s">
        <v>629</v>
      </c>
      <c r="B1011" t="s">
        <v>72</v>
      </c>
      <c r="C1011">
        <v>2012</v>
      </c>
      <c r="D1011" t="s">
        <v>29</v>
      </c>
      <c r="E1011" t="s">
        <v>15</v>
      </c>
      <c r="F1011" t="s">
        <v>23</v>
      </c>
      <c r="G1011">
        <v>115439</v>
      </c>
      <c r="H1011">
        <v>8</v>
      </c>
      <c r="I1011">
        <v>0</v>
      </c>
      <c r="J1011">
        <v>1</v>
      </c>
      <c r="K1011">
        <v>12.99</v>
      </c>
      <c r="L1011">
        <v>2494</v>
      </c>
      <c r="M1011">
        <v>100</v>
      </c>
      <c r="N1011">
        <v>7</v>
      </c>
      <c r="O1011">
        <f t="shared" si="16"/>
        <v>6.9246775591432446</v>
      </c>
    </row>
    <row r="1012" spans="1:15" x14ac:dyDescent="0.3">
      <c r="A1012" t="s">
        <v>1433</v>
      </c>
      <c r="B1012" t="s">
        <v>48</v>
      </c>
      <c r="C1012">
        <v>2011</v>
      </c>
      <c r="D1012" t="s">
        <v>29</v>
      </c>
      <c r="E1012" t="s">
        <v>15</v>
      </c>
      <c r="F1012" t="s">
        <v>23</v>
      </c>
      <c r="G1012">
        <v>104500</v>
      </c>
      <c r="H1012">
        <v>9</v>
      </c>
      <c r="I1012">
        <v>0</v>
      </c>
      <c r="J1012">
        <v>1</v>
      </c>
      <c r="K1012">
        <v>23</v>
      </c>
      <c r="L1012">
        <v>1396</v>
      </c>
      <c r="M1012">
        <v>90</v>
      </c>
      <c r="N1012">
        <v>5</v>
      </c>
      <c r="O1012">
        <f t="shared" si="16"/>
        <v>3.7902410548924479</v>
      </c>
    </row>
    <row r="1013" spans="1:15" x14ac:dyDescent="0.3">
      <c r="A1013" t="s">
        <v>1434</v>
      </c>
      <c r="B1013" t="s">
        <v>13</v>
      </c>
      <c r="C1013">
        <v>2013</v>
      </c>
      <c r="D1013" t="s">
        <v>29</v>
      </c>
      <c r="E1013" t="s">
        <v>49</v>
      </c>
      <c r="F1013" t="s">
        <v>16</v>
      </c>
      <c r="G1013">
        <v>35000</v>
      </c>
      <c r="H1013">
        <v>7</v>
      </c>
      <c r="I1013">
        <v>0</v>
      </c>
      <c r="J1013">
        <v>0</v>
      </c>
      <c r="K1013">
        <v>13</v>
      </c>
      <c r="L1013">
        <v>2143</v>
      </c>
      <c r="M1013">
        <v>204</v>
      </c>
      <c r="N1013">
        <v>5</v>
      </c>
      <c r="O1013">
        <f t="shared" si="16"/>
        <v>25.338250346808302</v>
      </c>
    </row>
    <row r="1014" spans="1:15" x14ac:dyDescent="0.3">
      <c r="A1014" t="s">
        <v>1236</v>
      </c>
      <c r="B1014" t="s">
        <v>21</v>
      </c>
      <c r="C1014">
        <v>2016</v>
      </c>
      <c r="D1014" t="s">
        <v>29</v>
      </c>
      <c r="E1014" t="s">
        <v>15</v>
      </c>
      <c r="F1014" t="s">
        <v>16</v>
      </c>
      <c r="G1014">
        <v>26186</v>
      </c>
      <c r="H1014">
        <v>4</v>
      </c>
      <c r="I1014">
        <v>0</v>
      </c>
      <c r="J1014">
        <v>1</v>
      </c>
      <c r="K1014">
        <v>19.670000000000002</v>
      </c>
      <c r="L1014">
        <v>1582</v>
      </c>
      <c r="M1014">
        <v>126.2</v>
      </c>
      <c r="N1014">
        <v>5</v>
      </c>
      <c r="O1014">
        <f t="shared" si="16"/>
        <v>14.231799550127732</v>
      </c>
    </row>
    <row r="1015" spans="1:15" x14ac:dyDescent="0.3">
      <c r="A1015" t="s">
        <v>834</v>
      </c>
      <c r="B1015" t="s">
        <v>48</v>
      </c>
      <c r="C1015">
        <v>2012</v>
      </c>
      <c r="D1015" t="s">
        <v>22</v>
      </c>
      <c r="E1015" t="s">
        <v>15</v>
      </c>
      <c r="F1015" t="s">
        <v>16</v>
      </c>
      <c r="G1015">
        <v>58061</v>
      </c>
      <c r="H1015">
        <v>8</v>
      </c>
      <c r="I1015">
        <v>1</v>
      </c>
      <c r="J1015">
        <v>1</v>
      </c>
      <c r="K1015">
        <v>18</v>
      </c>
      <c r="L1015">
        <v>995</v>
      </c>
      <c r="M1015">
        <v>62</v>
      </c>
      <c r="N1015">
        <v>5</v>
      </c>
      <c r="O1015">
        <f t="shared" si="16"/>
        <v>-0.51279986513728204</v>
      </c>
    </row>
    <row r="1016" spans="1:15" x14ac:dyDescent="0.3">
      <c r="A1016" t="s">
        <v>403</v>
      </c>
      <c r="B1016" t="s">
        <v>165</v>
      </c>
      <c r="C1016">
        <v>2011</v>
      </c>
      <c r="D1016" t="s">
        <v>29</v>
      </c>
      <c r="E1016" t="s">
        <v>15</v>
      </c>
      <c r="F1016" t="s">
        <v>16</v>
      </c>
      <c r="G1016">
        <v>62000</v>
      </c>
      <c r="H1016">
        <v>9</v>
      </c>
      <c r="I1016">
        <v>0</v>
      </c>
      <c r="J1016">
        <v>1</v>
      </c>
      <c r="K1016">
        <v>23</v>
      </c>
      <c r="L1016">
        <v>1396</v>
      </c>
      <c r="M1016">
        <v>90</v>
      </c>
      <c r="N1016">
        <v>5</v>
      </c>
      <c r="O1016">
        <f t="shared" si="16"/>
        <v>3.7902410548924479</v>
      </c>
    </row>
    <row r="1017" spans="1:15" x14ac:dyDescent="0.3">
      <c r="A1017" t="s">
        <v>310</v>
      </c>
      <c r="B1017" t="s">
        <v>28</v>
      </c>
      <c r="C1017">
        <v>2013</v>
      </c>
      <c r="D1017" t="s">
        <v>29</v>
      </c>
      <c r="E1017" t="s">
        <v>15</v>
      </c>
      <c r="F1017" t="s">
        <v>23</v>
      </c>
      <c r="G1017">
        <v>118000</v>
      </c>
      <c r="H1017">
        <v>7</v>
      </c>
      <c r="I1017">
        <v>0</v>
      </c>
      <c r="J1017">
        <v>1</v>
      </c>
      <c r="K1017">
        <v>23.4</v>
      </c>
      <c r="L1017">
        <v>1248</v>
      </c>
      <c r="M1017">
        <v>74</v>
      </c>
      <c r="N1017">
        <v>5</v>
      </c>
      <c r="O1017">
        <f t="shared" si="16"/>
        <v>3.6445812202752599</v>
      </c>
    </row>
    <row r="1018" spans="1:15" x14ac:dyDescent="0.3">
      <c r="A1018" t="s">
        <v>1007</v>
      </c>
      <c r="B1018" t="s">
        <v>72</v>
      </c>
      <c r="C1018">
        <v>2009</v>
      </c>
      <c r="D1018" t="s">
        <v>22</v>
      </c>
      <c r="E1018" t="s">
        <v>15</v>
      </c>
      <c r="F1018" t="s">
        <v>16</v>
      </c>
      <c r="G1018">
        <v>65000</v>
      </c>
      <c r="H1018">
        <v>11</v>
      </c>
      <c r="I1018">
        <v>1</v>
      </c>
      <c r="J1018">
        <v>1</v>
      </c>
      <c r="K1018">
        <v>20.36</v>
      </c>
      <c r="L1018">
        <v>1197</v>
      </c>
      <c r="M1018">
        <v>78.900000000000006</v>
      </c>
      <c r="N1018">
        <v>5</v>
      </c>
      <c r="O1018">
        <f t="shared" si="16"/>
        <v>-1.859768780928686</v>
      </c>
    </row>
    <row r="1019" spans="1:15" x14ac:dyDescent="0.3">
      <c r="A1019" t="s">
        <v>311</v>
      </c>
      <c r="B1019" t="s">
        <v>35</v>
      </c>
      <c r="C1019">
        <v>2008</v>
      </c>
      <c r="D1019" t="s">
        <v>22</v>
      </c>
      <c r="E1019" t="s">
        <v>15</v>
      </c>
      <c r="F1019" t="s">
        <v>16</v>
      </c>
      <c r="G1019">
        <v>44379</v>
      </c>
      <c r="H1019">
        <v>12</v>
      </c>
      <c r="I1019">
        <v>1</v>
      </c>
      <c r="J1019">
        <v>1</v>
      </c>
      <c r="K1019">
        <v>17.920000000000002</v>
      </c>
      <c r="L1019">
        <v>1086</v>
      </c>
      <c r="M1019">
        <v>62.1</v>
      </c>
      <c r="N1019">
        <v>5</v>
      </c>
      <c r="O1019">
        <f t="shared" si="16"/>
        <v>-4.4673092431851211</v>
      </c>
    </row>
    <row r="1020" spans="1:15" x14ac:dyDescent="0.3">
      <c r="A1020" t="s">
        <v>846</v>
      </c>
      <c r="B1020" t="s">
        <v>96</v>
      </c>
      <c r="C1020">
        <v>2017</v>
      </c>
      <c r="D1020" t="s">
        <v>29</v>
      </c>
      <c r="E1020" t="s">
        <v>15</v>
      </c>
      <c r="F1020" t="s">
        <v>16</v>
      </c>
      <c r="G1020">
        <v>61041</v>
      </c>
      <c r="H1020">
        <v>3</v>
      </c>
      <c r="I1020">
        <v>0</v>
      </c>
      <c r="J1020">
        <v>1</v>
      </c>
      <c r="K1020">
        <v>22.7</v>
      </c>
      <c r="L1020">
        <v>1498</v>
      </c>
      <c r="M1020">
        <v>89.84</v>
      </c>
      <c r="N1020">
        <v>5</v>
      </c>
      <c r="O1020">
        <f t="shared" si="16"/>
        <v>10.042748694257487</v>
      </c>
    </row>
    <row r="1021" spans="1:15" x14ac:dyDescent="0.3">
      <c r="A1021" t="s">
        <v>1435</v>
      </c>
      <c r="B1021" t="s">
        <v>110</v>
      </c>
      <c r="C1021">
        <v>2011</v>
      </c>
      <c r="D1021" t="s">
        <v>29</v>
      </c>
      <c r="E1021" t="s">
        <v>15</v>
      </c>
      <c r="F1021" t="s">
        <v>23</v>
      </c>
      <c r="G1021">
        <v>73000</v>
      </c>
      <c r="H1021">
        <v>9</v>
      </c>
      <c r="I1021">
        <v>0</v>
      </c>
      <c r="J1021">
        <v>1</v>
      </c>
      <c r="K1021">
        <v>17.8</v>
      </c>
      <c r="L1021">
        <v>1399</v>
      </c>
      <c r="M1021">
        <v>67</v>
      </c>
      <c r="N1021">
        <v>5</v>
      </c>
      <c r="O1021">
        <f t="shared" si="16"/>
        <v>2.1882907325516854</v>
      </c>
    </row>
    <row r="1022" spans="1:15" x14ac:dyDescent="0.3">
      <c r="A1022" t="s">
        <v>782</v>
      </c>
      <c r="B1022" t="s">
        <v>48</v>
      </c>
      <c r="C1022">
        <v>2016</v>
      </c>
      <c r="D1022" t="s">
        <v>29</v>
      </c>
      <c r="E1022" t="s">
        <v>49</v>
      </c>
      <c r="F1022" t="s">
        <v>16</v>
      </c>
      <c r="G1022">
        <v>57297</v>
      </c>
      <c r="H1022">
        <v>4</v>
      </c>
      <c r="I1022">
        <v>0</v>
      </c>
      <c r="J1022">
        <v>0</v>
      </c>
      <c r="K1022">
        <v>17.010000000000002</v>
      </c>
      <c r="L1022">
        <v>1582</v>
      </c>
      <c r="M1022">
        <v>126.2</v>
      </c>
      <c r="N1022">
        <v>5</v>
      </c>
      <c r="O1022">
        <f t="shared" si="16"/>
        <v>17.459866262998858</v>
      </c>
    </row>
    <row r="1023" spans="1:15" x14ac:dyDescent="0.3">
      <c r="A1023" t="s">
        <v>1436</v>
      </c>
      <c r="B1023" t="s">
        <v>35</v>
      </c>
      <c r="C1023">
        <v>2015</v>
      </c>
      <c r="D1023" t="s">
        <v>22</v>
      </c>
      <c r="E1023" t="s">
        <v>15</v>
      </c>
      <c r="F1023" t="s">
        <v>23</v>
      </c>
      <c r="G1023">
        <v>28700</v>
      </c>
      <c r="H1023">
        <v>5</v>
      </c>
      <c r="I1023">
        <v>1</v>
      </c>
      <c r="J1023">
        <v>1</v>
      </c>
      <c r="K1023">
        <v>15.29</v>
      </c>
      <c r="L1023">
        <v>1591</v>
      </c>
      <c r="M1023">
        <v>121.3</v>
      </c>
      <c r="N1023">
        <v>5</v>
      </c>
      <c r="O1023">
        <f t="shared" si="16"/>
        <v>10.9520075738413</v>
      </c>
    </row>
    <row r="1024" spans="1:15" x14ac:dyDescent="0.3">
      <c r="A1024" t="s">
        <v>707</v>
      </c>
      <c r="B1024" t="s">
        <v>35</v>
      </c>
      <c r="C1024">
        <v>2013</v>
      </c>
      <c r="D1024" t="s">
        <v>22</v>
      </c>
      <c r="E1024" t="s">
        <v>15</v>
      </c>
      <c r="F1024" t="s">
        <v>16</v>
      </c>
      <c r="G1024">
        <v>85264</v>
      </c>
      <c r="H1024">
        <v>7</v>
      </c>
      <c r="I1024">
        <v>1</v>
      </c>
      <c r="J1024">
        <v>1</v>
      </c>
      <c r="K1024">
        <v>17</v>
      </c>
      <c r="L1024">
        <v>1497</v>
      </c>
      <c r="M1024">
        <v>118</v>
      </c>
      <c r="N1024">
        <v>5</v>
      </c>
      <c r="O1024">
        <f t="shared" si="16"/>
        <v>8.031912727772335</v>
      </c>
    </row>
    <row r="1025" spans="1:15" x14ac:dyDescent="0.3">
      <c r="A1025" t="s">
        <v>1437</v>
      </c>
      <c r="B1025" t="s">
        <v>35</v>
      </c>
      <c r="C1025">
        <v>2017</v>
      </c>
      <c r="D1025" t="s">
        <v>22</v>
      </c>
      <c r="E1025" t="s">
        <v>49</v>
      </c>
      <c r="F1025" t="s">
        <v>16</v>
      </c>
      <c r="G1025">
        <v>20000</v>
      </c>
      <c r="H1025">
        <v>3</v>
      </c>
      <c r="I1025">
        <v>1</v>
      </c>
      <c r="J1025">
        <v>0</v>
      </c>
      <c r="K1025">
        <v>20.89</v>
      </c>
      <c r="L1025">
        <v>1197</v>
      </c>
      <c r="M1025">
        <v>81.8</v>
      </c>
      <c r="N1025">
        <v>5</v>
      </c>
      <c r="O1025">
        <f t="shared" si="16"/>
        <v>9.1292031719287259</v>
      </c>
    </row>
    <row r="1026" spans="1:15" x14ac:dyDescent="0.3">
      <c r="A1026" t="s">
        <v>1439</v>
      </c>
      <c r="B1026" t="s">
        <v>35</v>
      </c>
      <c r="C1026">
        <v>2017</v>
      </c>
      <c r="D1026" t="s">
        <v>22</v>
      </c>
      <c r="E1026" t="s">
        <v>49</v>
      </c>
      <c r="F1026" t="s">
        <v>16</v>
      </c>
      <c r="G1026">
        <v>11934</v>
      </c>
      <c r="H1026">
        <v>3</v>
      </c>
      <c r="I1026">
        <v>1</v>
      </c>
      <c r="J1026">
        <v>0</v>
      </c>
      <c r="K1026">
        <v>18</v>
      </c>
      <c r="L1026">
        <v>1497</v>
      </c>
      <c r="M1026">
        <v>117.3</v>
      </c>
      <c r="N1026">
        <v>5</v>
      </c>
      <c r="O1026">
        <f t="shared" si="16"/>
        <v>14.403010417323287</v>
      </c>
    </row>
    <row r="1027" spans="1:15" x14ac:dyDescent="0.3">
      <c r="A1027" t="s">
        <v>707</v>
      </c>
      <c r="B1027" t="s">
        <v>48</v>
      </c>
      <c r="C1027">
        <v>2010</v>
      </c>
      <c r="D1027" t="s">
        <v>22</v>
      </c>
      <c r="E1027" t="s">
        <v>15</v>
      </c>
      <c r="F1027" t="s">
        <v>16</v>
      </c>
      <c r="G1027">
        <v>83000</v>
      </c>
      <c r="H1027">
        <v>10</v>
      </c>
      <c r="I1027">
        <v>1</v>
      </c>
      <c r="J1027">
        <v>1</v>
      </c>
      <c r="K1027">
        <v>17</v>
      </c>
      <c r="L1027">
        <v>1497</v>
      </c>
      <c r="M1027">
        <v>118</v>
      </c>
      <c r="N1027">
        <v>5</v>
      </c>
      <c r="O1027">
        <f t="shared" si="16"/>
        <v>4.978618524243327</v>
      </c>
    </row>
    <row r="1028" spans="1:15" x14ac:dyDescent="0.3">
      <c r="A1028" t="s">
        <v>1441</v>
      </c>
      <c r="B1028" t="s">
        <v>35</v>
      </c>
      <c r="C1028">
        <v>2013</v>
      </c>
      <c r="D1028" t="s">
        <v>22</v>
      </c>
      <c r="E1028" t="s">
        <v>15</v>
      </c>
      <c r="F1028" t="s">
        <v>16</v>
      </c>
      <c r="G1028">
        <v>23000</v>
      </c>
      <c r="H1028">
        <v>7</v>
      </c>
      <c r="I1028">
        <v>1</v>
      </c>
      <c r="J1028">
        <v>1</v>
      </c>
      <c r="K1028">
        <v>15.3</v>
      </c>
      <c r="L1028">
        <v>1596</v>
      </c>
      <c r="M1028">
        <v>99.6</v>
      </c>
      <c r="N1028">
        <v>5</v>
      </c>
      <c r="O1028">
        <f t="shared" si="16"/>
        <v>6.2751514454290671</v>
      </c>
    </row>
    <row r="1029" spans="1:15" x14ac:dyDescent="0.3">
      <c r="A1029" t="s">
        <v>223</v>
      </c>
      <c r="B1029" t="s">
        <v>28</v>
      </c>
      <c r="C1029">
        <v>2017</v>
      </c>
      <c r="D1029" t="s">
        <v>22</v>
      </c>
      <c r="E1029" t="s">
        <v>15</v>
      </c>
      <c r="F1029" t="s">
        <v>16</v>
      </c>
      <c r="G1029">
        <v>14927</v>
      </c>
      <c r="H1029">
        <v>3</v>
      </c>
      <c r="I1029">
        <v>1</v>
      </c>
      <c r="J1029">
        <v>1</v>
      </c>
      <c r="K1029">
        <v>18.600000000000001</v>
      </c>
      <c r="L1029">
        <v>1197</v>
      </c>
      <c r="M1029">
        <v>81.83</v>
      </c>
      <c r="N1029">
        <v>5</v>
      </c>
      <c r="O1029">
        <f t="shared" si="16"/>
        <v>7.0445705913702845</v>
      </c>
    </row>
    <row r="1030" spans="1:15" x14ac:dyDescent="0.3">
      <c r="A1030" t="s">
        <v>1442</v>
      </c>
      <c r="B1030" t="s">
        <v>35</v>
      </c>
      <c r="C1030">
        <v>2007</v>
      </c>
      <c r="D1030" t="s">
        <v>22</v>
      </c>
      <c r="E1030" t="s">
        <v>15</v>
      </c>
      <c r="F1030" t="s">
        <v>23</v>
      </c>
      <c r="G1030">
        <v>158000</v>
      </c>
      <c r="H1030">
        <v>13</v>
      </c>
      <c r="I1030">
        <v>1</v>
      </c>
      <c r="J1030">
        <v>1</v>
      </c>
      <c r="K1030">
        <v>13.4</v>
      </c>
      <c r="L1030">
        <v>1794</v>
      </c>
      <c r="M1030">
        <v>125</v>
      </c>
      <c r="N1030">
        <v>5</v>
      </c>
      <c r="O1030">
        <f t="shared" ref="O1030:O1093" si="17">$Y$4+$Y$5*I1030+$Y$6*J1030+$Y$7*H1030+$Y$8*K1030+$Y$9*L1030+$Y$10*M1030+$Y$11*N1030</f>
        <v>3.8875802188149962</v>
      </c>
    </row>
    <row r="1031" spans="1:15" x14ac:dyDescent="0.3">
      <c r="A1031" t="s">
        <v>264</v>
      </c>
      <c r="B1031" t="s">
        <v>54</v>
      </c>
      <c r="C1031">
        <v>2011</v>
      </c>
      <c r="D1031" t="s">
        <v>29</v>
      </c>
      <c r="E1031" t="s">
        <v>15</v>
      </c>
      <c r="F1031" t="s">
        <v>73</v>
      </c>
      <c r="G1031">
        <v>111000</v>
      </c>
      <c r="H1031">
        <v>9</v>
      </c>
      <c r="I1031">
        <v>0</v>
      </c>
      <c r="J1031">
        <v>1</v>
      </c>
      <c r="K1031">
        <v>23.08</v>
      </c>
      <c r="L1031">
        <v>1461</v>
      </c>
      <c r="M1031">
        <v>63.1</v>
      </c>
      <c r="N1031">
        <v>5</v>
      </c>
      <c r="O1031">
        <f t="shared" si="17"/>
        <v>0.55593934072494555</v>
      </c>
    </row>
    <row r="1032" spans="1:15" x14ac:dyDescent="0.3">
      <c r="A1032" t="s">
        <v>1443</v>
      </c>
      <c r="B1032" t="s">
        <v>35</v>
      </c>
      <c r="C1032">
        <v>2011</v>
      </c>
      <c r="D1032" t="s">
        <v>22</v>
      </c>
      <c r="E1032" t="s">
        <v>15</v>
      </c>
      <c r="F1032" t="s">
        <v>16</v>
      </c>
      <c r="G1032">
        <v>63528</v>
      </c>
      <c r="H1032">
        <v>9</v>
      </c>
      <c r="I1032">
        <v>1</v>
      </c>
      <c r="J1032">
        <v>1</v>
      </c>
      <c r="K1032">
        <v>19.7</v>
      </c>
      <c r="L1032">
        <v>796</v>
      </c>
      <c r="M1032">
        <v>46.3</v>
      </c>
      <c r="N1032">
        <v>5</v>
      </c>
      <c r="O1032">
        <f t="shared" si="17"/>
        <v>-4.0227077448969393</v>
      </c>
    </row>
    <row r="1033" spans="1:15" x14ac:dyDescent="0.3">
      <c r="A1033" t="s">
        <v>1444</v>
      </c>
      <c r="B1033" t="s">
        <v>54</v>
      </c>
      <c r="C1033">
        <v>2015</v>
      </c>
      <c r="D1033" t="s">
        <v>29</v>
      </c>
      <c r="E1033" t="s">
        <v>15</v>
      </c>
      <c r="F1033" t="s">
        <v>16</v>
      </c>
      <c r="G1033">
        <v>92000</v>
      </c>
      <c r="H1033">
        <v>5</v>
      </c>
      <c r="I1033">
        <v>0</v>
      </c>
      <c r="J1033">
        <v>1</v>
      </c>
      <c r="K1033">
        <v>26.21</v>
      </c>
      <c r="L1033">
        <v>1248</v>
      </c>
      <c r="M1033">
        <v>88.5</v>
      </c>
      <c r="N1033">
        <v>5</v>
      </c>
      <c r="O1033">
        <f t="shared" si="17"/>
        <v>6.7996431593651625</v>
      </c>
    </row>
    <row r="1034" spans="1:15" x14ac:dyDescent="0.3">
      <c r="A1034" t="s">
        <v>1445</v>
      </c>
      <c r="B1034" t="s">
        <v>13</v>
      </c>
      <c r="C1034">
        <v>2017</v>
      </c>
      <c r="D1034" t="s">
        <v>29</v>
      </c>
      <c r="E1034" t="s">
        <v>15</v>
      </c>
      <c r="F1034" t="s">
        <v>16</v>
      </c>
      <c r="G1034">
        <v>41200</v>
      </c>
      <c r="H1034">
        <v>3</v>
      </c>
      <c r="I1034">
        <v>0</v>
      </c>
      <c r="J1034">
        <v>1</v>
      </c>
      <c r="K1034">
        <v>28.09</v>
      </c>
      <c r="L1034">
        <v>1248</v>
      </c>
      <c r="M1034">
        <v>88.5</v>
      </c>
      <c r="N1034">
        <v>5</v>
      </c>
      <c r="O1034">
        <f t="shared" si="17"/>
        <v>8.4022867971068251</v>
      </c>
    </row>
    <row r="1035" spans="1:15" x14ac:dyDescent="0.3">
      <c r="A1035" t="s">
        <v>43</v>
      </c>
      <c r="B1035" t="s">
        <v>21</v>
      </c>
      <c r="C1035">
        <v>2016</v>
      </c>
      <c r="D1035" t="s">
        <v>29</v>
      </c>
      <c r="E1035" t="s">
        <v>15</v>
      </c>
      <c r="F1035" t="s">
        <v>16</v>
      </c>
      <c r="G1035">
        <v>39052</v>
      </c>
      <c r="H1035">
        <v>4</v>
      </c>
      <c r="I1035">
        <v>0</v>
      </c>
      <c r="J1035">
        <v>1</v>
      </c>
      <c r="K1035">
        <v>15.1</v>
      </c>
      <c r="L1035">
        <v>2179</v>
      </c>
      <c r="M1035">
        <v>140</v>
      </c>
      <c r="N1035">
        <v>7</v>
      </c>
      <c r="O1035">
        <f t="shared" si="17"/>
        <v>15.085651996041724</v>
      </c>
    </row>
    <row r="1036" spans="1:15" x14ac:dyDescent="0.3">
      <c r="A1036" t="s">
        <v>1143</v>
      </c>
      <c r="B1036" t="s">
        <v>165</v>
      </c>
      <c r="C1036">
        <v>2014</v>
      </c>
      <c r="D1036" t="s">
        <v>29</v>
      </c>
      <c r="E1036" t="s">
        <v>15</v>
      </c>
      <c r="F1036" t="s">
        <v>16</v>
      </c>
      <c r="G1036">
        <v>55100</v>
      </c>
      <c r="H1036">
        <v>6</v>
      </c>
      <c r="I1036">
        <v>0</v>
      </c>
      <c r="J1036">
        <v>1</v>
      </c>
      <c r="K1036">
        <v>20.45</v>
      </c>
      <c r="L1036">
        <v>1461</v>
      </c>
      <c r="M1036">
        <v>83.8</v>
      </c>
      <c r="N1036">
        <v>5</v>
      </c>
      <c r="O1036">
        <f t="shared" si="17"/>
        <v>6.7367279290290316</v>
      </c>
    </row>
    <row r="1037" spans="1:15" x14ac:dyDescent="0.3">
      <c r="A1037" t="s">
        <v>128</v>
      </c>
      <c r="B1037" t="s">
        <v>165</v>
      </c>
      <c r="C1037">
        <v>2011</v>
      </c>
      <c r="D1037" t="s">
        <v>22</v>
      </c>
      <c r="E1037" t="s">
        <v>15</v>
      </c>
      <c r="F1037" t="s">
        <v>16</v>
      </c>
      <c r="G1037">
        <v>76958</v>
      </c>
      <c r="H1037">
        <v>9</v>
      </c>
      <c r="I1037">
        <v>1</v>
      </c>
      <c r="J1037">
        <v>1</v>
      </c>
      <c r="K1037">
        <v>17</v>
      </c>
      <c r="L1037">
        <v>1197</v>
      </c>
      <c r="M1037">
        <v>80</v>
      </c>
      <c r="N1037">
        <v>5</v>
      </c>
      <c r="O1037">
        <f t="shared" si="17"/>
        <v>1.0834437751204922</v>
      </c>
    </row>
    <row r="1038" spans="1:15" x14ac:dyDescent="0.3">
      <c r="A1038" t="s">
        <v>1446</v>
      </c>
      <c r="B1038" t="s">
        <v>96</v>
      </c>
      <c r="C1038">
        <v>2015</v>
      </c>
      <c r="D1038" t="s">
        <v>29</v>
      </c>
      <c r="E1038" t="s">
        <v>15</v>
      </c>
      <c r="F1038" t="s">
        <v>16</v>
      </c>
      <c r="G1038">
        <v>70419</v>
      </c>
      <c r="H1038">
        <v>5</v>
      </c>
      <c r="I1038">
        <v>0</v>
      </c>
      <c r="J1038">
        <v>1</v>
      </c>
      <c r="K1038">
        <v>23.08</v>
      </c>
      <c r="L1038">
        <v>1461</v>
      </c>
      <c r="M1038">
        <v>63.12</v>
      </c>
      <c r="N1038">
        <v>5</v>
      </c>
      <c r="O1038">
        <f t="shared" si="17"/>
        <v>4.6294349113605548</v>
      </c>
    </row>
    <row r="1039" spans="1:15" x14ac:dyDescent="0.3">
      <c r="A1039" t="s">
        <v>1249</v>
      </c>
      <c r="B1039" t="s">
        <v>28</v>
      </c>
      <c r="C1039">
        <v>2017</v>
      </c>
      <c r="D1039" t="s">
        <v>22</v>
      </c>
      <c r="E1039" t="s">
        <v>49</v>
      </c>
      <c r="F1039" t="s">
        <v>16</v>
      </c>
      <c r="G1039">
        <v>21000</v>
      </c>
      <c r="H1039">
        <v>3</v>
      </c>
      <c r="I1039">
        <v>1</v>
      </c>
      <c r="J1039">
        <v>0</v>
      </c>
      <c r="K1039">
        <v>20.51</v>
      </c>
      <c r="L1039">
        <v>998</v>
      </c>
      <c r="M1039">
        <v>67</v>
      </c>
      <c r="N1039">
        <v>5</v>
      </c>
      <c r="O1039">
        <f t="shared" si="17"/>
        <v>7.2256460089969821</v>
      </c>
    </row>
    <row r="1040" spans="1:15" x14ac:dyDescent="0.3">
      <c r="A1040" t="s">
        <v>1447</v>
      </c>
      <c r="B1040" t="s">
        <v>13</v>
      </c>
      <c r="C1040">
        <v>2009</v>
      </c>
      <c r="D1040" t="s">
        <v>22</v>
      </c>
      <c r="E1040" t="s">
        <v>49</v>
      </c>
      <c r="F1040" t="s">
        <v>16</v>
      </c>
      <c r="G1040">
        <v>64000</v>
      </c>
      <c r="H1040">
        <v>11</v>
      </c>
      <c r="I1040">
        <v>1</v>
      </c>
      <c r="J1040">
        <v>0</v>
      </c>
      <c r="K1040">
        <v>7.94</v>
      </c>
      <c r="L1040">
        <v>4395</v>
      </c>
      <c r="M1040">
        <v>450</v>
      </c>
      <c r="N1040">
        <v>4</v>
      </c>
      <c r="O1040">
        <f t="shared" si="17"/>
        <v>53.069489609614138</v>
      </c>
    </row>
    <row r="1041" spans="1:15" x14ac:dyDescent="0.3">
      <c r="A1041" t="s">
        <v>686</v>
      </c>
      <c r="B1041" t="s">
        <v>13</v>
      </c>
      <c r="C1041">
        <v>2011</v>
      </c>
      <c r="D1041" t="s">
        <v>22</v>
      </c>
      <c r="E1041" t="s">
        <v>15</v>
      </c>
      <c r="F1041" t="s">
        <v>23</v>
      </c>
      <c r="G1041">
        <v>63698</v>
      </c>
      <c r="H1041">
        <v>9</v>
      </c>
      <c r="I1041">
        <v>1</v>
      </c>
      <c r="J1041">
        <v>1</v>
      </c>
      <c r="K1041">
        <v>16.8</v>
      </c>
      <c r="L1041">
        <v>1497</v>
      </c>
      <c r="M1041">
        <v>116.3</v>
      </c>
      <c r="N1041">
        <v>5</v>
      </c>
      <c r="O1041">
        <f t="shared" si="17"/>
        <v>5.8353211721919642</v>
      </c>
    </row>
    <row r="1042" spans="1:15" x14ac:dyDescent="0.3">
      <c r="A1042" t="s">
        <v>1451</v>
      </c>
      <c r="B1042" t="s">
        <v>21</v>
      </c>
      <c r="C1042">
        <v>2016</v>
      </c>
      <c r="D1042" t="s">
        <v>29</v>
      </c>
      <c r="E1042" t="s">
        <v>15</v>
      </c>
      <c r="F1042" t="s">
        <v>16</v>
      </c>
      <c r="G1042">
        <v>62715</v>
      </c>
      <c r="H1042">
        <v>4</v>
      </c>
      <c r="I1042">
        <v>0</v>
      </c>
      <c r="J1042">
        <v>1</v>
      </c>
      <c r="K1042">
        <v>23.03</v>
      </c>
      <c r="L1042">
        <v>1396</v>
      </c>
      <c r="M1042">
        <v>69</v>
      </c>
      <c r="N1042">
        <v>5</v>
      </c>
      <c r="O1042">
        <f t="shared" si="17"/>
        <v>6.313692748031869</v>
      </c>
    </row>
    <row r="1043" spans="1:15" x14ac:dyDescent="0.3">
      <c r="A1043" t="s">
        <v>347</v>
      </c>
      <c r="B1043" t="s">
        <v>21</v>
      </c>
      <c r="C1043">
        <v>2013</v>
      </c>
      <c r="D1043" t="s">
        <v>22</v>
      </c>
      <c r="E1043" t="s">
        <v>15</v>
      </c>
      <c r="F1043" t="s">
        <v>23</v>
      </c>
      <c r="G1043">
        <v>37922</v>
      </c>
      <c r="H1043">
        <v>7</v>
      </c>
      <c r="I1043">
        <v>1</v>
      </c>
      <c r="J1043">
        <v>1</v>
      </c>
      <c r="K1043">
        <v>19.399999999999999</v>
      </c>
      <c r="L1043">
        <v>1198</v>
      </c>
      <c r="M1043">
        <v>86.8</v>
      </c>
      <c r="N1043">
        <v>5</v>
      </c>
      <c r="O1043">
        <f t="shared" si="17"/>
        <v>3.395752575454333</v>
      </c>
    </row>
    <row r="1044" spans="1:15" x14ac:dyDescent="0.3">
      <c r="A1044" t="s">
        <v>1128</v>
      </c>
      <c r="B1044" t="s">
        <v>165</v>
      </c>
      <c r="C1044">
        <v>2016</v>
      </c>
      <c r="D1044" t="s">
        <v>29</v>
      </c>
      <c r="E1044" t="s">
        <v>15</v>
      </c>
      <c r="F1044" t="s">
        <v>16</v>
      </c>
      <c r="G1044">
        <v>52000</v>
      </c>
      <c r="H1044">
        <v>4</v>
      </c>
      <c r="I1044">
        <v>0</v>
      </c>
      <c r="J1044">
        <v>1</v>
      </c>
      <c r="K1044">
        <v>27.3</v>
      </c>
      <c r="L1044">
        <v>1498</v>
      </c>
      <c r="M1044">
        <v>98.6</v>
      </c>
      <c r="N1044">
        <v>5</v>
      </c>
      <c r="O1044">
        <f t="shared" si="17"/>
        <v>9.0330403011005664</v>
      </c>
    </row>
    <row r="1045" spans="1:15" x14ac:dyDescent="0.3">
      <c r="A1045" t="s">
        <v>1453</v>
      </c>
      <c r="B1045" t="s">
        <v>72</v>
      </c>
      <c r="C1045">
        <v>2013</v>
      </c>
      <c r="D1045" t="s">
        <v>29</v>
      </c>
      <c r="E1045" t="s">
        <v>49</v>
      </c>
      <c r="F1045" t="s">
        <v>16</v>
      </c>
      <c r="G1045">
        <v>47000</v>
      </c>
      <c r="H1045">
        <v>7</v>
      </c>
      <c r="I1045">
        <v>0</v>
      </c>
      <c r="J1045">
        <v>0</v>
      </c>
      <c r="K1045">
        <v>20</v>
      </c>
      <c r="L1045">
        <v>2143</v>
      </c>
      <c r="M1045">
        <v>107.3</v>
      </c>
      <c r="N1045">
        <v>5</v>
      </c>
      <c r="O1045">
        <f t="shared" si="17"/>
        <v>11.945322794379063</v>
      </c>
    </row>
    <row r="1046" spans="1:15" x14ac:dyDescent="0.3">
      <c r="A1046" t="s">
        <v>1454</v>
      </c>
      <c r="B1046" t="s">
        <v>28</v>
      </c>
      <c r="C1046">
        <v>2009</v>
      </c>
      <c r="D1046" t="s">
        <v>22</v>
      </c>
      <c r="E1046" t="s">
        <v>15</v>
      </c>
      <c r="F1046" t="s">
        <v>23</v>
      </c>
      <c r="G1046">
        <v>64000</v>
      </c>
      <c r="H1046">
        <v>11</v>
      </c>
      <c r="I1046">
        <v>1</v>
      </c>
      <c r="J1046">
        <v>1</v>
      </c>
      <c r="K1046">
        <v>14.53</v>
      </c>
      <c r="L1046">
        <v>1798</v>
      </c>
      <c r="M1046">
        <v>138.1</v>
      </c>
      <c r="N1046">
        <v>5</v>
      </c>
      <c r="O1046">
        <f t="shared" si="17"/>
        <v>7.2626898572113543</v>
      </c>
    </row>
    <row r="1047" spans="1:15" x14ac:dyDescent="0.3">
      <c r="A1047" t="s">
        <v>1455</v>
      </c>
      <c r="B1047" t="s">
        <v>35</v>
      </c>
      <c r="C1047">
        <v>2007</v>
      </c>
      <c r="D1047" t="s">
        <v>22</v>
      </c>
      <c r="E1047" t="s">
        <v>15</v>
      </c>
      <c r="F1047" t="s">
        <v>23</v>
      </c>
      <c r="G1047">
        <v>109000</v>
      </c>
      <c r="H1047">
        <v>13</v>
      </c>
      <c r="I1047">
        <v>1</v>
      </c>
      <c r="J1047">
        <v>1</v>
      </c>
      <c r="K1047">
        <v>13.5</v>
      </c>
      <c r="L1047">
        <v>1799</v>
      </c>
      <c r="M1047">
        <v>130</v>
      </c>
      <c r="N1047">
        <v>5</v>
      </c>
      <c r="O1047">
        <f t="shared" si="17"/>
        <v>4.4784348184505252</v>
      </c>
    </row>
    <row r="1048" spans="1:15" x14ac:dyDescent="0.3">
      <c r="A1048" t="s">
        <v>926</v>
      </c>
      <c r="B1048" t="s">
        <v>28</v>
      </c>
      <c r="C1048">
        <v>2015</v>
      </c>
      <c r="D1048" t="s">
        <v>29</v>
      </c>
      <c r="E1048" t="s">
        <v>15</v>
      </c>
      <c r="F1048" t="s">
        <v>16</v>
      </c>
      <c r="G1048">
        <v>19000</v>
      </c>
      <c r="H1048">
        <v>5</v>
      </c>
      <c r="I1048">
        <v>0</v>
      </c>
      <c r="J1048">
        <v>1</v>
      </c>
      <c r="K1048">
        <v>19.670000000000002</v>
      </c>
      <c r="L1048">
        <v>1582</v>
      </c>
      <c r="M1048">
        <v>126.2</v>
      </c>
      <c r="N1048">
        <v>5</v>
      </c>
      <c r="O1048">
        <f t="shared" si="17"/>
        <v>13.214034815618064</v>
      </c>
    </row>
    <row r="1049" spans="1:15" x14ac:dyDescent="0.3">
      <c r="A1049" t="s">
        <v>921</v>
      </c>
      <c r="B1049" t="s">
        <v>165</v>
      </c>
      <c r="C1049">
        <v>2009</v>
      </c>
      <c r="D1049" t="s">
        <v>22</v>
      </c>
      <c r="E1049" t="s">
        <v>49</v>
      </c>
      <c r="F1049" t="s">
        <v>23</v>
      </c>
      <c r="G1049">
        <v>99000</v>
      </c>
      <c r="H1049">
        <v>11</v>
      </c>
      <c r="I1049">
        <v>1</v>
      </c>
      <c r="J1049">
        <v>0</v>
      </c>
      <c r="K1049">
        <v>9.74</v>
      </c>
      <c r="L1049">
        <v>1984</v>
      </c>
      <c r="M1049">
        <v>208</v>
      </c>
      <c r="N1049">
        <v>5</v>
      </c>
      <c r="O1049">
        <f t="shared" si="17"/>
        <v>19.672907213534689</v>
      </c>
    </row>
    <row r="1050" spans="1:15" x14ac:dyDescent="0.3">
      <c r="A1050" t="s">
        <v>1456</v>
      </c>
      <c r="B1050" t="s">
        <v>35</v>
      </c>
      <c r="C1050">
        <v>2005</v>
      </c>
      <c r="D1050" t="s">
        <v>22</v>
      </c>
      <c r="E1050" t="s">
        <v>15</v>
      </c>
      <c r="F1050" t="s">
        <v>23</v>
      </c>
      <c r="G1050">
        <v>50000</v>
      </c>
      <c r="H1050">
        <v>15</v>
      </c>
      <c r="I1050">
        <v>1</v>
      </c>
      <c r="J1050">
        <v>1</v>
      </c>
      <c r="K1050">
        <v>14.2</v>
      </c>
      <c r="L1050">
        <v>1389</v>
      </c>
      <c r="M1050">
        <v>88</v>
      </c>
      <c r="N1050">
        <v>5</v>
      </c>
      <c r="O1050">
        <f t="shared" si="17"/>
        <v>-3.2224319830133261</v>
      </c>
    </row>
    <row r="1051" spans="1:15" x14ac:dyDescent="0.3">
      <c r="A1051" t="s">
        <v>1082</v>
      </c>
      <c r="B1051" t="s">
        <v>48</v>
      </c>
      <c r="C1051">
        <v>2013</v>
      </c>
      <c r="D1051" t="s">
        <v>29</v>
      </c>
      <c r="E1051" t="s">
        <v>49</v>
      </c>
      <c r="F1051" t="s">
        <v>23</v>
      </c>
      <c r="G1051">
        <v>105000</v>
      </c>
      <c r="H1051">
        <v>7</v>
      </c>
      <c r="I1051">
        <v>0</v>
      </c>
      <c r="J1051">
        <v>0</v>
      </c>
      <c r="K1051">
        <v>12.55</v>
      </c>
      <c r="L1051">
        <v>2982</v>
      </c>
      <c r="M1051">
        <v>168.5</v>
      </c>
      <c r="N1051">
        <v>7</v>
      </c>
      <c r="O1051">
        <f t="shared" si="17"/>
        <v>19.465697703760554</v>
      </c>
    </row>
    <row r="1052" spans="1:15" x14ac:dyDescent="0.3">
      <c r="A1052" t="s">
        <v>1459</v>
      </c>
      <c r="B1052" t="s">
        <v>54</v>
      </c>
      <c r="C1052">
        <v>2016</v>
      </c>
      <c r="D1052" t="s">
        <v>22</v>
      </c>
      <c r="E1052" t="s">
        <v>15</v>
      </c>
      <c r="F1052" t="s">
        <v>16</v>
      </c>
      <c r="G1052">
        <v>24000</v>
      </c>
      <c r="H1052">
        <v>4</v>
      </c>
      <c r="I1052">
        <v>1</v>
      </c>
      <c r="J1052">
        <v>1</v>
      </c>
      <c r="K1052">
        <v>15.29</v>
      </c>
      <c r="L1052">
        <v>1591</v>
      </c>
      <c r="M1052">
        <v>121.3</v>
      </c>
      <c r="N1052">
        <v>5</v>
      </c>
      <c r="O1052">
        <f t="shared" si="17"/>
        <v>11.969772308350969</v>
      </c>
    </row>
    <row r="1053" spans="1:15" x14ac:dyDescent="0.3">
      <c r="A1053" t="s">
        <v>1460</v>
      </c>
      <c r="B1053" t="s">
        <v>21</v>
      </c>
      <c r="C1053">
        <v>2017</v>
      </c>
      <c r="D1053" t="s">
        <v>29</v>
      </c>
      <c r="E1053" t="s">
        <v>15</v>
      </c>
      <c r="F1053" t="s">
        <v>16</v>
      </c>
      <c r="G1053">
        <v>23389</v>
      </c>
      <c r="H1053">
        <v>3</v>
      </c>
      <c r="I1053">
        <v>0</v>
      </c>
      <c r="J1053">
        <v>1</v>
      </c>
      <c r="K1053">
        <v>21.66</v>
      </c>
      <c r="L1053">
        <v>1498</v>
      </c>
      <c r="M1053">
        <v>108.62</v>
      </c>
      <c r="N1053">
        <v>5</v>
      </c>
      <c r="O1053">
        <f t="shared" si="17"/>
        <v>12.570215460507885</v>
      </c>
    </row>
    <row r="1054" spans="1:15" x14ac:dyDescent="0.3">
      <c r="A1054" t="s">
        <v>39</v>
      </c>
      <c r="B1054" t="s">
        <v>165</v>
      </c>
      <c r="C1054">
        <v>2009</v>
      </c>
      <c r="D1054" t="s">
        <v>22</v>
      </c>
      <c r="E1054" t="s">
        <v>15</v>
      </c>
      <c r="F1054" t="s">
        <v>16</v>
      </c>
      <c r="G1054">
        <v>90000</v>
      </c>
      <c r="H1054">
        <v>11</v>
      </c>
      <c r="I1054">
        <v>1</v>
      </c>
      <c r="J1054">
        <v>1</v>
      </c>
      <c r="K1054">
        <v>18.5</v>
      </c>
      <c r="L1054">
        <v>1197</v>
      </c>
      <c r="M1054">
        <v>80</v>
      </c>
      <c r="N1054">
        <v>5</v>
      </c>
      <c r="O1054">
        <f t="shared" si="17"/>
        <v>-1.2974733252374149</v>
      </c>
    </row>
    <row r="1055" spans="1:15" x14ac:dyDescent="0.3">
      <c r="A1055" t="s">
        <v>548</v>
      </c>
      <c r="B1055" t="s">
        <v>13</v>
      </c>
      <c r="C1055">
        <v>2013</v>
      </c>
      <c r="D1055" t="s">
        <v>29</v>
      </c>
      <c r="E1055" t="s">
        <v>49</v>
      </c>
      <c r="F1055" t="s">
        <v>16</v>
      </c>
      <c r="G1055">
        <v>20000</v>
      </c>
      <c r="H1055">
        <v>7</v>
      </c>
      <c r="I1055">
        <v>0</v>
      </c>
      <c r="J1055">
        <v>0</v>
      </c>
      <c r="K1055">
        <v>17.68</v>
      </c>
      <c r="L1055">
        <v>1968</v>
      </c>
      <c r="M1055">
        <v>174.33</v>
      </c>
      <c r="N1055">
        <v>5</v>
      </c>
      <c r="O1055">
        <f t="shared" si="17"/>
        <v>20.480616242296083</v>
      </c>
    </row>
    <row r="1056" spans="1:15" x14ac:dyDescent="0.3">
      <c r="A1056" t="s">
        <v>1462</v>
      </c>
      <c r="B1056" t="s">
        <v>54</v>
      </c>
      <c r="C1056">
        <v>2014</v>
      </c>
      <c r="D1056" t="s">
        <v>29</v>
      </c>
      <c r="E1056" t="s">
        <v>15</v>
      </c>
      <c r="F1056" t="s">
        <v>16</v>
      </c>
      <c r="G1056">
        <v>62269</v>
      </c>
      <c r="H1056">
        <v>6</v>
      </c>
      <c r="I1056">
        <v>0</v>
      </c>
      <c r="J1056">
        <v>1</v>
      </c>
      <c r="K1056">
        <v>24</v>
      </c>
      <c r="L1056">
        <v>1120</v>
      </c>
      <c r="M1056">
        <v>70</v>
      </c>
      <c r="N1056">
        <v>5</v>
      </c>
      <c r="O1056">
        <f t="shared" si="17"/>
        <v>3.9159736950948396</v>
      </c>
    </row>
    <row r="1057" spans="1:15" x14ac:dyDescent="0.3">
      <c r="A1057" t="s">
        <v>341</v>
      </c>
      <c r="B1057" t="s">
        <v>72</v>
      </c>
      <c r="C1057">
        <v>2015</v>
      </c>
      <c r="D1057" t="s">
        <v>29</v>
      </c>
      <c r="E1057" t="s">
        <v>15</v>
      </c>
      <c r="F1057" t="s">
        <v>16</v>
      </c>
      <c r="G1057">
        <v>69000</v>
      </c>
      <c r="H1057">
        <v>5</v>
      </c>
      <c r="I1057">
        <v>0</v>
      </c>
      <c r="J1057">
        <v>1</v>
      </c>
      <c r="K1057">
        <v>17.32</v>
      </c>
      <c r="L1057">
        <v>1968</v>
      </c>
      <c r="M1057">
        <v>138.13</v>
      </c>
      <c r="N1057">
        <v>5</v>
      </c>
      <c r="O1057">
        <f t="shared" si="17"/>
        <v>15.573154429086234</v>
      </c>
    </row>
    <row r="1058" spans="1:15" x14ac:dyDescent="0.3">
      <c r="A1058" t="s">
        <v>1114</v>
      </c>
      <c r="B1058" t="s">
        <v>96</v>
      </c>
      <c r="C1058">
        <v>2015</v>
      </c>
      <c r="D1058" t="s">
        <v>29</v>
      </c>
      <c r="E1058" t="s">
        <v>49</v>
      </c>
      <c r="F1058" t="s">
        <v>16</v>
      </c>
      <c r="G1058">
        <v>58898</v>
      </c>
      <c r="H1058">
        <v>5</v>
      </c>
      <c r="I1058">
        <v>0</v>
      </c>
      <c r="J1058">
        <v>0</v>
      </c>
      <c r="K1058">
        <v>14.69</v>
      </c>
      <c r="L1058">
        <v>2993</v>
      </c>
      <c r="M1058">
        <v>258</v>
      </c>
      <c r="N1058">
        <v>5</v>
      </c>
      <c r="O1058">
        <f t="shared" si="17"/>
        <v>34.366340819701662</v>
      </c>
    </row>
    <row r="1059" spans="1:15" x14ac:dyDescent="0.3">
      <c r="A1059" t="s">
        <v>1463</v>
      </c>
      <c r="B1059" t="s">
        <v>21</v>
      </c>
      <c r="C1059">
        <v>2018</v>
      </c>
      <c r="D1059" t="s">
        <v>29</v>
      </c>
      <c r="E1059" t="s">
        <v>49</v>
      </c>
      <c r="F1059" t="s">
        <v>16</v>
      </c>
      <c r="G1059">
        <v>29110</v>
      </c>
      <c r="H1059">
        <v>2</v>
      </c>
      <c r="I1059">
        <v>0</v>
      </c>
      <c r="J1059">
        <v>0</v>
      </c>
      <c r="K1059">
        <v>26.59</v>
      </c>
      <c r="L1059">
        <v>1248</v>
      </c>
      <c r="M1059">
        <v>74</v>
      </c>
      <c r="N1059">
        <v>5</v>
      </c>
      <c r="O1059">
        <f t="shared" si="17"/>
        <v>10.614459843474307</v>
      </c>
    </row>
    <row r="1060" spans="1:15" x14ac:dyDescent="0.3">
      <c r="A1060" t="s">
        <v>1464</v>
      </c>
      <c r="B1060" t="s">
        <v>96</v>
      </c>
      <c r="C1060">
        <v>2019</v>
      </c>
      <c r="D1060" t="s">
        <v>22</v>
      </c>
      <c r="E1060" t="s">
        <v>49</v>
      </c>
      <c r="F1060" t="s">
        <v>16</v>
      </c>
      <c r="G1060">
        <v>34649</v>
      </c>
      <c r="H1060">
        <v>1</v>
      </c>
      <c r="I1060">
        <v>1</v>
      </c>
      <c r="J1060">
        <v>0</v>
      </c>
      <c r="K1060">
        <v>18.899999999999999</v>
      </c>
      <c r="L1060">
        <v>1197</v>
      </c>
      <c r="M1060">
        <v>81.86</v>
      </c>
      <c r="N1060">
        <v>5</v>
      </c>
      <c r="O1060">
        <f t="shared" si="17"/>
        <v>11.630256796314704</v>
      </c>
    </row>
    <row r="1061" spans="1:15" x14ac:dyDescent="0.3">
      <c r="A1061" t="s">
        <v>344</v>
      </c>
      <c r="B1061" t="s">
        <v>145</v>
      </c>
      <c r="C1061">
        <v>2017</v>
      </c>
      <c r="D1061" t="s">
        <v>29</v>
      </c>
      <c r="E1061" t="s">
        <v>15</v>
      </c>
      <c r="F1061" t="s">
        <v>16</v>
      </c>
      <c r="G1061">
        <v>13000</v>
      </c>
      <c r="H1061">
        <v>3</v>
      </c>
      <c r="I1061">
        <v>0</v>
      </c>
      <c r="J1061">
        <v>1</v>
      </c>
      <c r="K1061">
        <v>26</v>
      </c>
      <c r="L1061">
        <v>1498</v>
      </c>
      <c r="M1061">
        <v>98.6</v>
      </c>
      <c r="N1061">
        <v>5</v>
      </c>
      <c r="O1061">
        <f t="shared" si="17"/>
        <v>10.350140982770331</v>
      </c>
    </row>
    <row r="1062" spans="1:15" x14ac:dyDescent="0.3">
      <c r="A1062" t="s">
        <v>1466</v>
      </c>
      <c r="B1062" t="s">
        <v>54</v>
      </c>
      <c r="C1062">
        <v>2015</v>
      </c>
      <c r="D1062" t="s">
        <v>22</v>
      </c>
      <c r="E1062" t="s">
        <v>15</v>
      </c>
      <c r="F1062" t="s">
        <v>16</v>
      </c>
      <c r="G1062">
        <v>25043</v>
      </c>
      <c r="H1062">
        <v>5</v>
      </c>
      <c r="I1062">
        <v>1</v>
      </c>
      <c r="J1062">
        <v>1</v>
      </c>
      <c r="K1062">
        <v>18.899999999999999</v>
      </c>
      <c r="L1062">
        <v>1197</v>
      </c>
      <c r="M1062">
        <v>81.86</v>
      </c>
      <c r="N1062">
        <v>5</v>
      </c>
      <c r="O1062">
        <f t="shared" si="17"/>
        <v>4.9436185449786354</v>
      </c>
    </row>
    <row r="1063" spans="1:15" x14ac:dyDescent="0.3">
      <c r="A1063" t="s">
        <v>1081</v>
      </c>
      <c r="B1063" t="s">
        <v>21</v>
      </c>
      <c r="C1063">
        <v>2018</v>
      </c>
      <c r="D1063" t="s">
        <v>22</v>
      </c>
      <c r="E1063" t="s">
        <v>49</v>
      </c>
      <c r="F1063" t="s">
        <v>16</v>
      </c>
      <c r="G1063">
        <v>36611</v>
      </c>
      <c r="H1063">
        <v>2</v>
      </c>
      <c r="I1063">
        <v>1</v>
      </c>
      <c r="J1063">
        <v>0</v>
      </c>
      <c r="K1063">
        <v>19</v>
      </c>
      <c r="L1063">
        <v>1199</v>
      </c>
      <c r="M1063">
        <v>88.7</v>
      </c>
      <c r="N1063">
        <v>5</v>
      </c>
      <c r="O1063">
        <f t="shared" si="17"/>
        <v>11.424683484864069</v>
      </c>
    </row>
    <row r="1064" spans="1:15" x14ac:dyDescent="0.3">
      <c r="A1064" t="s">
        <v>1468</v>
      </c>
      <c r="B1064" t="s">
        <v>54</v>
      </c>
      <c r="C1064">
        <v>2008</v>
      </c>
      <c r="D1064" t="s">
        <v>29</v>
      </c>
      <c r="E1064" t="s">
        <v>15</v>
      </c>
      <c r="F1064" t="s">
        <v>23</v>
      </c>
      <c r="G1064">
        <v>150000</v>
      </c>
      <c r="H1064">
        <v>12</v>
      </c>
      <c r="I1064">
        <v>0</v>
      </c>
      <c r="J1064">
        <v>1</v>
      </c>
      <c r="K1064">
        <v>17.8</v>
      </c>
      <c r="L1064">
        <v>1248</v>
      </c>
      <c r="M1064">
        <v>75</v>
      </c>
      <c r="N1064">
        <v>5</v>
      </c>
      <c r="O1064">
        <f t="shared" si="17"/>
        <v>-3.2963665428987099E-2</v>
      </c>
    </row>
    <row r="1065" spans="1:15" x14ac:dyDescent="0.3">
      <c r="A1065" t="s">
        <v>1323</v>
      </c>
      <c r="B1065" t="s">
        <v>165</v>
      </c>
      <c r="C1065">
        <v>2015</v>
      </c>
      <c r="D1065" t="s">
        <v>22</v>
      </c>
      <c r="E1065" t="s">
        <v>15</v>
      </c>
      <c r="F1065" t="s">
        <v>16</v>
      </c>
      <c r="G1065">
        <v>82000</v>
      </c>
      <c r="H1065">
        <v>5</v>
      </c>
      <c r="I1065">
        <v>1</v>
      </c>
      <c r="J1065">
        <v>1</v>
      </c>
      <c r="K1065">
        <v>22.5</v>
      </c>
      <c r="L1065">
        <v>998</v>
      </c>
      <c r="M1065">
        <v>67.040000000000006</v>
      </c>
      <c r="N1065">
        <v>5</v>
      </c>
      <c r="O1065">
        <f t="shared" si="17"/>
        <v>2.1211962342982851</v>
      </c>
    </row>
    <row r="1066" spans="1:15" x14ac:dyDescent="0.3">
      <c r="A1066" t="s">
        <v>1470</v>
      </c>
      <c r="B1066" t="s">
        <v>96</v>
      </c>
      <c r="C1066">
        <v>2017</v>
      </c>
      <c r="D1066" t="s">
        <v>29</v>
      </c>
      <c r="E1066" t="s">
        <v>15</v>
      </c>
      <c r="F1066" t="s">
        <v>23</v>
      </c>
      <c r="G1066">
        <v>45158</v>
      </c>
      <c r="H1066">
        <v>3</v>
      </c>
      <c r="I1066">
        <v>0</v>
      </c>
      <c r="J1066">
        <v>1</v>
      </c>
      <c r="K1066">
        <v>28.09</v>
      </c>
      <c r="L1066">
        <v>1248</v>
      </c>
      <c r="M1066">
        <v>88.5</v>
      </c>
      <c r="N1066">
        <v>5</v>
      </c>
      <c r="O1066">
        <f t="shared" si="17"/>
        <v>8.4022867971068251</v>
      </c>
    </row>
    <row r="1067" spans="1:15" x14ac:dyDescent="0.3">
      <c r="A1067" t="s">
        <v>1471</v>
      </c>
      <c r="B1067" t="s">
        <v>21</v>
      </c>
      <c r="C1067">
        <v>2016</v>
      </c>
      <c r="D1067" t="s">
        <v>22</v>
      </c>
      <c r="E1067" t="s">
        <v>49</v>
      </c>
      <c r="F1067" t="s">
        <v>16</v>
      </c>
      <c r="G1067">
        <v>36968</v>
      </c>
      <c r="H1067">
        <v>4</v>
      </c>
      <c r="I1067">
        <v>1</v>
      </c>
      <c r="J1067">
        <v>0</v>
      </c>
      <c r="K1067">
        <v>16.93</v>
      </c>
      <c r="L1067">
        <v>1197</v>
      </c>
      <c r="M1067">
        <v>103.2</v>
      </c>
      <c r="N1067">
        <v>5</v>
      </c>
      <c r="O1067">
        <f t="shared" si="17"/>
        <v>11.630458662873743</v>
      </c>
    </row>
    <row r="1068" spans="1:15" x14ac:dyDescent="0.3">
      <c r="A1068" t="s">
        <v>1157</v>
      </c>
      <c r="B1068" t="s">
        <v>21</v>
      </c>
      <c r="C1068">
        <v>2015</v>
      </c>
      <c r="D1068" t="s">
        <v>22</v>
      </c>
      <c r="E1068" t="s">
        <v>15</v>
      </c>
      <c r="F1068" t="s">
        <v>16</v>
      </c>
      <c r="G1068">
        <v>53556</v>
      </c>
      <c r="H1068">
        <v>5</v>
      </c>
      <c r="I1068">
        <v>1</v>
      </c>
      <c r="J1068">
        <v>1</v>
      </c>
      <c r="K1068">
        <v>20.399999999999999</v>
      </c>
      <c r="L1068">
        <v>1197</v>
      </c>
      <c r="M1068">
        <v>81.8</v>
      </c>
      <c r="N1068">
        <v>5</v>
      </c>
      <c r="O1068">
        <f t="shared" si="17"/>
        <v>4.5909210158492595</v>
      </c>
    </row>
    <row r="1069" spans="1:15" x14ac:dyDescent="0.3">
      <c r="A1069" t="s">
        <v>1473</v>
      </c>
      <c r="B1069" t="s">
        <v>110</v>
      </c>
      <c r="C1069">
        <v>2013</v>
      </c>
      <c r="D1069" t="s">
        <v>29</v>
      </c>
      <c r="E1069" t="s">
        <v>49</v>
      </c>
      <c r="F1069" t="s">
        <v>16</v>
      </c>
      <c r="G1069">
        <v>78500</v>
      </c>
      <c r="H1069">
        <v>7</v>
      </c>
      <c r="I1069">
        <v>0</v>
      </c>
      <c r="J1069">
        <v>0</v>
      </c>
      <c r="K1069">
        <v>20</v>
      </c>
      <c r="L1069">
        <v>1968</v>
      </c>
      <c r="M1069">
        <v>138.1</v>
      </c>
      <c r="N1069">
        <v>5</v>
      </c>
      <c r="O1069">
        <f t="shared" si="17"/>
        <v>15.532456756477309</v>
      </c>
    </row>
    <row r="1070" spans="1:15" x14ac:dyDescent="0.3">
      <c r="A1070" t="s">
        <v>1474</v>
      </c>
      <c r="B1070" t="s">
        <v>54</v>
      </c>
      <c r="C1070">
        <v>2017</v>
      </c>
      <c r="D1070" t="s">
        <v>29</v>
      </c>
      <c r="E1070" t="s">
        <v>15</v>
      </c>
      <c r="F1070" t="s">
        <v>16</v>
      </c>
      <c r="G1070">
        <v>133000</v>
      </c>
      <c r="H1070">
        <v>3</v>
      </c>
      <c r="I1070">
        <v>0</v>
      </c>
      <c r="J1070">
        <v>1</v>
      </c>
      <c r="K1070">
        <v>24.4</v>
      </c>
      <c r="L1070">
        <v>1120</v>
      </c>
      <c r="M1070">
        <v>71</v>
      </c>
      <c r="N1070">
        <v>5</v>
      </c>
      <c r="O1070">
        <f t="shared" si="17"/>
        <v>6.998996160113661</v>
      </c>
    </row>
    <row r="1071" spans="1:15" x14ac:dyDescent="0.3">
      <c r="A1071" t="s">
        <v>596</v>
      </c>
      <c r="B1071" t="s">
        <v>21</v>
      </c>
      <c r="C1071">
        <v>2017</v>
      </c>
      <c r="D1071" t="s">
        <v>29</v>
      </c>
      <c r="E1071" t="s">
        <v>15</v>
      </c>
      <c r="F1071" t="s">
        <v>16</v>
      </c>
      <c r="G1071">
        <v>33186</v>
      </c>
      <c r="H1071">
        <v>3</v>
      </c>
      <c r="I1071">
        <v>0</v>
      </c>
      <c r="J1071">
        <v>1</v>
      </c>
      <c r="K1071">
        <v>19.670000000000002</v>
      </c>
      <c r="L1071">
        <v>1582</v>
      </c>
      <c r="M1071">
        <v>126.2</v>
      </c>
      <c r="N1071">
        <v>5</v>
      </c>
      <c r="O1071">
        <f t="shared" si="17"/>
        <v>15.249564284637401</v>
      </c>
    </row>
    <row r="1072" spans="1:15" x14ac:dyDescent="0.3">
      <c r="A1072" t="s">
        <v>1475</v>
      </c>
      <c r="B1072" t="s">
        <v>13</v>
      </c>
      <c r="C1072">
        <v>2012</v>
      </c>
      <c r="D1072" t="s">
        <v>22</v>
      </c>
      <c r="E1072" t="s">
        <v>49</v>
      </c>
      <c r="F1072" t="s">
        <v>16</v>
      </c>
      <c r="G1072">
        <v>65000</v>
      </c>
      <c r="H1072">
        <v>8</v>
      </c>
      <c r="I1072">
        <v>1</v>
      </c>
      <c r="J1072">
        <v>0</v>
      </c>
      <c r="K1072">
        <v>11.74</v>
      </c>
      <c r="L1072">
        <v>1796</v>
      </c>
      <c r="M1072">
        <v>186</v>
      </c>
      <c r="N1072">
        <v>5</v>
      </c>
      <c r="O1072">
        <f t="shared" si="17"/>
        <v>19.407830520991372</v>
      </c>
    </row>
    <row r="1073" spans="1:15" x14ac:dyDescent="0.3">
      <c r="A1073" t="s">
        <v>809</v>
      </c>
      <c r="B1073" t="s">
        <v>21</v>
      </c>
      <c r="C1073">
        <v>2015</v>
      </c>
      <c r="D1073" t="s">
        <v>29</v>
      </c>
      <c r="E1073" t="s">
        <v>15</v>
      </c>
      <c r="F1073" t="s">
        <v>16</v>
      </c>
      <c r="G1073">
        <v>61903</v>
      </c>
      <c r="H1073">
        <v>5</v>
      </c>
      <c r="I1073">
        <v>0</v>
      </c>
      <c r="J1073">
        <v>1</v>
      </c>
      <c r="K1073">
        <v>22.9</v>
      </c>
      <c r="L1073">
        <v>1248</v>
      </c>
      <c r="M1073">
        <v>74</v>
      </c>
      <c r="N1073">
        <v>5</v>
      </c>
      <c r="O1073">
        <f t="shared" si="17"/>
        <v>5.7952398997407855</v>
      </c>
    </row>
    <row r="1074" spans="1:15" x14ac:dyDescent="0.3">
      <c r="A1074" t="s">
        <v>849</v>
      </c>
      <c r="B1074" t="s">
        <v>145</v>
      </c>
      <c r="C1074">
        <v>2011</v>
      </c>
      <c r="D1074" t="s">
        <v>22</v>
      </c>
      <c r="E1074" t="s">
        <v>15</v>
      </c>
      <c r="F1074" t="s">
        <v>16</v>
      </c>
      <c r="G1074">
        <v>25000</v>
      </c>
      <c r="H1074">
        <v>9</v>
      </c>
      <c r="I1074">
        <v>1</v>
      </c>
      <c r="J1074">
        <v>1</v>
      </c>
      <c r="K1074">
        <v>17.600000000000001</v>
      </c>
      <c r="L1074">
        <v>1496</v>
      </c>
      <c r="M1074">
        <v>88.73</v>
      </c>
      <c r="N1074">
        <v>5</v>
      </c>
      <c r="O1074">
        <f t="shared" si="17"/>
        <v>2.2912719421044514</v>
      </c>
    </row>
    <row r="1075" spans="1:15" x14ac:dyDescent="0.3">
      <c r="A1075" t="s">
        <v>1478</v>
      </c>
      <c r="B1075" t="s">
        <v>21</v>
      </c>
      <c r="C1075">
        <v>2007</v>
      </c>
      <c r="D1075" t="s">
        <v>22</v>
      </c>
      <c r="E1075" t="s">
        <v>49</v>
      </c>
      <c r="F1075" t="s">
        <v>16</v>
      </c>
      <c r="G1075">
        <v>64168</v>
      </c>
      <c r="H1075">
        <v>13</v>
      </c>
      <c r="I1075">
        <v>1</v>
      </c>
      <c r="J1075">
        <v>0</v>
      </c>
      <c r="K1075">
        <v>17</v>
      </c>
      <c r="L1075">
        <v>1086</v>
      </c>
      <c r="M1075">
        <v>103</v>
      </c>
      <c r="N1075">
        <v>5</v>
      </c>
      <c r="O1075">
        <f t="shared" si="17"/>
        <v>2.3252567435564533</v>
      </c>
    </row>
    <row r="1076" spans="1:15" x14ac:dyDescent="0.3">
      <c r="A1076" t="s">
        <v>1479</v>
      </c>
      <c r="B1076" t="s">
        <v>35</v>
      </c>
      <c r="C1076">
        <v>2017</v>
      </c>
      <c r="D1076" t="s">
        <v>22</v>
      </c>
      <c r="E1076" t="s">
        <v>15</v>
      </c>
      <c r="F1076" t="s">
        <v>16</v>
      </c>
      <c r="G1076">
        <v>8044</v>
      </c>
      <c r="H1076">
        <v>3</v>
      </c>
      <c r="I1076">
        <v>1</v>
      </c>
      <c r="J1076">
        <v>1</v>
      </c>
      <c r="K1076">
        <v>20.85</v>
      </c>
      <c r="L1076">
        <v>1197</v>
      </c>
      <c r="M1076">
        <v>83.14</v>
      </c>
      <c r="N1076">
        <v>5</v>
      </c>
      <c r="O1076">
        <f t="shared" si="17"/>
        <v>6.6860885794616962</v>
      </c>
    </row>
    <row r="1077" spans="1:15" x14ac:dyDescent="0.3">
      <c r="A1077" t="s">
        <v>1480</v>
      </c>
      <c r="B1077" t="s">
        <v>110</v>
      </c>
      <c r="C1077">
        <v>2017</v>
      </c>
      <c r="D1077" t="s">
        <v>29</v>
      </c>
      <c r="E1077" t="s">
        <v>49</v>
      </c>
      <c r="F1077" t="s">
        <v>16</v>
      </c>
      <c r="G1077">
        <v>18000</v>
      </c>
      <c r="H1077">
        <v>3</v>
      </c>
      <c r="I1077">
        <v>0</v>
      </c>
      <c r="J1077">
        <v>0</v>
      </c>
      <c r="K1077">
        <v>13.22</v>
      </c>
      <c r="L1077">
        <v>2967</v>
      </c>
      <c r="M1077">
        <v>241.4</v>
      </c>
      <c r="N1077">
        <v>5</v>
      </c>
      <c r="O1077">
        <f t="shared" si="17"/>
        <v>34.693389191023641</v>
      </c>
    </row>
    <row r="1078" spans="1:15" x14ac:dyDescent="0.3">
      <c r="A1078" t="s">
        <v>686</v>
      </c>
      <c r="B1078" t="s">
        <v>28</v>
      </c>
      <c r="C1078">
        <v>2013</v>
      </c>
      <c r="D1078" t="s">
        <v>22</v>
      </c>
      <c r="E1078" t="s">
        <v>15</v>
      </c>
      <c r="F1078" t="s">
        <v>16</v>
      </c>
      <c r="G1078">
        <v>80000</v>
      </c>
      <c r="H1078">
        <v>7</v>
      </c>
      <c r="I1078">
        <v>1</v>
      </c>
      <c r="J1078">
        <v>1</v>
      </c>
      <c r="K1078">
        <v>16.8</v>
      </c>
      <c r="L1078">
        <v>1497</v>
      </c>
      <c r="M1078">
        <v>116.3</v>
      </c>
      <c r="N1078">
        <v>5</v>
      </c>
      <c r="O1078">
        <f t="shared" si="17"/>
        <v>7.8708506412113</v>
      </c>
    </row>
    <row r="1079" spans="1:15" x14ac:dyDescent="0.3">
      <c r="A1079" t="s">
        <v>1482</v>
      </c>
      <c r="B1079" t="s">
        <v>72</v>
      </c>
      <c r="C1079">
        <v>2016</v>
      </c>
      <c r="D1079" t="s">
        <v>29</v>
      </c>
      <c r="E1079" t="s">
        <v>15</v>
      </c>
      <c r="F1079" t="s">
        <v>16</v>
      </c>
      <c r="G1079">
        <v>45000</v>
      </c>
      <c r="H1079">
        <v>4</v>
      </c>
      <c r="I1079">
        <v>0</v>
      </c>
      <c r="J1079">
        <v>1</v>
      </c>
      <c r="K1079">
        <v>25.32</v>
      </c>
      <c r="L1079">
        <v>1198</v>
      </c>
      <c r="M1079">
        <v>77</v>
      </c>
      <c r="N1079">
        <v>5</v>
      </c>
      <c r="O1079">
        <f t="shared" si="17"/>
        <v>6.5740512203219872</v>
      </c>
    </row>
    <row r="1080" spans="1:15" x14ac:dyDescent="0.3">
      <c r="A1080" t="s">
        <v>869</v>
      </c>
      <c r="B1080" t="s">
        <v>28</v>
      </c>
      <c r="C1080">
        <v>2013</v>
      </c>
      <c r="D1080" t="s">
        <v>29</v>
      </c>
      <c r="E1080" t="s">
        <v>15</v>
      </c>
      <c r="F1080" t="s">
        <v>23</v>
      </c>
      <c r="G1080">
        <v>78835</v>
      </c>
      <c r="H1080">
        <v>7</v>
      </c>
      <c r="I1080">
        <v>0</v>
      </c>
      <c r="J1080">
        <v>1</v>
      </c>
      <c r="K1080">
        <v>14</v>
      </c>
      <c r="L1080">
        <v>2498</v>
      </c>
      <c r="M1080">
        <v>112</v>
      </c>
      <c r="N1080">
        <v>8</v>
      </c>
      <c r="O1080">
        <f t="shared" si="17"/>
        <v>7.9538653042727798</v>
      </c>
    </row>
    <row r="1081" spans="1:15" x14ac:dyDescent="0.3">
      <c r="A1081" t="s">
        <v>1483</v>
      </c>
      <c r="B1081" t="s">
        <v>96</v>
      </c>
      <c r="C1081">
        <v>2017</v>
      </c>
      <c r="D1081" t="s">
        <v>22</v>
      </c>
      <c r="E1081" t="s">
        <v>15</v>
      </c>
      <c r="F1081" t="s">
        <v>16</v>
      </c>
      <c r="G1081">
        <v>30631</v>
      </c>
      <c r="H1081">
        <v>3</v>
      </c>
      <c r="I1081">
        <v>1</v>
      </c>
      <c r="J1081">
        <v>1</v>
      </c>
      <c r="K1081">
        <v>23.84</v>
      </c>
      <c r="L1081">
        <v>1199</v>
      </c>
      <c r="M1081">
        <v>84</v>
      </c>
      <c r="N1081">
        <v>5</v>
      </c>
      <c r="O1081">
        <f t="shared" si="17"/>
        <v>6.1042800196580718</v>
      </c>
    </row>
    <row r="1082" spans="1:15" x14ac:dyDescent="0.3">
      <c r="A1082" t="s">
        <v>1485</v>
      </c>
      <c r="B1082" t="s">
        <v>35</v>
      </c>
      <c r="C1082">
        <v>2011</v>
      </c>
      <c r="D1082" t="s">
        <v>29</v>
      </c>
      <c r="E1082" t="s">
        <v>15</v>
      </c>
      <c r="F1082" t="s">
        <v>16</v>
      </c>
      <c r="G1082">
        <v>72573</v>
      </c>
      <c r="H1082">
        <v>9</v>
      </c>
      <c r="I1082">
        <v>0</v>
      </c>
      <c r="J1082">
        <v>1</v>
      </c>
      <c r="K1082">
        <v>12.05</v>
      </c>
      <c r="L1082">
        <v>2179</v>
      </c>
      <c r="M1082">
        <v>120</v>
      </c>
      <c r="N1082">
        <v>8</v>
      </c>
      <c r="O1082">
        <f t="shared" si="17"/>
        <v>7.0407105338469602</v>
      </c>
    </row>
    <row r="1083" spans="1:15" x14ac:dyDescent="0.3">
      <c r="A1083" t="s">
        <v>1486</v>
      </c>
      <c r="B1083" t="s">
        <v>13</v>
      </c>
      <c r="C1083">
        <v>2016</v>
      </c>
      <c r="D1083" t="s">
        <v>29</v>
      </c>
      <c r="E1083" t="s">
        <v>49</v>
      </c>
      <c r="F1083" t="s">
        <v>16</v>
      </c>
      <c r="G1083">
        <v>10000</v>
      </c>
      <c r="H1083">
        <v>4</v>
      </c>
      <c r="I1083">
        <v>0</v>
      </c>
      <c r="J1083">
        <v>0</v>
      </c>
      <c r="K1083">
        <v>11.36</v>
      </c>
      <c r="L1083">
        <v>2755</v>
      </c>
      <c r="M1083">
        <v>171.5</v>
      </c>
      <c r="N1083">
        <v>7</v>
      </c>
      <c r="O1083">
        <f t="shared" si="17"/>
        <v>22.944102238603975</v>
      </c>
    </row>
    <row r="1084" spans="1:15" x14ac:dyDescent="0.3">
      <c r="A1084" t="s">
        <v>1488</v>
      </c>
      <c r="B1084" t="s">
        <v>28</v>
      </c>
      <c r="C1084">
        <v>2011</v>
      </c>
      <c r="D1084" t="s">
        <v>22</v>
      </c>
      <c r="E1084" t="s">
        <v>15</v>
      </c>
      <c r="F1084" t="s">
        <v>16</v>
      </c>
      <c r="G1084">
        <v>50215</v>
      </c>
      <c r="H1084">
        <v>9</v>
      </c>
      <c r="I1084">
        <v>1</v>
      </c>
      <c r="J1084">
        <v>1</v>
      </c>
      <c r="K1084">
        <v>18.899999999999999</v>
      </c>
      <c r="L1084">
        <v>998</v>
      </c>
      <c r="M1084">
        <v>67.099999999999994</v>
      </c>
      <c r="N1084">
        <v>5</v>
      </c>
      <c r="O1084">
        <f t="shared" si="17"/>
        <v>-1.1136224907370167</v>
      </c>
    </row>
    <row r="1085" spans="1:15" x14ac:dyDescent="0.3">
      <c r="A1085" t="s">
        <v>671</v>
      </c>
      <c r="B1085" t="s">
        <v>145</v>
      </c>
      <c r="C1085">
        <v>2009</v>
      </c>
      <c r="D1085" t="s">
        <v>22</v>
      </c>
      <c r="E1085" t="s">
        <v>15</v>
      </c>
      <c r="F1085" t="s">
        <v>16</v>
      </c>
      <c r="G1085">
        <v>9999</v>
      </c>
      <c r="H1085">
        <v>11</v>
      </c>
      <c r="I1085">
        <v>1</v>
      </c>
      <c r="J1085">
        <v>1</v>
      </c>
      <c r="K1085">
        <v>16.100000000000001</v>
      </c>
      <c r="L1085">
        <v>796</v>
      </c>
      <c r="M1085">
        <v>37</v>
      </c>
      <c r="N1085">
        <v>4</v>
      </c>
      <c r="O1085">
        <f t="shared" si="17"/>
        <v>-5.1405676798458648</v>
      </c>
    </row>
    <row r="1086" spans="1:15" x14ac:dyDescent="0.3">
      <c r="A1086" t="s">
        <v>1489</v>
      </c>
      <c r="B1086" t="s">
        <v>48</v>
      </c>
      <c r="C1086">
        <v>2008</v>
      </c>
      <c r="D1086" t="s">
        <v>22</v>
      </c>
      <c r="E1086" t="s">
        <v>15</v>
      </c>
      <c r="F1086" t="s">
        <v>23</v>
      </c>
      <c r="G1086">
        <v>110000</v>
      </c>
      <c r="H1086">
        <v>12</v>
      </c>
      <c r="I1086">
        <v>1</v>
      </c>
      <c r="J1086">
        <v>1</v>
      </c>
      <c r="K1086">
        <v>13.5</v>
      </c>
      <c r="L1086">
        <v>1799</v>
      </c>
      <c r="M1086">
        <v>130</v>
      </c>
      <c r="N1086">
        <v>5</v>
      </c>
      <c r="O1086">
        <f t="shared" si="17"/>
        <v>5.4961995529601939</v>
      </c>
    </row>
    <row r="1087" spans="1:15" x14ac:dyDescent="0.3">
      <c r="A1087" t="s">
        <v>370</v>
      </c>
      <c r="B1087" t="s">
        <v>54</v>
      </c>
      <c r="C1087">
        <v>2013</v>
      </c>
      <c r="D1087" t="s">
        <v>29</v>
      </c>
      <c r="E1087" t="s">
        <v>15</v>
      </c>
      <c r="F1087" t="s">
        <v>16</v>
      </c>
      <c r="G1087">
        <v>81000</v>
      </c>
      <c r="H1087">
        <v>7</v>
      </c>
      <c r="I1087">
        <v>0</v>
      </c>
      <c r="J1087">
        <v>1</v>
      </c>
      <c r="K1087">
        <v>25.44</v>
      </c>
      <c r="L1087">
        <v>936</v>
      </c>
      <c r="M1087">
        <v>57.6</v>
      </c>
      <c r="N1087">
        <v>5</v>
      </c>
      <c r="O1087">
        <f t="shared" si="17"/>
        <v>0.88214426073430285</v>
      </c>
    </row>
    <row r="1088" spans="1:15" x14ac:dyDescent="0.3">
      <c r="A1088" t="s">
        <v>1490</v>
      </c>
      <c r="B1088" t="s">
        <v>13</v>
      </c>
      <c r="C1088">
        <v>2016</v>
      </c>
      <c r="D1088" t="s">
        <v>29</v>
      </c>
      <c r="E1088" t="s">
        <v>15</v>
      </c>
      <c r="F1088" t="s">
        <v>16</v>
      </c>
      <c r="G1088">
        <v>11000</v>
      </c>
      <c r="H1088">
        <v>4</v>
      </c>
      <c r="I1088">
        <v>0</v>
      </c>
      <c r="J1088">
        <v>1</v>
      </c>
      <c r="K1088">
        <v>16.55</v>
      </c>
      <c r="L1088">
        <v>2498</v>
      </c>
      <c r="M1088">
        <v>105</v>
      </c>
      <c r="N1088">
        <v>6</v>
      </c>
      <c r="O1088">
        <f t="shared" si="17"/>
        <v>12.010725878464427</v>
      </c>
    </row>
    <row r="1089" spans="1:15" x14ac:dyDescent="0.3">
      <c r="A1089" t="s">
        <v>1492</v>
      </c>
      <c r="B1089" t="s">
        <v>145</v>
      </c>
      <c r="C1089">
        <v>2017</v>
      </c>
      <c r="D1089" t="s">
        <v>22</v>
      </c>
      <c r="E1089" t="s">
        <v>15</v>
      </c>
      <c r="F1089" t="s">
        <v>16</v>
      </c>
      <c r="G1089">
        <v>59000</v>
      </c>
      <c r="H1089">
        <v>3</v>
      </c>
      <c r="I1089">
        <v>1</v>
      </c>
      <c r="J1089">
        <v>1</v>
      </c>
      <c r="K1089">
        <v>17.57</v>
      </c>
      <c r="L1089">
        <v>1193</v>
      </c>
      <c r="M1089">
        <v>88.7</v>
      </c>
      <c r="N1089">
        <v>5</v>
      </c>
      <c r="O1089">
        <f t="shared" si="17"/>
        <v>8.1149422279440024</v>
      </c>
    </row>
    <row r="1090" spans="1:15" x14ac:dyDescent="0.3">
      <c r="A1090" t="s">
        <v>53</v>
      </c>
      <c r="B1090" t="s">
        <v>28</v>
      </c>
      <c r="C1090">
        <v>2015</v>
      </c>
      <c r="D1090" t="s">
        <v>22</v>
      </c>
      <c r="E1090" t="s">
        <v>15</v>
      </c>
      <c r="F1090" t="s">
        <v>16</v>
      </c>
      <c r="G1090">
        <v>8300</v>
      </c>
      <c r="H1090">
        <v>5</v>
      </c>
      <c r="I1090">
        <v>1</v>
      </c>
      <c r="J1090">
        <v>1</v>
      </c>
      <c r="K1090">
        <v>21.1</v>
      </c>
      <c r="L1090">
        <v>814</v>
      </c>
      <c r="M1090">
        <v>55.2</v>
      </c>
      <c r="N1090">
        <v>5</v>
      </c>
      <c r="O1090">
        <f t="shared" si="17"/>
        <v>0.82729116249596668</v>
      </c>
    </row>
    <row r="1091" spans="1:15" x14ac:dyDescent="0.3">
      <c r="A1091" t="s">
        <v>1496</v>
      </c>
      <c r="B1091" t="s">
        <v>28</v>
      </c>
      <c r="C1091">
        <v>2016</v>
      </c>
      <c r="D1091" t="s">
        <v>29</v>
      </c>
      <c r="E1091" t="s">
        <v>49</v>
      </c>
      <c r="F1091" t="s">
        <v>16</v>
      </c>
      <c r="G1091">
        <v>40000</v>
      </c>
      <c r="H1091">
        <v>4</v>
      </c>
      <c r="I1091">
        <v>0</v>
      </c>
      <c r="J1091">
        <v>0</v>
      </c>
      <c r="K1091">
        <v>11.18</v>
      </c>
      <c r="L1091">
        <v>2696</v>
      </c>
      <c r="M1091">
        <v>184</v>
      </c>
      <c r="N1091">
        <v>7</v>
      </c>
      <c r="O1091">
        <f t="shared" si="17"/>
        <v>24.452721076056349</v>
      </c>
    </row>
    <row r="1092" spans="1:15" x14ac:dyDescent="0.3">
      <c r="A1092" t="s">
        <v>926</v>
      </c>
      <c r="B1092" t="s">
        <v>48</v>
      </c>
      <c r="C1092">
        <v>2016</v>
      </c>
      <c r="D1092" t="s">
        <v>29</v>
      </c>
      <c r="E1092" t="s">
        <v>15</v>
      </c>
      <c r="F1092" t="s">
        <v>16</v>
      </c>
      <c r="G1092">
        <v>83500</v>
      </c>
      <c r="H1092">
        <v>4</v>
      </c>
      <c r="I1092">
        <v>0</v>
      </c>
      <c r="J1092">
        <v>1</v>
      </c>
      <c r="K1092">
        <v>19.670000000000002</v>
      </c>
      <c r="L1092">
        <v>1582</v>
      </c>
      <c r="M1092">
        <v>126.2</v>
      </c>
      <c r="N1092">
        <v>5</v>
      </c>
      <c r="O1092">
        <f t="shared" si="17"/>
        <v>14.231799550127732</v>
      </c>
    </row>
    <row r="1093" spans="1:15" x14ac:dyDescent="0.3">
      <c r="A1093" t="s">
        <v>1499</v>
      </c>
      <c r="B1093" t="s">
        <v>145</v>
      </c>
      <c r="C1093">
        <v>2017</v>
      </c>
      <c r="D1093" t="s">
        <v>29</v>
      </c>
      <c r="E1093" t="s">
        <v>15</v>
      </c>
      <c r="F1093" t="s">
        <v>16</v>
      </c>
      <c r="G1093">
        <v>22000</v>
      </c>
      <c r="H1093">
        <v>3</v>
      </c>
      <c r="I1093">
        <v>0</v>
      </c>
      <c r="J1093">
        <v>1</v>
      </c>
      <c r="K1093">
        <v>22.95</v>
      </c>
      <c r="L1093">
        <v>1248</v>
      </c>
      <c r="M1093">
        <v>74</v>
      </c>
      <c r="N1093">
        <v>5</v>
      </c>
      <c r="O1093">
        <f t="shared" si="17"/>
        <v>7.8192564477155031</v>
      </c>
    </row>
    <row r="1094" spans="1:15" x14ac:dyDescent="0.3">
      <c r="A1094" t="s">
        <v>1502</v>
      </c>
      <c r="B1094" t="s">
        <v>28</v>
      </c>
      <c r="C1094">
        <v>2013</v>
      </c>
      <c r="D1094" t="s">
        <v>22</v>
      </c>
      <c r="E1094" t="s">
        <v>15</v>
      </c>
      <c r="F1094" t="s">
        <v>16</v>
      </c>
      <c r="G1094">
        <v>39000</v>
      </c>
      <c r="H1094">
        <v>7</v>
      </c>
      <c r="I1094">
        <v>1</v>
      </c>
      <c r="J1094">
        <v>1</v>
      </c>
      <c r="K1094">
        <v>13.7</v>
      </c>
      <c r="L1094">
        <v>1399</v>
      </c>
      <c r="M1094">
        <v>98.82</v>
      </c>
      <c r="N1094">
        <v>7</v>
      </c>
      <c r="O1094">
        <f t="shared" ref="O1094:O1157" si="18">$Y$4+$Y$5*I1094+$Y$6*J1094+$Y$7*H1094+$Y$8*K1094+$Y$9*L1094+$Y$10*M1094+$Y$11*N1094</f>
        <v>3.9189311705685022</v>
      </c>
    </row>
    <row r="1095" spans="1:15" x14ac:dyDescent="0.3">
      <c r="A1095" t="s">
        <v>1504</v>
      </c>
      <c r="B1095" t="s">
        <v>48</v>
      </c>
      <c r="C1095">
        <v>2013</v>
      </c>
      <c r="D1095" t="s">
        <v>29</v>
      </c>
      <c r="E1095" t="s">
        <v>49</v>
      </c>
      <c r="F1095" t="s">
        <v>16</v>
      </c>
      <c r="G1095">
        <v>90000</v>
      </c>
      <c r="H1095">
        <v>7</v>
      </c>
      <c r="I1095">
        <v>0</v>
      </c>
      <c r="J1095">
        <v>0</v>
      </c>
      <c r="K1095">
        <v>17.2</v>
      </c>
      <c r="L1095">
        <v>1968</v>
      </c>
      <c r="M1095">
        <v>138.1</v>
      </c>
      <c r="N1095">
        <v>5</v>
      </c>
      <c r="O1095">
        <f t="shared" si="18"/>
        <v>16.177180334975972</v>
      </c>
    </row>
    <row r="1096" spans="1:15" x14ac:dyDescent="0.3">
      <c r="A1096" t="s">
        <v>1506</v>
      </c>
      <c r="B1096" t="s">
        <v>48</v>
      </c>
      <c r="C1096">
        <v>2012</v>
      </c>
      <c r="D1096" t="s">
        <v>29</v>
      </c>
      <c r="E1096" t="s">
        <v>15</v>
      </c>
      <c r="F1096" t="s">
        <v>16</v>
      </c>
      <c r="G1096">
        <v>134487</v>
      </c>
      <c r="H1096">
        <v>8</v>
      </c>
      <c r="I1096">
        <v>0</v>
      </c>
      <c r="J1096">
        <v>1</v>
      </c>
      <c r="K1096">
        <v>21.9</v>
      </c>
      <c r="L1096">
        <v>1396</v>
      </c>
      <c r="M1096">
        <v>88.8</v>
      </c>
      <c r="N1096">
        <v>5</v>
      </c>
      <c r="O1096">
        <f t="shared" si="18"/>
        <v>4.9150920965676121</v>
      </c>
    </row>
    <row r="1097" spans="1:15" x14ac:dyDescent="0.3">
      <c r="A1097" t="s">
        <v>836</v>
      </c>
      <c r="B1097" t="s">
        <v>110</v>
      </c>
      <c r="C1097">
        <v>2014</v>
      </c>
      <c r="D1097" t="s">
        <v>29</v>
      </c>
      <c r="E1097" t="s">
        <v>49</v>
      </c>
      <c r="F1097" t="s">
        <v>16</v>
      </c>
      <c r="G1097">
        <v>65000</v>
      </c>
      <c r="H1097">
        <v>6</v>
      </c>
      <c r="I1097">
        <v>0</v>
      </c>
      <c r="J1097">
        <v>0</v>
      </c>
      <c r="K1097">
        <v>15.73</v>
      </c>
      <c r="L1097">
        <v>1968</v>
      </c>
      <c r="M1097">
        <v>174.33</v>
      </c>
      <c r="N1097">
        <v>5</v>
      </c>
      <c r="O1097">
        <f t="shared" si="18"/>
        <v>21.947384897545891</v>
      </c>
    </row>
    <row r="1098" spans="1:15" x14ac:dyDescent="0.3">
      <c r="A1098" t="s">
        <v>1507</v>
      </c>
      <c r="B1098" t="s">
        <v>165</v>
      </c>
      <c r="C1098">
        <v>2015</v>
      </c>
      <c r="D1098" t="s">
        <v>29</v>
      </c>
      <c r="E1098" t="s">
        <v>15</v>
      </c>
      <c r="F1098" t="s">
        <v>16</v>
      </c>
      <c r="G1098">
        <v>48000</v>
      </c>
      <c r="H1098">
        <v>5</v>
      </c>
      <c r="I1098">
        <v>0</v>
      </c>
      <c r="J1098">
        <v>1</v>
      </c>
      <c r="K1098">
        <v>15.4</v>
      </c>
      <c r="L1098">
        <v>2179</v>
      </c>
      <c r="M1098">
        <v>120</v>
      </c>
      <c r="N1098">
        <v>7</v>
      </c>
      <c r="O1098">
        <f t="shared" si="18"/>
        <v>11.562177138328957</v>
      </c>
    </row>
    <row r="1099" spans="1:15" x14ac:dyDescent="0.3">
      <c r="A1099" t="s">
        <v>935</v>
      </c>
      <c r="B1099" t="s">
        <v>110</v>
      </c>
      <c r="C1099">
        <v>2011</v>
      </c>
      <c r="D1099" t="s">
        <v>29</v>
      </c>
      <c r="E1099" t="s">
        <v>49</v>
      </c>
      <c r="F1099" t="s">
        <v>16</v>
      </c>
      <c r="G1099">
        <v>60000</v>
      </c>
      <c r="H1099">
        <v>9</v>
      </c>
      <c r="I1099">
        <v>0</v>
      </c>
      <c r="J1099">
        <v>0</v>
      </c>
      <c r="K1099">
        <v>13.2</v>
      </c>
      <c r="L1099">
        <v>1995</v>
      </c>
      <c r="M1099">
        <v>170</v>
      </c>
      <c r="N1099">
        <v>5</v>
      </c>
      <c r="O1099">
        <f t="shared" si="18"/>
        <v>18.974613921089066</v>
      </c>
    </row>
    <row r="1100" spans="1:15" x14ac:dyDescent="0.3">
      <c r="A1100" t="s">
        <v>1508</v>
      </c>
      <c r="B1100" t="s">
        <v>96</v>
      </c>
      <c r="C1100">
        <v>2015</v>
      </c>
      <c r="D1100" t="s">
        <v>22</v>
      </c>
      <c r="E1100" t="s">
        <v>49</v>
      </c>
      <c r="F1100" t="s">
        <v>16</v>
      </c>
      <c r="G1100">
        <v>23742</v>
      </c>
      <c r="H1100">
        <v>5</v>
      </c>
      <c r="I1100">
        <v>1</v>
      </c>
      <c r="J1100">
        <v>0</v>
      </c>
      <c r="K1100">
        <v>15.04</v>
      </c>
      <c r="L1100">
        <v>1991</v>
      </c>
      <c r="M1100">
        <v>360</v>
      </c>
      <c r="N1100">
        <v>5</v>
      </c>
      <c r="O1100">
        <f t="shared" si="18"/>
        <v>43.084144936059289</v>
      </c>
    </row>
    <row r="1101" spans="1:15" x14ac:dyDescent="0.3">
      <c r="A1101" t="s">
        <v>58</v>
      </c>
      <c r="B1101" t="s">
        <v>35</v>
      </c>
      <c r="C1101">
        <v>2010</v>
      </c>
      <c r="D1101" t="s">
        <v>22</v>
      </c>
      <c r="E1101" t="s">
        <v>15</v>
      </c>
      <c r="F1101" t="s">
        <v>16</v>
      </c>
      <c r="G1101">
        <v>60268</v>
      </c>
      <c r="H1101">
        <v>10</v>
      </c>
      <c r="I1101">
        <v>1</v>
      </c>
      <c r="J1101">
        <v>1</v>
      </c>
      <c r="K1101">
        <v>17</v>
      </c>
      <c r="L1101">
        <v>1497</v>
      </c>
      <c r="M1101">
        <v>118</v>
      </c>
      <c r="N1101">
        <v>5</v>
      </c>
      <c r="O1101">
        <f t="shared" si="18"/>
        <v>4.978618524243327</v>
      </c>
    </row>
    <row r="1102" spans="1:15" x14ac:dyDescent="0.3">
      <c r="A1102" t="s">
        <v>205</v>
      </c>
      <c r="B1102" t="s">
        <v>35</v>
      </c>
      <c r="C1102">
        <v>2016</v>
      </c>
      <c r="D1102" t="s">
        <v>29</v>
      </c>
      <c r="E1102" t="s">
        <v>15</v>
      </c>
      <c r="F1102" t="s">
        <v>16</v>
      </c>
      <c r="G1102">
        <v>70746</v>
      </c>
      <c r="H1102">
        <v>4</v>
      </c>
      <c r="I1102">
        <v>0</v>
      </c>
      <c r="J1102">
        <v>1</v>
      </c>
      <c r="K1102">
        <v>24.3</v>
      </c>
      <c r="L1102">
        <v>1248</v>
      </c>
      <c r="M1102">
        <v>88.5</v>
      </c>
      <c r="N1102">
        <v>5</v>
      </c>
      <c r="O1102">
        <f t="shared" si="18"/>
        <v>8.2572014777792759</v>
      </c>
    </row>
    <row r="1103" spans="1:15" x14ac:dyDescent="0.3">
      <c r="A1103" t="s">
        <v>1510</v>
      </c>
      <c r="B1103" t="s">
        <v>13</v>
      </c>
      <c r="C1103">
        <v>2014</v>
      </c>
      <c r="D1103" t="s">
        <v>22</v>
      </c>
      <c r="E1103" t="s">
        <v>49</v>
      </c>
      <c r="F1103" t="s">
        <v>16</v>
      </c>
      <c r="G1103">
        <v>61000</v>
      </c>
      <c r="H1103">
        <v>6</v>
      </c>
      <c r="I1103">
        <v>1</v>
      </c>
      <c r="J1103">
        <v>0</v>
      </c>
      <c r="K1103">
        <v>12.98</v>
      </c>
      <c r="L1103">
        <v>2494</v>
      </c>
      <c r="M1103">
        <v>178.4</v>
      </c>
      <c r="N1103">
        <v>5</v>
      </c>
      <c r="O1103">
        <f t="shared" si="18"/>
        <v>20.891151193001324</v>
      </c>
    </row>
    <row r="1104" spans="1:15" x14ac:dyDescent="0.3">
      <c r="A1104" t="s">
        <v>77</v>
      </c>
      <c r="B1104" t="s">
        <v>48</v>
      </c>
      <c r="C1104">
        <v>2007</v>
      </c>
      <c r="D1104" t="s">
        <v>29</v>
      </c>
      <c r="E1104" t="s">
        <v>15</v>
      </c>
      <c r="F1104" t="s">
        <v>16</v>
      </c>
      <c r="G1104">
        <v>102000</v>
      </c>
      <c r="H1104">
        <v>13</v>
      </c>
      <c r="I1104">
        <v>0</v>
      </c>
      <c r="J1104">
        <v>1</v>
      </c>
      <c r="K1104">
        <v>17.8</v>
      </c>
      <c r="L1104">
        <v>1248</v>
      </c>
      <c r="M1104">
        <v>75</v>
      </c>
      <c r="N1104">
        <v>5</v>
      </c>
      <c r="O1104">
        <f t="shared" si="18"/>
        <v>-1.0507283999386559</v>
      </c>
    </row>
    <row r="1105" spans="1:15" x14ac:dyDescent="0.3">
      <c r="A1105" t="s">
        <v>1255</v>
      </c>
      <c r="B1105" t="s">
        <v>110</v>
      </c>
      <c r="C1105">
        <v>2016</v>
      </c>
      <c r="D1105" t="s">
        <v>22</v>
      </c>
      <c r="E1105" t="s">
        <v>49</v>
      </c>
      <c r="F1105" t="s">
        <v>23</v>
      </c>
      <c r="G1105">
        <v>25000</v>
      </c>
      <c r="H1105">
        <v>4</v>
      </c>
      <c r="I1105">
        <v>1</v>
      </c>
      <c r="J1105">
        <v>0</v>
      </c>
      <c r="K1105">
        <v>14.5</v>
      </c>
      <c r="L1105">
        <v>1797</v>
      </c>
      <c r="M1105">
        <v>147.4</v>
      </c>
      <c r="N1105">
        <v>5</v>
      </c>
      <c r="O1105">
        <f t="shared" si="18"/>
        <v>18.141619763779975</v>
      </c>
    </row>
    <row r="1106" spans="1:15" x14ac:dyDescent="0.3">
      <c r="A1106" t="s">
        <v>625</v>
      </c>
      <c r="B1106" t="s">
        <v>13</v>
      </c>
      <c r="C1106">
        <v>2013</v>
      </c>
      <c r="D1106" t="s">
        <v>29</v>
      </c>
      <c r="E1106" t="s">
        <v>15</v>
      </c>
      <c r="F1106" t="s">
        <v>16</v>
      </c>
      <c r="G1106">
        <v>64000</v>
      </c>
      <c r="H1106">
        <v>7</v>
      </c>
      <c r="I1106">
        <v>0</v>
      </c>
      <c r="J1106">
        <v>1</v>
      </c>
      <c r="K1106">
        <v>20.46</v>
      </c>
      <c r="L1106">
        <v>1461</v>
      </c>
      <c r="M1106">
        <v>83.8</v>
      </c>
      <c r="N1106">
        <v>5</v>
      </c>
      <c r="O1106">
        <f t="shared" si="18"/>
        <v>5.7166606103104396</v>
      </c>
    </row>
    <row r="1107" spans="1:15" x14ac:dyDescent="0.3">
      <c r="A1107" t="s">
        <v>1513</v>
      </c>
      <c r="B1107" t="s">
        <v>35</v>
      </c>
      <c r="C1107">
        <v>2010</v>
      </c>
      <c r="D1107" t="s">
        <v>29</v>
      </c>
      <c r="E1107" t="s">
        <v>49</v>
      </c>
      <c r="F1107" t="s">
        <v>16</v>
      </c>
      <c r="G1107">
        <v>78265</v>
      </c>
      <c r="H1107">
        <v>10</v>
      </c>
      <c r="I1107">
        <v>0</v>
      </c>
      <c r="J1107">
        <v>0</v>
      </c>
      <c r="K1107">
        <v>12.19</v>
      </c>
      <c r="L1107">
        <v>2967</v>
      </c>
      <c r="M1107">
        <v>236</v>
      </c>
      <c r="N1107">
        <v>5</v>
      </c>
      <c r="O1107">
        <f t="shared" si="18"/>
        <v>27.148311421802561</v>
      </c>
    </row>
    <row r="1108" spans="1:15" x14ac:dyDescent="0.3">
      <c r="A1108" t="s">
        <v>1516</v>
      </c>
      <c r="B1108" t="s">
        <v>48</v>
      </c>
      <c r="C1108">
        <v>2006</v>
      </c>
      <c r="D1108" t="s">
        <v>22</v>
      </c>
      <c r="E1108" t="s">
        <v>15</v>
      </c>
      <c r="F1108" t="s">
        <v>73</v>
      </c>
      <c r="G1108">
        <v>76560</v>
      </c>
      <c r="H1108">
        <v>14</v>
      </c>
      <c r="I1108">
        <v>1</v>
      </c>
      <c r="J1108">
        <v>1</v>
      </c>
      <c r="K1108">
        <v>15.9</v>
      </c>
      <c r="L1108">
        <v>1298</v>
      </c>
      <c r="M1108">
        <v>85</v>
      </c>
      <c r="N1108">
        <v>5</v>
      </c>
      <c r="O1108">
        <f t="shared" si="18"/>
        <v>-3.0475471768957778</v>
      </c>
    </row>
    <row r="1109" spans="1:15" x14ac:dyDescent="0.3">
      <c r="A1109" t="s">
        <v>1519</v>
      </c>
      <c r="B1109" t="s">
        <v>145</v>
      </c>
      <c r="C1109">
        <v>2017</v>
      </c>
      <c r="D1109" t="s">
        <v>29</v>
      </c>
      <c r="E1109" t="s">
        <v>15</v>
      </c>
      <c r="F1109" t="s">
        <v>16</v>
      </c>
      <c r="G1109">
        <v>10000</v>
      </c>
      <c r="H1109">
        <v>3</v>
      </c>
      <c r="I1109">
        <v>0</v>
      </c>
      <c r="J1109">
        <v>1</v>
      </c>
      <c r="K1109">
        <v>17.100000000000001</v>
      </c>
      <c r="L1109">
        <v>1956</v>
      </c>
      <c r="M1109">
        <v>170</v>
      </c>
      <c r="N1109">
        <v>5</v>
      </c>
      <c r="O1109">
        <f t="shared" si="18"/>
        <v>21.530781291940215</v>
      </c>
    </row>
    <row r="1110" spans="1:15" x14ac:dyDescent="0.3">
      <c r="A1110" t="s">
        <v>1521</v>
      </c>
      <c r="B1110" t="s">
        <v>28</v>
      </c>
      <c r="C1110">
        <v>2010</v>
      </c>
      <c r="D1110" t="s">
        <v>22</v>
      </c>
      <c r="E1110" t="s">
        <v>49</v>
      </c>
      <c r="F1110" t="s">
        <v>16</v>
      </c>
      <c r="G1110">
        <v>52000</v>
      </c>
      <c r="H1110">
        <v>10</v>
      </c>
      <c r="I1110">
        <v>1</v>
      </c>
      <c r="J1110">
        <v>0</v>
      </c>
      <c r="K1110">
        <v>16.8</v>
      </c>
      <c r="L1110">
        <v>1497</v>
      </c>
      <c r="M1110">
        <v>118</v>
      </c>
      <c r="N1110">
        <v>5</v>
      </c>
      <c r="O1110">
        <f t="shared" si="18"/>
        <v>7.6402495217191984</v>
      </c>
    </row>
    <row r="1111" spans="1:15" x14ac:dyDescent="0.3">
      <c r="A1111" t="s">
        <v>1499</v>
      </c>
      <c r="B1111" t="s">
        <v>54</v>
      </c>
      <c r="C1111">
        <v>2018</v>
      </c>
      <c r="D1111" t="s">
        <v>29</v>
      </c>
      <c r="E1111" t="s">
        <v>15</v>
      </c>
      <c r="F1111" t="s">
        <v>16</v>
      </c>
      <c r="G1111">
        <v>45000</v>
      </c>
      <c r="H1111">
        <v>2</v>
      </c>
      <c r="I1111">
        <v>0</v>
      </c>
      <c r="J1111">
        <v>1</v>
      </c>
      <c r="K1111">
        <v>22.95</v>
      </c>
      <c r="L1111">
        <v>1248</v>
      </c>
      <c r="M1111">
        <v>74</v>
      </c>
      <c r="N1111">
        <v>5</v>
      </c>
      <c r="O1111">
        <f t="shared" si="18"/>
        <v>8.8370211822251719</v>
      </c>
    </row>
    <row r="1112" spans="1:15" x14ac:dyDescent="0.3">
      <c r="A1112" t="s">
        <v>997</v>
      </c>
      <c r="B1112" t="s">
        <v>96</v>
      </c>
      <c r="C1112">
        <v>2018</v>
      </c>
      <c r="D1112" t="s">
        <v>22</v>
      </c>
      <c r="E1112" t="s">
        <v>15</v>
      </c>
      <c r="F1112" t="s">
        <v>16</v>
      </c>
      <c r="G1112">
        <v>29562</v>
      </c>
      <c r="H1112">
        <v>2</v>
      </c>
      <c r="I1112">
        <v>1</v>
      </c>
      <c r="J1112">
        <v>1</v>
      </c>
      <c r="K1112">
        <v>21.4</v>
      </c>
      <c r="L1112">
        <v>1197</v>
      </c>
      <c r="M1112">
        <v>83.1</v>
      </c>
      <c r="N1112">
        <v>5</v>
      </c>
      <c r="O1112">
        <f t="shared" si="18"/>
        <v>7.5723379172866849</v>
      </c>
    </row>
    <row r="1113" spans="1:15" x14ac:dyDescent="0.3">
      <c r="A1113" t="s">
        <v>310</v>
      </c>
      <c r="B1113" t="s">
        <v>145</v>
      </c>
      <c r="C1113">
        <v>2014</v>
      </c>
      <c r="D1113" t="s">
        <v>29</v>
      </c>
      <c r="E1113" t="s">
        <v>15</v>
      </c>
      <c r="F1113" t="s">
        <v>16</v>
      </c>
      <c r="G1113">
        <v>32000</v>
      </c>
      <c r="H1113">
        <v>6</v>
      </c>
      <c r="I1113">
        <v>0</v>
      </c>
      <c r="J1113">
        <v>1</v>
      </c>
      <c r="K1113">
        <v>26.59</v>
      </c>
      <c r="L1113">
        <v>1248</v>
      </c>
      <c r="M1113">
        <v>74</v>
      </c>
      <c r="N1113">
        <v>5</v>
      </c>
      <c r="O1113">
        <f t="shared" si="18"/>
        <v>3.9278215921382369</v>
      </c>
    </row>
    <row r="1114" spans="1:15" x14ac:dyDescent="0.3">
      <c r="A1114" t="s">
        <v>352</v>
      </c>
      <c r="B1114" t="s">
        <v>21</v>
      </c>
      <c r="C1114">
        <v>2016</v>
      </c>
      <c r="D1114" t="s">
        <v>22</v>
      </c>
      <c r="E1114" t="s">
        <v>15</v>
      </c>
      <c r="F1114" t="s">
        <v>16</v>
      </c>
      <c r="G1114">
        <v>22003</v>
      </c>
      <c r="H1114">
        <v>4</v>
      </c>
      <c r="I1114">
        <v>1</v>
      </c>
      <c r="J1114">
        <v>1</v>
      </c>
      <c r="K1114">
        <v>16.2</v>
      </c>
      <c r="L1114">
        <v>1199</v>
      </c>
      <c r="M1114">
        <v>74</v>
      </c>
      <c r="N1114">
        <v>5</v>
      </c>
      <c r="O1114">
        <f t="shared" si="18"/>
        <v>5.6273733222984923</v>
      </c>
    </row>
    <row r="1115" spans="1:15" x14ac:dyDescent="0.3">
      <c r="A1115" t="s">
        <v>1522</v>
      </c>
      <c r="B1115" t="s">
        <v>48</v>
      </c>
      <c r="C1115">
        <v>2017</v>
      </c>
      <c r="D1115" t="s">
        <v>22</v>
      </c>
      <c r="E1115" t="s">
        <v>15</v>
      </c>
      <c r="F1115" t="s">
        <v>16</v>
      </c>
      <c r="G1115">
        <v>2890</v>
      </c>
      <c r="H1115">
        <v>3</v>
      </c>
      <c r="I1115">
        <v>1</v>
      </c>
      <c r="J1115">
        <v>1</v>
      </c>
      <c r="K1115">
        <v>13.8</v>
      </c>
      <c r="L1115">
        <v>1998</v>
      </c>
      <c r="M1115">
        <v>192</v>
      </c>
      <c r="N1115">
        <v>5</v>
      </c>
      <c r="O1115">
        <f t="shared" si="18"/>
        <v>22.328512928917853</v>
      </c>
    </row>
    <row r="1116" spans="1:15" x14ac:dyDescent="0.3">
      <c r="A1116" t="s">
        <v>882</v>
      </c>
      <c r="B1116" t="s">
        <v>28</v>
      </c>
      <c r="C1116">
        <v>2015</v>
      </c>
      <c r="D1116" t="s">
        <v>29</v>
      </c>
      <c r="E1116" t="s">
        <v>49</v>
      </c>
      <c r="F1116" t="s">
        <v>16</v>
      </c>
      <c r="G1116">
        <v>52000</v>
      </c>
      <c r="H1116">
        <v>5</v>
      </c>
      <c r="I1116">
        <v>0</v>
      </c>
      <c r="J1116">
        <v>0</v>
      </c>
      <c r="K1116">
        <v>13.5</v>
      </c>
      <c r="L1116">
        <v>2477</v>
      </c>
      <c r="M1116">
        <v>175.56</v>
      </c>
      <c r="N1116">
        <v>7</v>
      </c>
      <c r="O1116">
        <f t="shared" si="18"/>
        <v>21.665661438067275</v>
      </c>
    </row>
    <row r="1117" spans="1:15" x14ac:dyDescent="0.3">
      <c r="A1117" t="s">
        <v>1526</v>
      </c>
      <c r="B1117" t="s">
        <v>48</v>
      </c>
      <c r="C1117">
        <v>2008</v>
      </c>
      <c r="D1117" t="s">
        <v>22</v>
      </c>
      <c r="E1117" t="s">
        <v>15</v>
      </c>
      <c r="F1117" t="s">
        <v>23</v>
      </c>
      <c r="G1117">
        <v>100000</v>
      </c>
      <c r="H1117">
        <v>12</v>
      </c>
      <c r="I1117">
        <v>1</v>
      </c>
      <c r="J1117">
        <v>1</v>
      </c>
      <c r="K1117">
        <v>17.7</v>
      </c>
      <c r="L1117">
        <v>1497</v>
      </c>
      <c r="M1117">
        <v>78</v>
      </c>
      <c r="N1117">
        <v>5</v>
      </c>
      <c r="O1117">
        <f t="shared" si="18"/>
        <v>-2.0913570332714393</v>
      </c>
    </row>
    <row r="1118" spans="1:15" x14ac:dyDescent="0.3">
      <c r="A1118" t="s">
        <v>53</v>
      </c>
      <c r="B1118" t="s">
        <v>54</v>
      </c>
      <c r="C1118">
        <v>2013</v>
      </c>
      <c r="D1118" t="s">
        <v>22</v>
      </c>
      <c r="E1118" t="s">
        <v>15</v>
      </c>
      <c r="F1118" t="s">
        <v>23</v>
      </c>
      <c r="G1118">
        <v>60000</v>
      </c>
      <c r="H1118">
        <v>7</v>
      </c>
      <c r="I1118">
        <v>1</v>
      </c>
      <c r="J1118">
        <v>1</v>
      </c>
      <c r="K1118">
        <v>21.1</v>
      </c>
      <c r="L1118">
        <v>814</v>
      </c>
      <c r="M1118">
        <v>55.2</v>
      </c>
      <c r="N1118">
        <v>5</v>
      </c>
      <c r="O1118">
        <f t="shared" si="18"/>
        <v>-1.2082383065233699</v>
      </c>
    </row>
    <row r="1119" spans="1:15" x14ac:dyDescent="0.3">
      <c r="A1119" t="s">
        <v>1527</v>
      </c>
      <c r="B1119" t="s">
        <v>54</v>
      </c>
      <c r="C1119">
        <v>2010</v>
      </c>
      <c r="D1119" t="s">
        <v>22</v>
      </c>
      <c r="E1119" t="s">
        <v>15</v>
      </c>
      <c r="F1119" t="s">
        <v>16</v>
      </c>
      <c r="G1119">
        <v>6512</v>
      </c>
      <c r="H1119">
        <v>10</v>
      </c>
      <c r="I1119">
        <v>1</v>
      </c>
      <c r="J1119">
        <v>1</v>
      </c>
      <c r="K1119">
        <v>16</v>
      </c>
      <c r="L1119">
        <v>995</v>
      </c>
      <c r="M1119">
        <v>63</v>
      </c>
      <c r="N1119">
        <v>5</v>
      </c>
      <c r="O1119">
        <f t="shared" si="18"/>
        <v>-1.9659808625250914</v>
      </c>
    </row>
    <row r="1120" spans="1:15" x14ac:dyDescent="0.3">
      <c r="A1120" t="s">
        <v>483</v>
      </c>
      <c r="B1120" t="s">
        <v>145</v>
      </c>
      <c r="C1120">
        <v>2008</v>
      </c>
      <c r="D1120" t="s">
        <v>22</v>
      </c>
      <c r="E1120" t="s">
        <v>15</v>
      </c>
      <c r="F1120" t="s">
        <v>16</v>
      </c>
      <c r="G1120">
        <v>39008</v>
      </c>
      <c r="H1120">
        <v>12</v>
      </c>
      <c r="I1120">
        <v>1</v>
      </c>
      <c r="J1120">
        <v>1</v>
      </c>
      <c r="K1120">
        <v>19.7</v>
      </c>
      <c r="L1120">
        <v>796</v>
      </c>
      <c r="M1120">
        <v>46.3</v>
      </c>
      <c r="N1120">
        <v>5</v>
      </c>
      <c r="O1120">
        <f t="shared" si="18"/>
        <v>-7.0760019484259438</v>
      </c>
    </row>
    <row r="1121" spans="1:15" x14ac:dyDescent="0.3">
      <c r="A1121" t="s">
        <v>1442</v>
      </c>
      <c r="B1121" t="s">
        <v>72</v>
      </c>
      <c r="C1121">
        <v>2003</v>
      </c>
      <c r="D1121" t="s">
        <v>22</v>
      </c>
      <c r="E1121" t="s">
        <v>15</v>
      </c>
      <c r="F1121" t="s">
        <v>16</v>
      </c>
      <c r="G1121">
        <v>136441</v>
      </c>
      <c r="H1121">
        <v>17</v>
      </c>
      <c r="I1121">
        <v>1</v>
      </c>
      <c r="J1121">
        <v>1</v>
      </c>
      <c r="K1121">
        <v>13.4</v>
      </c>
      <c r="L1121">
        <v>1794</v>
      </c>
      <c r="M1121">
        <v>125</v>
      </c>
      <c r="N1121">
        <v>5</v>
      </c>
      <c r="O1121">
        <f t="shared" si="18"/>
        <v>-0.18347871922367887</v>
      </c>
    </row>
    <row r="1122" spans="1:15" x14ac:dyDescent="0.3">
      <c r="A1122" t="s">
        <v>295</v>
      </c>
      <c r="B1122" t="s">
        <v>145</v>
      </c>
      <c r="C1122">
        <v>2012</v>
      </c>
      <c r="D1122" t="s">
        <v>22</v>
      </c>
      <c r="E1122" t="s">
        <v>15</v>
      </c>
      <c r="F1122" t="s">
        <v>16</v>
      </c>
      <c r="G1122">
        <v>36200</v>
      </c>
      <c r="H1122">
        <v>8</v>
      </c>
      <c r="I1122">
        <v>1</v>
      </c>
      <c r="J1122">
        <v>1</v>
      </c>
      <c r="K1122">
        <v>17</v>
      </c>
      <c r="L1122">
        <v>1197</v>
      </c>
      <c r="M1122">
        <v>80</v>
      </c>
      <c r="N1122">
        <v>5</v>
      </c>
      <c r="O1122">
        <f t="shared" si="18"/>
        <v>2.1012085096301618</v>
      </c>
    </row>
    <row r="1123" spans="1:15" x14ac:dyDescent="0.3">
      <c r="A1123" t="s">
        <v>1428</v>
      </c>
      <c r="B1123" t="s">
        <v>145</v>
      </c>
      <c r="C1123">
        <v>2015</v>
      </c>
      <c r="D1123" t="s">
        <v>29</v>
      </c>
      <c r="E1123" t="s">
        <v>15</v>
      </c>
      <c r="F1123" t="s">
        <v>16</v>
      </c>
      <c r="G1123">
        <v>32506</v>
      </c>
      <c r="H1123">
        <v>5</v>
      </c>
      <c r="I1123">
        <v>0</v>
      </c>
      <c r="J1123">
        <v>1</v>
      </c>
      <c r="K1123">
        <v>24.8</v>
      </c>
      <c r="L1123">
        <v>1396</v>
      </c>
      <c r="M1123">
        <v>88.7</v>
      </c>
      <c r="N1123">
        <v>5</v>
      </c>
      <c r="O1123">
        <f t="shared" si="18"/>
        <v>7.2884537165240388</v>
      </c>
    </row>
    <row r="1124" spans="1:15" x14ac:dyDescent="0.3">
      <c r="A1124" t="s">
        <v>1528</v>
      </c>
      <c r="B1124" t="s">
        <v>48</v>
      </c>
      <c r="C1124">
        <v>2016</v>
      </c>
      <c r="D1124" t="s">
        <v>22</v>
      </c>
      <c r="E1124" t="s">
        <v>15</v>
      </c>
      <c r="F1124" t="s">
        <v>16</v>
      </c>
      <c r="G1124">
        <v>67000</v>
      </c>
      <c r="H1124">
        <v>4</v>
      </c>
      <c r="I1124">
        <v>1</v>
      </c>
      <c r="J1124">
        <v>1</v>
      </c>
      <c r="K1124">
        <v>13.7</v>
      </c>
      <c r="L1124">
        <v>1399</v>
      </c>
      <c r="M1124">
        <v>98.79</v>
      </c>
      <c r="N1124">
        <v>8</v>
      </c>
      <c r="O1124">
        <f t="shared" si="18"/>
        <v>5.7467970487693094</v>
      </c>
    </row>
    <row r="1125" spans="1:15" x14ac:dyDescent="0.3">
      <c r="A1125" t="s">
        <v>1530</v>
      </c>
      <c r="B1125" t="s">
        <v>48</v>
      </c>
      <c r="C1125">
        <v>2011</v>
      </c>
      <c r="D1125" t="s">
        <v>22</v>
      </c>
      <c r="E1125" t="s">
        <v>15</v>
      </c>
      <c r="F1125" t="s">
        <v>23</v>
      </c>
      <c r="G1125">
        <v>59800</v>
      </c>
      <c r="H1125">
        <v>9</v>
      </c>
      <c r="I1125">
        <v>1</v>
      </c>
      <c r="J1125">
        <v>1</v>
      </c>
      <c r="K1125">
        <v>14.6</v>
      </c>
      <c r="L1125">
        <v>1368</v>
      </c>
      <c r="M1125">
        <v>88.7</v>
      </c>
      <c r="N1125">
        <v>5</v>
      </c>
      <c r="O1125">
        <f t="shared" si="18"/>
        <v>2.8575015681186038</v>
      </c>
    </row>
    <row r="1126" spans="1:15" x14ac:dyDescent="0.3">
      <c r="A1126" t="s">
        <v>204</v>
      </c>
      <c r="B1126" t="s">
        <v>21</v>
      </c>
      <c r="C1126">
        <v>2015</v>
      </c>
      <c r="D1126" t="s">
        <v>29</v>
      </c>
      <c r="E1126" t="s">
        <v>15</v>
      </c>
      <c r="F1126" t="s">
        <v>16</v>
      </c>
      <c r="G1126">
        <v>63008</v>
      </c>
      <c r="H1126">
        <v>5</v>
      </c>
      <c r="I1126">
        <v>0</v>
      </c>
      <c r="J1126">
        <v>1</v>
      </c>
      <c r="K1126">
        <v>15.1</v>
      </c>
      <c r="L1126">
        <v>2179</v>
      </c>
      <c r="M1126">
        <v>140</v>
      </c>
      <c r="N1126">
        <v>7</v>
      </c>
      <c r="O1126">
        <f t="shared" si="18"/>
        <v>14.067887261532055</v>
      </c>
    </row>
    <row r="1127" spans="1:15" x14ac:dyDescent="0.3">
      <c r="A1127" t="s">
        <v>1531</v>
      </c>
      <c r="B1127" t="s">
        <v>21</v>
      </c>
      <c r="C1127">
        <v>2018</v>
      </c>
      <c r="D1127" t="s">
        <v>29</v>
      </c>
      <c r="E1127" t="s">
        <v>49</v>
      </c>
      <c r="F1127" t="s">
        <v>16</v>
      </c>
      <c r="G1127">
        <v>57804</v>
      </c>
      <c r="H1127">
        <v>2</v>
      </c>
      <c r="I1127">
        <v>0</v>
      </c>
      <c r="J1127">
        <v>0</v>
      </c>
      <c r="K1127">
        <v>24.3</v>
      </c>
      <c r="L1127">
        <v>1248</v>
      </c>
      <c r="M1127">
        <v>88.5</v>
      </c>
      <c r="N1127">
        <v>5</v>
      </c>
      <c r="O1127">
        <f t="shared" si="18"/>
        <v>12.908310260096009</v>
      </c>
    </row>
    <row r="1128" spans="1:15" x14ac:dyDescent="0.3">
      <c r="A1128" t="s">
        <v>1373</v>
      </c>
      <c r="B1128" t="s">
        <v>145</v>
      </c>
      <c r="C1128">
        <v>2012</v>
      </c>
      <c r="D1128" t="s">
        <v>22</v>
      </c>
      <c r="E1128" t="s">
        <v>15</v>
      </c>
      <c r="F1128" t="s">
        <v>16</v>
      </c>
      <c r="G1128">
        <v>37212</v>
      </c>
      <c r="H1128">
        <v>8</v>
      </c>
      <c r="I1128">
        <v>1</v>
      </c>
      <c r="J1128">
        <v>1</v>
      </c>
      <c r="K1128">
        <v>18.3</v>
      </c>
      <c r="L1128">
        <v>1197</v>
      </c>
      <c r="M1128">
        <v>103</v>
      </c>
      <c r="N1128">
        <v>5</v>
      </c>
      <c r="O1128">
        <f t="shared" si="18"/>
        <v>4.6040000489457569</v>
      </c>
    </row>
    <row r="1129" spans="1:15" x14ac:dyDescent="0.3">
      <c r="A1129" t="s">
        <v>596</v>
      </c>
      <c r="B1129" t="s">
        <v>54</v>
      </c>
      <c r="C1129">
        <v>2015</v>
      </c>
      <c r="D1129" t="s">
        <v>29</v>
      </c>
      <c r="E1129" t="s">
        <v>15</v>
      </c>
      <c r="F1129" t="s">
        <v>16</v>
      </c>
      <c r="G1129">
        <v>65000</v>
      </c>
      <c r="H1129">
        <v>5</v>
      </c>
      <c r="I1129">
        <v>0</v>
      </c>
      <c r="J1129">
        <v>1</v>
      </c>
      <c r="K1129">
        <v>19.670000000000002</v>
      </c>
      <c r="L1129">
        <v>1582</v>
      </c>
      <c r="M1129">
        <v>126.2</v>
      </c>
      <c r="N1129">
        <v>5</v>
      </c>
      <c r="O1129">
        <f t="shared" si="18"/>
        <v>13.214034815618064</v>
      </c>
    </row>
    <row r="1130" spans="1:15" x14ac:dyDescent="0.3">
      <c r="A1130" t="s">
        <v>311</v>
      </c>
      <c r="B1130" t="s">
        <v>21</v>
      </c>
      <c r="C1130">
        <v>2009</v>
      </c>
      <c r="D1130" t="s">
        <v>22</v>
      </c>
      <c r="E1130" t="s">
        <v>15</v>
      </c>
      <c r="F1130" t="s">
        <v>16</v>
      </c>
      <c r="G1130">
        <v>61259</v>
      </c>
      <c r="H1130">
        <v>11</v>
      </c>
      <c r="I1130">
        <v>1</v>
      </c>
      <c r="J1130">
        <v>1</v>
      </c>
      <c r="K1130">
        <v>17.920000000000002</v>
      </c>
      <c r="L1130">
        <v>1086</v>
      </c>
      <c r="M1130">
        <v>62.1</v>
      </c>
      <c r="N1130">
        <v>5</v>
      </c>
      <c r="O1130">
        <f t="shared" si="18"/>
        <v>-3.4495445086754541</v>
      </c>
    </row>
    <row r="1131" spans="1:15" x14ac:dyDescent="0.3">
      <c r="A1131" t="s">
        <v>1533</v>
      </c>
      <c r="B1131" t="s">
        <v>72</v>
      </c>
      <c r="C1131">
        <v>2010</v>
      </c>
      <c r="D1131" t="s">
        <v>22</v>
      </c>
      <c r="E1131" t="s">
        <v>49</v>
      </c>
      <c r="F1131" t="s">
        <v>23</v>
      </c>
      <c r="G1131">
        <v>50000</v>
      </c>
      <c r="H1131">
        <v>10</v>
      </c>
      <c r="I1131">
        <v>1</v>
      </c>
      <c r="J1131">
        <v>0</v>
      </c>
      <c r="K1131">
        <v>15</v>
      </c>
      <c r="L1131">
        <v>1396</v>
      </c>
      <c r="M1131">
        <v>100</v>
      </c>
      <c r="N1131">
        <v>5</v>
      </c>
      <c r="O1131">
        <f t="shared" si="18"/>
        <v>5.7663550337670291</v>
      </c>
    </row>
    <row r="1132" spans="1:15" x14ac:dyDescent="0.3">
      <c r="A1132" t="s">
        <v>1534</v>
      </c>
      <c r="B1132" t="s">
        <v>28</v>
      </c>
      <c r="C1132">
        <v>2006</v>
      </c>
      <c r="D1132" t="s">
        <v>29</v>
      </c>
      <c r="E1132" t="s">
        <v>15</v>
      </c>
      <c r="F1132" t="s">
        <v>23</v>
      </c>
      <c r="G1132">
        <v>183513</v>
      </c>
      <c r="H1132">
        <v>14</v>
      </c>
      <c r="I1132">
        <v>0</v>
      </c>
      <c r="J1132">
        <v>1</v>
      </c>
      <c r="K1132">
        <v>14.9</v>
      </c>
      <c r="L1132">
        <v>1991</v>
      </c>
      <c r="M1132">
        <v>112.2</v>
      </c>
      <c r="N1132">
        <v>5</v>
      </c>
      <c r="O1132">
        <f t="shared" si="18"/>
        <v>3.8331255805902877</v>
      </c>
    </row>
    <row r="1133" spans="1:15" x14ac:dyDescent="0.3">
      <c r="A1133" t="s">
        <v>1537</v>
      </c>
      <c r="B1133" t="s">
        <v>13</v>
      </c>
      <c r="C1133">
        <v>2015</v>
      </c>
      <c r="D1133" t="s">
        <v>29</v>
      </c>
      <c r="E1133" t="s">
        <v>15</v>
      </c>
      <c r="F1133" t="s">
        <v>16</v>
      </c>
      <c r="G1133">
        <v>66000</v>
      </c>
      <c r="H1133">
        <v>5</v>
      </c>
      <c r="I1133">
        <v>0</v>
      </c>
      <c r="J1133">
        <v>1</v>
      </c>
      <c r="K1133">
        <v>16</v>
      </c>
      <c r="L1133">
        <v>2179</v>
      </c>
      <c r="M1133">
        <v>140</v>
      </c>
      <c r="N1133">
        <v>7</v>
      </c>
      <c r="O1133">
        <f t="shared" si="18"/>
        <v>13.860654682728915</v>
      </c>
    </row>
    <row r="1134" spans="1:15" x14ac:dyDescent="0.3">
      <c r="A1134" t="s">
        <v>1538</v>
      </c>
      <c r="B1134" t="s">
        <v>96</v>
      </c>
      <c r="C1134">
        <v>2012</v>
      </c>
      <c r="D1134" t="s">
        <v>29</v>
      </c>
      <c r="E1134" t="s">
        <v>49</v>
      </c>
      <c r="F1134" t="s">
        <v>16</v>
      </c>
      <c r="G1134">
        <v>78979</v>
      </c>
      <c r="H1134">
        <v>8</v>
      </c>
      <c r="I1134">
        <v>0</v>
      </c>
      <c r="J1134">
        <v>0</v>
      </c>
      <c r="K1134">
        <v>18.53</v>
      </c>
      <c r="L1134">
        <v>1968</v>
      </c>
      <c r="M1134">
        <v>187.74</v>
      </c>
      <c r="N1134">
        <v>5</v>
      </c>
      <c r="O1134">
        <f t="shared" si="18"/>
        <v>20.900894006273063</v>
      </c>
    </row>
    <row r="1135" spans="1:15" x14ac:dyDescent="0.3">
      <c r="A1135" t="s">
        <v>1539</v>
      </c>
      <c r="B1135" t="s">
        <v>110</v>
      </c>
      <c r="C1135">
        <v>2016</v>
      </c>
      <c r="D1135" t="s">
        <v>22</v>
      </c>
      <c r="E1135" t="s">
        <v>15</v>
      </c>
      <c r="F1135" t="s">
        <v>16</v>
      </c>
      <c r="G1135">
        <v>30010</v>
      </c>
      <c r="H1135">
        <v>4</v>
      </c>
      <c r="I1135">
        <v>1</v>
      </c>
      <c r="J1135">
        <v>1</v>
      </c>
      <c r="K1135">
        <v>23.84</v>
      </c>
      <c r="L1135">
        <v>1199</v>
      </c>
      <c r="M1135">
        <v>84</v>
      </c>
      <c r="N1135">
        <v>5</v>
      </c>
      <c r="O1135">
        <f t="shared" si="18"/>
        <v>5.086515285148403</v>
      </c>
    </row>
    <row r="1136" spans="1:15" x14ac:dyDescent="0.3">
      <c r="A1136" t="s">
        <v>1541</v>
      </c>
      <c r="B1136" t="s">
        <v>96</v>
      </c>
      <c r="C1136">
        <v>2016</v>
      </c>
      <c r="D1136" t="s">
        <v>29</v>
      </c>
      <c r="E1136" t="s">
        <v>49</v>
      </c>
      <c r="F1136" t="s">
        <v>16</v>
      </c>
      <c r="G1136">
        <v>27508</v>
      </c>
      <c r="H1136">
        <v>4</v>
      </c>
      <c r="I1136">
        <v>0</v>
      </c>
      <c r="J1136">
        <v>0</v>
      </c>
      <c r="K1136">
        <v>20</v>
      </c>
      <c r="L1136">
        <v>2143</v>
      </c>
      <c r="M1136">
        <v>107.3</v>
      </c>
      <c r="N1136">
        <v>5</v>
      </c>
      <c r="O1136">
        <f t="shared" si="18"/>
        <v>14.998616997908066</v>
      </c>
    </row>
    <row r="1137" spans="1:15" x14ac:dyDescent="0.3">
      <c r="A1137" t="s">
        <v>615</v>
      </c>
      <c r="B1137" t="s">
        <v>28</v>
      </c>
      <c r="C1137">
        <v>2014</v>
      </c>
      <c r="D1137" t="s">
        <v>22</v>
      </c>
      <c r="E1137" t="s">
        <v>49</v>
      </c>
      <c r="F1137" t="s">
        <v>16</v>
      </c>
      <c r="G1137">
        <v>28000</v>
      </c>
      <c r="H1137">
        <v>6</v>
      </c>
      <c r="I1137">
        <v>1</v>
      </c>
      <c r="J1137">
        <v>0</v>
      </c>
      <c r="K1137">
        <v>17.100000000000001</v>
      </c>
      <c r="L1137">
        <v>1591</v>
      </c>
      <c r="M1137">
        <v>121.4</v>
      </c>
      <c r="N1137">
        <v>5</v>
      </c>
      <c r="O1137">
        <f t="shared" si="18"/>
        <v>12.145237573798497</v>
      </c>
    </row>
    <row r="1138" spans="1:15" x14ac:dyDescent="0.3">
      <c r="A1138" t="s">
        <v>540</v>
      </c>
      <c r="B1138" t="s">
        <v>28</v>
      </c>
      <c r="C1138">
        <v>2014</v>
      </c>
      <c r="D1138" t="s">
        <v>29</v>
      </c>
      <c r="E1138" t="s">
        <v>49</v>
      </c>
      <c r="F1138" t="s">
        <v>16</v>
      </c>
      <c r="G1138">
        <v>45000</v>
      </c>
      <c r="H1138">
        <v>6</v>
      </c>
      <c r="I1138">
        <v>0</v>
      </c>
      <c r="J1138">
        <v>0</v>
      </c>
      <c r="K1138">
        <v>19.27</v>
      </c>
      <c r="L1138">
        <v>2143</v>
      </c>
      <c r="M1138">
        <v>167.62</v>
      </c>
      <c r="N1138">
        <v>5</v>
      </c>
      <c r="O1138">
        <f t="shared" si="18"/>
        <v>20.480060088497289</v>
      </c>
    </row>
    <row r="1139" spans="1:15" x14ac:dyDescent="0.3">
      <c r="A1139" t="s">
        <v>1542</v>
      </c>
      <c r="B1139" t="s">
        <v>96</v>
      </c>
      <c r="C1139">
        <v>2013</v>
      </c>
      <c r="D1139" t="s">
        <v>22</v>
      </c>
      <c r="E1139" t="s">
        <v>49</v>
      </c>
      <c r="F1139" t="s">
        <v>16</v>
      </c>
      <c r="G1139">
        <v>86107</v>
      </c>
      <c r="H1139">
        <v>7</v>
      </c>
      <c r="I1139">
        <v>1</v>
      </c>
      <c r="J1139">
        <v>0</v>
      </c>
      <c r="K1139">
        <v>8.4499999999999993</v>
      </c>
      <c r="L1139">
        <v>2979</v>
      </c>
      <c r="M1139">
        <v>321</v>
      </c>
      <c r="N1139">
        <v>5</v>
      </c>
      <c r="O1139">
        <f t="shared" si="18"/>
        <v>38.747709892902776</v>
      </c>
    </row>
    <row r="1140" spans="1:15" x14ac:dyDescent="0.3">
      <c r="A1140" t="s">
        <v>1546</v>
      </c>
      <c r="B1140" t="s">
        <v>35</v>
      </c>
      <c r="C1140">
        <v>2015</v>
      </c>
      <c r="D1140" t="s">
        <v>29</v>
      </c>
      <c r="E1140" t="s">
        <v>49</v>
      </c>
      <c r="F1140" t="s">
        <v>23</v>
      </c>
      <c r="G1140">
        <v>49000</v>
      </c>
      <c r="H1140">
        <v>5</v>
      </c>
      <c r="I1140">
        <v>0</v>
      </c>
      <c r="J1140">
        <v>0</v>
      </c>
      <c r="K1140">
        <v>12.7</v>
      </c>
      <c r="L1140">
        <v>2179</v>
      </c>
      <c r="M1140">
        <v>187.7</v>
      </c>
      <c r="N1140">
        <v>5</v>
      </c>
      <c r="O1140">
        <f t="shared" si="18"/>
        <v>25.491002281527646</v>
      </c>
    </row>
    <row r="1141" spans="1:15" x14ac:dyDescent="0.3">
      <c r="A1141" t="s">
        <v>1547</v>
      </c>
      <c r="B1141" t="s">
        <v>21</v>
      </c>
      <c r="C1141">
        <v>2018</v>
      </c>
      <c r="D1141" t="s">
        <v>22</v>
      </c>
      <c r="E1141" t="s">
        <v>49</v>
      </c>
      <c r="F1141" t="s">
        <v>16</v>
      </c>
      <c r="G1141">
        <v>32746</v>
      </c>
      <c r="H1141">
        <v>2</v>
      </c>
      <c r="I1141">
        <v>1</v>
      </c>
      <c r="J1141">
        <v>0</v>
      </c>
      <c r="K1141">
        <v>13</v>
      </c>
      <c r="L1141">
        <v>1591</v>
      </c>
      <c r="M1141">
        <v>121.3</v>
      </c>
      <c r="N1141">
        <v>5</v>
      </c>
      <c r="O1141">
        <f t="shared" si="18"/>
        <v>17.148172874511246</v>
      </c>
    </row>
    <row r="1142" spans="1:15" x14ac:dyDescent="0.3">
      <c r="A1142" t="s">
        <v>1548</v>
      </c>
      <c r="B1142" t="s">
        <v>28</v>
      </c>
      <c r="C1142">
        <v>2013</v>
      </c>
      <c r="D1142" t="s">
        <v>22</v>
      </c>
      <c r="E1142" t="s">
        <v>49</v>
      </c>
      <c r="F1142" t="s">
        <v>16</v>
      </c>
      <c r="G1142">
        <v>42758</v>
      </c>
      <c r="H1142">
        <v>7</v>
      </c>
      <c r="I1142">
        <v>1</v>
      </c>
      <c r="J1142">
        <v>0</v>
      </c>
      <c r="K1142">
        <v>16.93</v>
      </c>
      <c r="L1142">
        <v>1197</v>
      </c>
      <c r="M1142">
        <v>103.2</v>
      </c>
      <c r="N1142">
        <v>5</v>
      </c>
      <c r="O1142">
        <f t="shared" si="18"/>
        <v>8.5771644593447363</v>
      </c>
    </row>
    <row r="1143" spans="1:15" x14ac:dyDescent="0.3">
      <c r="A1143" t="s">
        <v>1549</v>
      </c>
      <c r="B1143" t="s">
        <v>35</v>
      </c>
      <c r="C1143">
        <v>2013</v>
      </c>
      <c r="D1143" t="s">
        <v>29</v>
      </c>
      <c r="E1143" t="s">
        <v>49</v>
      </c>
      <c r="F1143" t="s">
        <v>16</v>
      </c>
      <c r="G1143">
        <v>50000</v>
      </c>
      <c r="H1143">
        <v>7</v>
      </c>
      <c r="I1143">
        <v>0</v>
      </c>
      <c r="J1143">
        <v>0</v>
      </c>
      <c r="K1143">
        <v>23.8</v>
      </c>
      <c r="L1143">
        <v>1998</v>
      </c>
      <c r="M1143">
        <v>112</v>
      </c>
      <c r="N1143">
        <v>5</v>
      </c>
      <c r="O1143">
        <f t="shared" si="18"/>
        <v>11.506002973031119</v>
      </c>
    </row>
    <row r="1144" spans="1:15" x14ac:dyDescent="0.3">
      <c r="A1144" t="s">
        <v>1551</v>
      </c>
      <c r="B1144" t="s">
        <v>21</v>
      </c>
      <c r="C1144">
        <v>2016</v>
      </c>
      <c r="D1144" t="s">
        <v>29</v>
      </c>
      <c r="E1144" t="s">
        <v>49</v>
      </c>
      <c r="F1144" t="s">
        <v>16</v>
      </c>
      <c r="G1144">
        <v>90904</v>
      </c>
      <c r="H1144">
        <v>4</v>
      </c>
      <c r="I1144">
        <v>0</v>
      </c>
      <c r="J1144">
        <v>0</v>
      </c>
      <c r="K1144">
        <v>9</v>
      </c>
      <c r="L1144">
        <v>1984</v>
      </c>
      <c r="M1144">
        <v>181</v>
      </c>
      <c r="N1144">
        <v>5</v>
      </c>
      <c r="O1144">
        <f t="shared" si="18"/>
        <v>26.360281846219841</v>
      </c>
    </row>
    <row r="1145" spans="1:15" x14ac:dyDescent="0.3">
      <c r="A1145" t="s">
        <v>1446</v>
      </c>
      <c r="B1145" t="s">
        <v>145</v>
      </c>
      <c r="C1145">
        <v>2012</v>
      </c>
      <c r="D1145" t="s">
        <v>29</v>
      </c>
      <c r="E1145" t="s">
        <v>15</v>
      </c>
      <c r="F1145" t="s">
        <v>16</v>
      </c>
      <c r="G1145">
        <v>52612</v>
      </c>
      <c r="H1145">
        <v>8</v>
      </c>
      <c r="I1145">
        <v>0</v>
      </c>
      <c r="J1145">
        <v>1</v>
      </c>
      <c r="K1145">
        <v>23.08</v>
      </c>
      <c r="L1145">
        <v>1461</v>
      </c>
      <c r="M1145">
        <v>63.12</v>
      </c>
      <c r="N1145">
        <v>5</v>
      </c>
      <c r="O1145">
        <f t="shared" si="18"/>
        <v>1.5761407078315486</v>
      </c>
    </row>
    <row r="1146" spans="1:15" x14ac:dyDescent="0.3">
      <c r="A1146" t="s">
        <v>1185</v>
      </c>
      <c r="B1146" t="s">
        <v>145</v>
      </c>
      <c r="C1146">
        <v>2015</v>
      </c>
      <c r="D1146" t="s">
        <v>22</v>
      </c>
      <c r="E1146" t="s">
        <v>15</v>
      </c>
      <c r="F1146" t="s">
        <v>16</v>
      </c>
      <c r="G1146">
        <v>40000</v>
      </c>
      <c r="H1146">
        <v>5</v>
      </c>
      <c r="I1146">
        <v>1</v>
      </c>
      <c r="J1146">
        <v>1</v>
      </c>
      <c r="K1146">
        <v>18</v>
      </c>
      <c r="L1146">
        <v>1198</v>
      </c>
      <c r="M1146">
        <v>86.7</v>
      </c>
      <c r="N1146">
        <v>5</v>
      </c>
      <c r="O1146">
        <f t="shared" si="18"/>
        <v>5.7414606707383253</v>
      </c>
    </row>
    <row r="1147" spans="1:15" x14ac:dyDescent="0.3">
      <c r="A1147" t="s">
        <v>1510</v>
      </c>
      <c r="B1147" t="s">
        <v>13</v>
      </c>
      <c r="C1147">
        <v>2012</v>
      </c>
      <c r="D1147" t="s">
        <v>22</v>
      </c>
      <c r="E1147" t="s">
        <v>49</v>
      </c>
      <c r="F1147" t="s">
        <v>16</v>
      </c>
      <c r="G1147">
        <v>80724</v>
      </c>
      <c r="H1147">
        <v>8</v>
      </c>
      <c r="I1147">
        <v>1</v>
      </c>
      <c r="J1147">
        <v>0</v>
      </c>
      <c r="K1147">
        <v>12.98</v>
      </c>
      <c r="L1147">
        <v>2494</v>
      </c>
      <c r="M1147">
        <v>178.4</v>
      </c>
      <c r="N1147">
        <v>5</v>
      </c>
      <c r="O1147">
        <f t="shared" si="18"/>
        <v>18.855621723981987</v>
      </c>
    </row>
    <row r="1148" spans="1:15" x14ac:dyDescent="0.3">
      <c r="A1148" t="s">
        <v>483</v>
      </c>
      <c r="B1148" t="s">
        <v>35</v>
      </c>
      <c r="C1148">
        <v>2009</v>
      </c>
      <c r="D1148" t="s">
        <v>22</v>
      </c>
      <c r="E1148" t="s">
        <v>15</v>
      </c>
      <c r="F1148" t="s">
        <v>16</v>
      </c>
      <c r="G1148">
        <v>62659</v>
      </c>
      <c r="H1148">
        <v>11</v>
      </c>
      <c r="I1148">
        <v>1</v>
      </c>
      <c r="J1148">
        <v>1</v>
      </c>
      <c r="K1148">
        <v>19.7</v>
      </c>
      <c r="L1148">
        <v>796</v>
      </c>
      <c r="M1148">
        <v>46.3</v>
      </c>
      <c r="N1148">
        <v>5</v>
      </c>
      <c r="O1148">
        <f t="shared" si="18"/>
        <v>-6.0582372139162768</v>
      </c>
    </row>
    <row r="1149" spans="1:15" x14ac:dyDescent="0.3">
      <c r="A1149" t="s">
        <v>1138</v>
      </c>
      <c r="B1149" t="s">
        <v>96</v>
      </c>
      <c r="C1149">
        <v>2011</v>
      </c>
      <c r="D1149" t="s">
        <v>22</v>
      </c>
      <c r="E1149" t="s">
        <v>49</v>
      </c>
      <c r="F1149" t="s">
        <v>23</v>
      </c>
      <c r="G1149">
        <v>72734</v>
      </c>
      <c r="H1149">
        <v>9</v>
      </c>
      <c r="I1149">
        <v>1</v>
      </c>
      <c r="J1149">
        <v>0</v>
      </c>
      <c r="K1149">
        <v>14.67</v>
      </c>
      <c r="L1149">
        <v>1798</v>
      </c>
      <c r="M1149">
        <v>177.46</v>
      </c>
      <c r="N1149">
        <v>5</v>
      </c>
      <c r="O1149">
        <f t="shared" si="18"/>
        <v>16.676855411371992</v>
      </c>
    </row>
    <row r="1150" spans="1:15" x14ac:dyDescent="0.3">
      <c r="A1150" t="s">
        <v>1553</v>
      </c>
      <c r="B1150" t="s">
        <v>48</v>
      </c>
      <c r="C1150">
        <v>2015</v>
      </c>
      <c r="D1150" t="s">
        <v>22</v>
      </c>
      <c r="E1150" t="s">
        <v>15</v>
      </c>
      <c r="F1150" t="s">
        <v>16</v>
      </c>
      <c r="G1150">
        <v>15000</v>
      </c>
      <c r="H1150">
        <v>5</v>
      </c>
      <c r="I1150">
        <v>1</v>
      </c>
      <c r="J1150">
        <v>1</v>
      </c>
      <c r="K1150">
        <v>17.5</v>
      </c>
      <c r="L1150">
        <v>1373</v>
      </c>
      <c r="M1150">
        <v>91.1</v>
      </c>
      <c r="N1150">
        <v>7</v>
      </c>
      <c r="O1150">
        <f t="shared" si="18"/>
        <v>4.1143825368269464</v>
      </c>
    </row>
    <row r="1151" spans="1:15" x14ac:dyDescent="0.3">
      <c r="A1151" t="s">
        <v>821</v>
      </c>
      <c r="B1151" t="s">
        <v>110</v>
      </c>
      <c r="C1151">
        <v>2014</v>
      </c>
      <c r="D1151" t="s">
        <v>29</v>
      </c>
      <c r="E1151" t="s">
        <v>49</v>
      </c>
      <c r="F1151" t="s">
        <v>16</v>
      </c>
      <c r="G1151">
        <v>65475</v>
      </c>
      <c r="H1151">
        <v>6</v>
      </c>
      <c r="I1151">
        <v>0</v>
      </c>
      <c r="J1151">
        <v>0</v>
      </c>
      <c r="K1151">
        <v>16.55</v>
      </c>
      <c r="L1151">
        <v>1968</v>
      </c>
      <c r="M1151">
        <v>147.51</v>
      </c>
      <c r="N1151">
        <v>5</v>
      </c>
      <c r="O1151">
        <f t="shared" si="18"/>
        <v>18.491048679923789</v>
      </c>
    </row>
    <row r="1152" spans="1:15" x14ac:dyDescent="0.3">
      <c r="A1152" t="s">
        <v>695</v>
      </c>
      <c r="B1152" t="s">
        <v>72</v>
      </c>
      <c r="C1152">
        <v>2012</v>
      </c>
      <c r="D1152" t="s">
        <v>29</v>
      </c>
      <c r="E1152" t="s">
        <v>15</v>
      </c>
      <c r="F1152" t="s">
        <v>16</v>
      </c>
      <c r="G1152">
        <v>71000</v>
      </c>
      <c r="H1152">
        <v>8</v>
      </c>
      <c r="I1152">
        <v>0</v>
      </c>
      <c r="J1152">
        <v>1</v>
      </c>
      <c r="K1152">
        <v>20.77</v>
      </c>
      <c r="L1152">
        <v>1248</v>
      </c>
      <c r="M1152">
        <v>88.76</v>
      </c>
      <c r="N1152">
        <v>7</v>
      </c>
      <c r="O1152">
        <f t="shared" si="18"/>
        <v>2.5870842363852677</v>
      </c>
    </row>
    <row r="1153" spans="1:15" x14ac:dyDescent="0.3">
      <c r="A1153" t="s">
        <v>1554</v>
      </c>
      <c r="B1153" t="s">
        <v>110</v>
      </c>
      <c r="C1153">
        <v>2016</v>
      </c>
      <c r="D1153" t="s">
        <v>29</v>
      </c>
      <c r="E1153" t="s">
        <v>49</v>
      </c>
      <c r="F1153" t="s">
        <v>16</v>
      </c>
      <c r="G1153">
        <v>16000</v>
      </c>
      <c r="H1153">
        <v>4</v>
      </c>
      <c r="I1153">
        <v>0</v>
      </c>
      <c r="J1153">
        <v>0</v>
      </c>
      <c r="K1153">
        <v>19.27</v>
      </c>
      <c r="L1153">
        <v>2143</v>
      </c>
      <c r="M1153">
        <v>167.62</v>
      </c>
      <c r="N1153">
        <v>5</v>
      </c>
      <c r="O1153">
        <f t="shared" si="18"/>
        <v>22.515589557516623</v>
      </c>
    </row>
    <row r="1154" spans="1:15" x14ac:dyDescent="0.3">
      <c r="A1154" t="s">
        <v>1555</v>
      </c>
      <c r="B1154" t="s">
        <v>13</v>
      </c>
      <c r="C1154">
        <v>2011</v>
      </c>
      <c r="D1154" t="s">
        <v>22</v>
      </c>
      <c r="E1154" t="s">
        <v>15</v>
      </c>
      <c r="F1154" t="s">
        <v>16</v>
      </c>
      <c r="G1154">
        <v>72329</v>
      </c>
      <c r="H1154">
        <v>9</v>
      </c>
      <c r="I1154">
        <v>1</v>
      </c>
      <c r="J1154">
        <v>1</v>
      </c>
      <c r="K1154">
        <v>17.5</v>
      </c>
      <c r="L1154">
        <v>1197</v>
      </c>
      <c r="M1154">
        <v>85.8</v>
      </c>
      <c r="N1154">
        <v>5</v>
      </c>
      <c r="O1154">
        <f t="shared" si="18"/>
        <v>1.6749380177855633</v>
      </c>
    </row>
    <row r="1155" spans="1:15" x14ac:dyDescent="0.3">
      <c r="A1155" t="s">
        <v>1556</v>
      </c>
      <c r="B1155" t="s">
        <v>21</v>
      </c>
      <c r="C1155">
        <v>2016</v>
      </c>
      <c r="D1155" t="s">
        <v>29</v>
      </c>
      <c r="E1155" t="s">
        <v>49</v>
      </c>
      <c r="F1155" t="s">
        <v>16</v>
      </c>
      <c r="G1155">
        <v>49398</v>
      </c>
      <c r="H1155">
        <v>4</v>
      </c>
      <c r="I1155">
        <v>0</v>
      </c>
      <c r="J1155">
        <v>0</v>
      </c>
      <c r="K1155">
        <v>17.899999999999999</v>
      </c>
      <c r="L1155">
        <v>2143</v>
      </c>
      <c r="M1155">
        <v>136</v>
      </c>
      <c r="N1155">
        <v>5</v>
      </c>
      <c r="O1155">
        <f t="shared" si="18"/>
        <v>18.978727458384341</v>
      </c>
    </row>
    <row r="1156" spans="1:15" x14ac:dyDescent="0.3">
      <c r="A1156" t="s">
        <v>1557</v>
      </c>
      <c r="B1156" t="s">
        <v>54</v>
      </c>
      <c r="C1156">
        <v>2016</v>
      </c>
      <c r="D1156" t="s">
        <v>22</v>
      </c>
      <c r="E1156" t="s">
        <v>15</v>
      </c>
      <c r="F1156" t="s">
        <v>16</v>
      </c>
      <c r="G1156">
        <v>44147</v>
      </c>
      <c r="H1156">
        <v>4</v>
      </c>
      <c r="I1156">
        <v>1</v>
      </c>
      <c r="J1156">
        <v>1</v>
      </c>
      <c r="K1156">
        <v>17.8</v>
      </c>
      <c r="L1156">
        <v>1497</v>
      </c>
      <c r="M1156">
        <v>117.3</v>
      </c>
      <c r="N1156">
        <v>5</v>
      </c>
      <c r="O1156">
        <f t="shared" si="18"/>
        <v>10.815718053694695</v>
      </c>
    </row>
    <row r="1157" spans="1:15" x14ac:dyDescent="0.3">
      <c r="A1157" t="s">
        <v>1558</v>
      </c>
      <c r="B1157" t="s">
        <v>165</v>
      </c>
      <c r="C1157">
        <v>2007</v>
      </c>
      <c r="D1157" t="s">
        <v>22</v>
      </c>
      <c r="E1157" t="s">
        <v>15</v>
      </c>
      <c r="F1157" t="s">
        <v>16</v>
      </c>
      <c r="G1157">
        <v>45000</v>
      </c>
      <c r="H1157">
        <v>13</v>
      </c>
      <c r="I1157">
        <v>1</v>
      </c>
      <c r="J1157">
        <v>1</v>
      </c>
      <c r="K1157">
        <v>19.7</v>
      </c>
      <c r="L1157">
        <v>796</v>
      </c>
      <c r="M1157">
        <v>46.3</v>
      </c>
      <c r="N1157">
        <v>5</v>
      </c>
      <c r="O1157">
        <f t="shared" si="18"/>
        <v>-8.0937666829356125</v>
      </c>
    </row>
    <row r="1158" spans="1:15" x14ac:dyDescent="0.3">
      <c r="A1158" t="s">
        <v>678</v>
      </c>
      <c r="B1158" t="s">
        <v>13</v>
      </c>
      <c r="C1158">
        <v>2011</v>
      </c>
      <c r="D1158" t="s">
        <v>29</v>
      </c>
      <c r="E1158" t="s">
        <v>15</v>
      </c>
      <c r="F1158" t="s">
        <v>16</v>
      </c>
      <c r="G1158">
        <v>75000</v>
      </c>
      <c r="H1158">
        <v>9</v>
      </c>
      <c r="I1158">
        <v>0</v>
      </c>
      <c r="J1158">
        <v>1</v>
      </c>
      <c r="K1158">
        <v>11.5</v>
      </c>
      <c r="L1158">
        <v>2982</v>
      </c>
      <c r="M1158">
        <v>171</v>
      </c>
      <c r="N1158">
        <v>7</v>
      </c>
      <c r="O1158">
        <f t="shared" ref="O1158:O1221" si="19">$Y$4+$Y$5*I1158+$Y$6*J1158+$Y$7*H1158+$Y$8*K1158+$Y$9*L1158+$Y$10*M1158+$Y$11*N1158</f>
        <v>15.360939337997747</v>
      </c>
    </row>
    <row r="1159" spans="1:15" x14ac:dyDescent="0.3">
      <c r="A1159" t="s">
        <v>536</v>
      </c>
      <c r="B1159" t="s">
        <v>21</v>
      </c>
      <c r="C1159">
        <v>2017</v>
      </c>
      <c r="D1159" t="s">
        <v>29</v>
      </c>
      <c r="E1159" t="s">
        <v>49</v>
      </c>
      <c r="F1159" t="s">
        <v>16</v>
      </c>
      <c r="G1159">
        <v>22574</v>
      </c>
      <c r="H1159">
        <v>3</v>
      </c>
      <c r="I1159">
        <v>0</v>
      </c>
      <c r="J1159">
        <v>0</v>
      </c>
      <c r="K1159">
        <v>21.76</v>
      </c>
      <c r="L1159">
        <v>1995</v>
      </c>
      <c r="M1159">
        <v>190</v>
      </c>
      <c r="N1159">
        <v>5</v>
      </c>
      <c r="O1159">
        <f t="shared" si="19"/>
        <v>25.546822842243692</v>
      </c>
    </row>
    <row r="1160" spans="1:15" x14ac:dyDescent="0.3">
      <c r="A1160" t="s">
        <v>1559</v>
      </c>
      <c r="B1160" t="s">
        <v>96</v>
      </c>
      <c r="C1160">
        <v>2016</v>
      </c>
      <c r="D1160" t="s">
        <v>22</v>
      </c>
      <c r="E1160" t="s">
        <v>15</v>
      </c>
      <c r="F1160" t="s">
        <v>16</v>
      </c>
      <c r="G1160">
        <v>26642</v>
      </c>
      <c r="H1160">
        <v>4</v>
      </c>
      <c r="I1160">
        <v>1</v>
      </c>
      <c r="J1160">
        <v>1</v>
      </c>
      <c r="K1160">
        <v>18.600000000000001</v>
      </c>
      <c r="L1160">
        <v>1197</v>
      </c>
      <c r="M1160">
        <v>81.86</v>
      </c>
      <c r="N1160">
        <v>5</v>
      </c>
      <c r="O1160">
        <f t="shared" si="19"/>
        <v>6.0304608057560181</v>
      </c>
    </row>
    <row r="1161" spans="1:15" x14ac:dyDescent="0.3">
      <c r="A1161" t="s">
        <v>1560</v>
      </c>
      <c r="B1161" t="s">
        <v>35</v>
      </c>
      <c r="C1161">
        <v>2013</v>
      </c>
      <c r="D1161" t="s">
        <v>29</v>
      </c>
      <c r="E1161" t="s">
        <v>15</v>
      </c>
      <c r="F1161" t="s">
        <v>16</v>
      </c>
      <c r="G1161">
        <v>81304</v>
      </c>
      <c r="H1161">
        <v>7</v>
      </c>
      <c r="I1161">
        <v>0</v>
      </c>
      <c r="J1161">
        <v>1</v>
      </c>
      <c r="K1161">
        <v>25.8</v>
      </c>
      <c r="L1161">
        <v>1498</v>
      </c>
      <c r="M1161">
        <v>98.6</v>
      </c>
      <c r="N1161">
        <v>5</v>
      </c>
      <c r="O1161">
        <f t="shared" si="19"/>
        <v>6.3251337289101315</v>
      </c>
    </row>
    <row r="1162" spans="1:15" x14ac:dyDescent="0.3">
      <c r="A1162" t="s">
        <v>1561</v>
      </c>
      <c r="B1162" t="s">
        <v>145</v>
      </c>
      <c r="C1162">
        <v>2013</v>
      </c>
      <c r="D1162" t="s">
        <v>29</v>
      </c>
      <c r="E1162" t="s">
        <v>15</v>
      </c>
      <c r="F1162" t="s">
        <v>16</v>
      </c>
      <c r="G1162">
        <v>46000</v>
      </c>
      <c r="H1162">
        <v>7</v>
      </c>
      <c r="I1162">
        <v>0</v>
      </c>
      <c r="J1162">
        <v>1</v>
      </c>
      <c r="K1162">
        <v>15</v>
      </c>
      <c r="L1162">
        <v>1896</v>
      </c>
      <c r="M1162">
        <v>105</v>
      </c>
      <c r="N1162">
        <v>5</v>
      </c>
      <c r="O1162">
        <f t="shared" si="19"/>
        <v>9.9675415878444866</v>
      </c>
    </row>
    <row r="1163" spans="1:15" x14ac:dyDescent="0.3">
      <c r="A1163" t="s">
        <v>1562</v>
      </c>
      <c r="B1163" t="s">
        <v>35</v>
      </c>
      <c r="C1163">
        <v>2007</v>
      </c>
      <c r="D1163" t="s">
        <v>22</v>
      </c>
      <c r="E1163" t="s">
        <v>15</v>
      </c>
      <c r="F1163" t="s">
        <v>16</v>
      </c>
      <c r="G1163">
        <v>99000</v>
      </c>
      <c r="H1163">
        <v>13</v>
      </c>
      <c r="I1163">
        <v>1</v>
      </c>
      <c r="J1163">
        <v>1</v>
      </c>
      <c r="K1163">
        <v>13</v>
      </c>
      <c r="L1163">
        <v>2987</v>
      </c>
      <c r="M1163">
        <v>210</v>
      </c>
      <c r="N1163">
        <v>5</v>
      </c>
      <c r="O1163">
        <f t="shared" si="19"/>
        <v>15.462111112481139</v>
      </c>
    </row>
    <row r="1164" spans="1:15" x14ac:dyDescent="0.3">
      <c r="A1164" t="s">
        <v>441</v>
      </c>
      <c r="B1164" t="s">
        <v>48</v>
      </c>
      <c r="C1164">
        <v>2012</v>
      </c>
      <c r="D1164" t="s">
        <v>22</v>
      </c>
      <c r="E1164" t="s">
        <v>15</v>
      </c>
      <c r="F1164" t="s">
        <v>16</v>
      </c>
      <c r="G1164">
        <v>36317</v>
      </c>
      <c r="H1164">
        <v>8</v>
      </c>
      <c r="I1164">
        <v>1</v>
      </c>
      <c r="J1164">
        <v>1</v>
      </c>
      <c r="K1164">
        <v>21.1</v>
      </c>
      <c r="L1164">
        <v>814</v>
      </c>
      <c r="M1164">
        <v>55.2</v>
      </c>
      <c r="N1164">
        <v>5</v>
      </c>
      <c r="O1164">
        <f t="shared" si="19"/>
        <v>-2.2260030410330387</v>
      </c>
    </row>
    <row r="1165" spans="1:15" x14ac:dyDescent="0.3">
      <c r="A1165" t="s">
        <v>1563</v>
      </c>
      <c r="B1165" t="s">
        <v>48</v>
      </c>
      <c r="C1165">
        <v>2008</v>
      </c>
      <c r="D1165" t="s">
        <v>22</v>
      </c>
      <c r="E1165" t="s">
        <v>15</v>
      </c>
      <c r="F1165" t="s">
        <v>16</v>
      </c>
      <c r="G1165">
        <v>70000</v>
      </c>
      <c r="H1165">
        <v>12</v>
      </c>
      <c r="I1165">
        <v>1</v>
      </c>
      <c r="J1165">
        <v>1</v>
      </c>
      <c r="K1165">
        <v>18.2</v>
      </c>
      <c r="L1165">
        <v>998</v>
      </c>
      <c r="M1165">
        <v>67.099999999999994</v>
      </c>
      <c r="N1165">
        <v>5</v>
      </c>
      <c r="O1165">
        <f t="shared" si="19"/>
        <v>-4.0057357996413572</v>
      </c>
    </row>
    <row r="1166" spans="1:15" x14ac:dyDescent="0.3">
      <c r="A1166" t="s">
        <v>1564</v>
      </c>
      <c r="B1166" t="s">
        <v>35</v>
      </c>
      <c r="C1166">
        <v>2009</v>
      </c>
      <c r="D1166" t="s">
        <v>29</v>
      </c>
      <c r="E1166" t="s">
        <v>15</v>
      </c>
      <c r="F1166" t="s">
        <v>16</v>
      </c>
      <c r="G1166">
        <v>137711</v>
      </c>
      <c r="H1166">
        <v>11</v>
      </c>
      <c r="I1166">
        <v>0</v>
      </c>
      <c r="J1166">
        <v>1</v>
      </c>
      <c r="K1166">
        <v>16.8</v>
      </c>
      <c r="L1166">
        <v>1493</v>
      </c>
      <c r="M1166">
        <v>110</v>
      </c>
      <c r="N1166">
        <v>5</v>
      </c>
      <c r="O1166">
        <f t="shared" si="19"/>
        <v>5.7105588666651226</v>
      </c>
    </row>
    <row r="1167" spans="1:15" x14ac:dyDescent="0.3">
      <c r="A1167" t="s">
        <v>1565</v>
      </c>
      <c r="B1167" t="s">
        <v>28</v>
      </c>
      <c r="C1167">
        <v>2018</v>
      </c>
      <c r="D1167" t="s">
        <v>22</v>
      </c>
      <c r="E1167" t="s">
        <v>49</v>
      </c>
      <c r="F1167" t="s">
        <v>16</v>
      </c>
      <c r="G1167">
        <v>18980</v>
      </c>
      <c r="H1167">
        <v>2</v>
      </c>
      <c r="I1167">
        <v>1</v>
      </c>
      <c r="J1167">
        <v>0</v>
      </c>
      <c r="K1167">
        <v>17</v>
      </c>
      <c r="L1167">
        <v>1591</v>
      </c>
      <c r="M1167">
        <v>121.3</v>
      </c>
      <c r="N1167">
        <v>5</v>
      </c>
      <c r="O1167">
        <f t="shared" si="19"/>
        <v>16.227139190941728</v>
      </c>
    </row>
    <row r="1168" spans="1:15" x14ac:dyDescent="0.3">
      <c r="A1168" t="s">
        <v>346</v>
      </c>
      <c r="B1168" t="s">
        <v>28</v>
      </c>
      <c r="C1168">
        <v>2015</v>
      </c>
      <c r="D1168" t="s">
        <v>22</v>
      </c>
      <c r="E1168" t="s">
        <v>15</v>
      </c>
      <c r="F1168" t="s">
        <v>16</v>
      </c>
      <c r="G1168">
        <v>31293</v>
      </c>
      <c r="H1168">
        <v>5</v>
      </c>
      <c r="I1168">
        <v>1</v>
      </c>
      <c r="J1168">
        <v>1</v>
      </c>
      <c r="K1168">
        <v>18.600000000000001</v>
      </c>
      <c r="L1168">
        <v>1197</v>
      </c>
      <c r="M1168">
        <v>81.83</v>
      </c>
      <c r="N1168">
        <v>5</v>
      </c>
      <c r="O1168">
        <f t="shared" si="19"/>
        <v>5.009041122350947</v>
      </c>
    </row>
    <row r="1169" spans="1:15" x14ac:dyDescent="0.3">
      <c r="A1169" t="s">
        <v>1567</v>
      </c>
      <c r="B1169" t="s">
        <v>48</v>
      </c>
      <c r="C1169">
        <v>2004</v>
      </c>
      <c r="D1169" t="s">
        <v>22</v>
      </c>
      <c r="E1169" t="s">
        <v>15</v>
      </c>
      <c r="F1169" t="s">
        <v>23</v>
      </c>
      <c r="G1169">
        <v>43000</v>
      </c>
      <c r="H1169">
        <v>16</v>
      </c>
      <c r="I1169">
        <v>1</v>
      </c>
      <c r="J1169">
        <v>1</v>
      </c>
      <c r="K1169">
        <v>15.4</v>
      </c>
      <c r="L1169">
        <v>1590</v>
      </c>
      <c r="M1169">
        <v>94</v>
      </c>
      <c r="N1169">
        <v>5</v>
      </c>
      <c r="O1169">
        <f t="shared" si="19"/>
        <v>-3.5956808853782007</v>
      </c>
    </row>
    <row r="1170" spans="1:15" x14ac:dyDescent="0.3">
      <c r="A1170" t="s">
        <v>1128</v>
      </c>
      <c r="B1170" t="s">
        <v>165</v>
      </c>
      <c r="C1170">
        <v>2016</v>
      </c>
      <c r="D1170" t="s">
        <v>29</v>
      </c>
      <c r="E1170" t="s">
        <v>15</v>
      </c>
      <c r="F1170" t="s">
        <v>16</v>
      </c>
      <c r="G1170">
        <v>45000</v>
      </c>
      <c r="H1170">
        <v>4</v>
      </c>
      <c r="I1170">
        <v>0</v>
      </c>
      <c r="J1170">
        <v>1</v>
      </c>
      <c r="K1170">
        <v>27.3</v>
      </c>
      <c r="L1170">
        <v>1498</v>
      </c>
      <c r="M1170">
        <v>98.6</v>
      </c>
      <c r="N1170">
        <v>5</v>
      </c>
      <c r="O1170">
        <f t="shared" si="19"/>
        <v>9.0330403011005664</v>
      </c>
    </row>
    <row r="1171" spans="1:15" x14ac:dyDescent="0.3">
      <c r="A1171" t="s">
        <v>1569</v>
      </c>
      <c r="B1171" t="s">
        <v>145</v>
      </c>
      <c r="C1171">
        <v>2012</v>
      </c>
      <c r="D1171" t="s">
        <v>29</v>
      </c>
      <c r="E1171" t="s">
        <v>15</v>
      </c>
      <c r="F1171" t="s">
        <v>16</v>
      </c>
      <c r="G1171">
        <v>53000</v>
      </c>
      <c r="H1171">
        <v>8</v>
      </c>
      <c r="I1171">
        <v>0</v>
      </c>
      <c r="J1171">
        <v>1</v>
      </c>
      <c r="K1171">
        <v>20.54</v>
      </c>
      <c r="L1171">
        <v>1598</v>
      </c>
      <c r="M1171">
        <v>103.6</v>
      </c>
      <c r="N1171">
        <v>5</v>
      </c>
      <c r="O1171">
        <f t="shared" si="19"/>
        <v>7.2221322873466516</v>
      </c>
    </row>
    <row r="1172" spans="1:15" x14ac:dyDescent="0.3">
      <c r="A1172" t="s">
        <v>1570</v>
      </c>
      <c r="B1172" t="s">
        <v>48</v>
      </c>
      <c r="C1172">
        <v>2011</v>
      </c>
      <c r="D1172" t="s">
        <v>22</v>
      </c>
      <c r="E1172" t="s">
        <v>15</v>
      </c>
      <c r="F1172" t="s">
        <v>16</v>
      </c>
      <c r="G1172">
        <v>30000</v>
      </c>
      <c r="H1172">
        <v>9</v>
      </c>
      <c r="I1172">
        <v>1</v>
      </c>
      <c r="J1172">
        <v>1</v>
      </c>
      <c r="K1172">
        <v>19.809999999999999</v>
      </c>
      <c r="L1172">
        <v>1086</v>
      </c>
      <c r="M1172">
        <v>68.05</v>
      </c>
      <c r="N1172">
        <v>5</v>
      </c>
      <c r="O1172">
        <f t="shared" si="19"/>
        <v>-1.1243052575544379</v>
      </c>
    </row>
    <row r="1173" spans="1:15" x14ac:dyDescent="0.3">
      <c r="A1173" t="s">
        <v>1571</v>
      </c>
      <c r="B1173" t="s">
        <v>13</v>
      </c>
      <c r="C1173">
        <v>2017</v>
      </c>
      <c r="D1173" t="s">
        <v>29</v>
      </c>
      <c r="E1173" t="s">
        <v>15</v>
      </c>
      <c r="F1173" t="s">
        <v>16</v>
      </c>
      <c r="G1173">
        <v>13000</v>
      </c>
      <c r="H1173">
        <v>3</v>
      </c>
      <c r="I1173">
        <v>0</v>
      </c>
      <c r="J1173">
        <v>1</v>
      </c>
      <c r="K1173">
        <v>17.100000000000001</v>
      </c>
      <c r="L1173">
        <v>1956</v>
      </c>
      <c r="M1173">
        <v>170</v>
      </c>
      <c r="N1173">
        <v>5</v>
      </c>
      <c r="O1173">
        <f t="shared" si="19"/>
        <v>21.530781291940215</v>
      </c>
    </row>
    <row r="1174" spans="1:15" x14ac:dyDescent="0.3">
      <c r="A1174" t="s">
        <v>524</v>
      </c>
      <c r="B1174" t="s">
        <v>13</v>
      </c>
      <c r="C1174">
        <v>2013</v>
      </c>
      <c r="D1174" t="s">
        <v>29</v>
      </c>
      <c r="E1174" t="s">
        <v>15</v>
      </c>
      <c r="F1174" t="s">
        <v>16</v>
      </c>
      <c r="G1174">
        <v>62000</v>
      </c>
      <c r="H1174">
        <v>7</v>
      </c>
      <c r="I1174">
        <v>0</v>
      </c>
      <c r="J1174">
        <v>1</v>
      </c>
      <c r="K1174">
        <v>19.010000000000002</v>
      </c>
      <c r="L1174">
        <v>1461</v>
      </c>
      <c r="M1174">
        <v>108.45</v>
      </c>
      <c r="N1174">
        <v>5</v>
      </c>
      <c r="O1174">
        <f t="shared" si="19"/>
        <v>9.0536849963272488</v>
      </c>
    </row>
    <row r="1175" spans="1:15" x14ac:dyDescent="0.3">
      <c r="A1175" t="s">
        <v>99</v>
      </c>
      <c r="B1175" t="s">
        <v>72</v>
      </c>
      <c r="C1175">
        <v>2012</v>
      </c>
      <c r="D1175" t="s">
        <v>22</v>
      </c>
      <c r="E1175" t="s">
        <v>15</v>
      </c>
      <c r="F1175" t="s">
        <v>16</v>
      </c>
      <c r="G1175">
        <v>35161</v>
      </c>
      <c r="H1175">
        <v>8</v>
      </c>
      <c r="I1175">
        <v>1</v>
      </c>
      <c r="J1175">
        <v>1</v>
      </c>
      <c r="K1175">
        <v>17.5</v>
      </c>
      <c r="L1175">
        <v>1298</v>
      </c>
      <c r="M1175">
        <v>85.8</v>
      </c>
      <c r="N1175">
        <v>5</v>
      </c>
      <c r="O1175">
        <f t="shared" si="19"/>
        <v>2.7880930606118408</v>
      </c>
    </row>
    <row r="1176" spans="1:15" x14ac:dyDescent="0.3">
      <c r="A1176" t="s">
        <v>483</v>
      </c>
      <c r="B1176" t="s">
        <v>54</v>
      </c>
      <c r="C1176">
        <v>2006</v>
      </c>
      <c r="D1176" t="s">
        <v>22</v>
      </c>
      <c r="E1176" t="s">
        <v>15</v>
      </c>
      <c r="F1176" t="s">
        <v>16</v>
      </c>
      <c r="G1176">
        <v>75000</v>
      </c>
      <c r="H1176">
        <v>14</v>
      </c>
      <c r="I1176">
        <v>1</v>
      </c>
      <c r="J1176">
        <v>1</v>
      </c>
      <c r="K1176">
        <v>19.7</v>
      </c>
      <c r="L1176">
        <v>796</v>
      </c>
      <c r="M1176">
        <v>46.3</v>
      </c>
      <c r="N1176">
        <v>5</v>
      </c>
      <c r="O1176">
        <f t="shared" si="19"/>
        <v>-9.1115314174452813</v>
      </c>
    </row>
    <row r="1177" spans="1:15" x14ac:dyDescent="0.3">
      <c r="A1177" t="s">
        <v>1248</v>
      </c>
      <c r="B1177" t="s">
        <v>21</v>
      </c>
      <c r="C1177">
        <v>2016</v>
      </c>
      <c r="D1177" t="s">
        <v>22</v>
      </c>
      <c r="E1177" t="s">
        <v>49</v>
      </c>
      <c r="F1177" t="s">
        <v>16</v>
      </c>
      <c r="G1177">
        <v>53590</v>
      </c>
      <c r="H1177">
        <v>4</v>
      </c>
      <c r="I1177">
        <v>1</v>
      </c>
      <c r="J1177">
        <v>0</v>
      </c>
      <c r="K1177">
        <v>21.9</v>
      </c>
      <c r="L1177">
        <v>624</v>
      </c>
      <c r="M1177">
        <v>37.479999999999997</v>
      </c>
      <c r="N1177">
        <v>4</v>
      </c>
      <c r="O1177">
        <f t="shared" si="19"/>
        <v>3.1598982544821661</v>
      </c>
    </row>
    <row r="1178" spans="1:15" x14ac:dyDescent="0.3">
      <c r="A1178" t="s">
        <v>1573</v>
      </c>
      <c r="B1178" t="s">
        <v>72</v>
      </c>
      <c r="C1178">
        <v>2008</v>
      </c>
      <c r="D1178" t="s">
        <v>22</v>
      </c>
      <c r="E1178" t="s">
        <v>15</v>
      </c>
      <c r="F1178" t="s">
        <v>16</v>
      </c>
      <c r="G1178">
        <v>71467</v>
      </c>
      <c r="H1178">
        <v>12</v>
      </c>
      <c r="I1178">
        <v>1</v>
      </c>
      <c r="J1178">
        <v>1</v>
      </c>
      <c r="K1178">
        <v>19.809999999999999</v>
      </c>
      <c r="L1178">
        <v>1086</v>
      </c>
      <c r="M1178">
        <v>68.05</v>
      </c>
      <c r="N1178">
        <v>5</v>
      </c>
      <c r="O1178">
        <f t="shared" si="19"/>
        <v>-4.1775994610834424</v>
      </c>
    </row>
    <row r="1179" spans="1:15" x14ac:dyDescent="0.3">
      <c r="A1179" t="s">
        <v>1574</v>
      </c>
      <c r="B1179" t="s">
        <v>96</v>
      </c>
      <c r="C1179">
        <v>2011</v>
      </c>
      <c r="D1179" t="s">
        <v>22</v>
      </c>
      <c r="E1179" t="s">
        <v>15</v>
      </c>
      <c r="F1179" t="s">
        <v>16</v>
      </c>
      <c r="G1179">
        <v>66287</v>
      </c>
      <c r="H1179">
        <v>9</v>
      </c>
      <c r="I1179">
        <v>1</v>
      </c>
      <c r="J1179">
        <v>1</v>
      </c>
      <c r="K1179">
        <v>19.7</v>
      </c>
      <c r="L1179">
        <v>796</v>
      </c>
      <c r="M1179">
        <v>46.3</v>
      </c>
      <c r="N1179">
        <v>5</v>
      </c>
      <c r="O1179">
        <f t="shared" si="19"/>
        <v>-4.0227077448969393</v>
      </c>
    </row>
    <row r="1180" spans="1:15" x14ac:dyDescent="0.3">
      <c r="A1180" t="s">
        <v>1575</v>
      </c>
      <c r="B1180" t="s">
        <v>54</v>
      </c>
      <c r="C1180">
        <v>2012</v>
      </c>
      <c r="D1180" t="s">
        <v>29</v>
      </c>
      <c r="E1180" t="s">
        <v>15</v>
      </c>
      <c r="F1180" t="s">
        <v>23</v>
      </c>
      <c r="G1180">
        <v>85000</v>
      </c>
      <c r="H1180">
        <v>8</v>
      </c>
      <c r="I1180">
        <v>0</v>
      </c>
      <c r="J1180">
        <v>1</v>
      </c>
      <c r="K1180">
        <v>20</v>
      </c>
      <c r="L1180">
        <v>1399</v>
      </c>
      <c r="M1180">
        <v>68</v>
      </c>
      <c r="N1180">
        <v>5</v>
      </c>
      <c r="O1180">
        <f t="shared" si="19"/>
        <v>2.8213185709448876</v>
      </c>
    </row>
    <row r="1181" spans="1:15" x14ac:dyDescent="0.3">
      <c r="A1181" t="s">
        <v>1576</v>
      </c>
      <c r="B1181" t="s">
        <v>35</v>
      </c>
      <c r="C1181">
        <v>2012</v>
      </c>
      <c r="D1181" t="s">
        <v>29</v>
      </c>
      <c r="E1181" t="s">
        <v>49</v>
      </c>
      <c r="F1181" t="s">
        <v>16</v>
      </c>
      <c r="G1181">
        <v>147202</v>
      </c>
      <c r="H1181">
        <v>8</v>
      </c>
      <c r="I1181">
        <v>0</v>
      </c>
      <c r="J1181">
        <v>0</v>
      </c>
      <c r="K1181">
        <v>11.8</v>
      </c>
      <c r="L1181">
        <v>2993</v>
      </c>
      <c r="M1181">
        <v>241.6</v>
      </c>
      <c r="N1181">
        <v>7</v>
      </c>
      <c r="O1181">
        <f t="shared" si="19"/>
        <v>27.536907970199024</v>
      </c>
    </row>
    <row r="1182" spans="1:15" x14ac:dyDescent="0.3">
      <c r="A1182" t="s">
        <v>1368</v>
      </c>
      <c r="B1182" t="s">
        <v>21</v>
      </c>
      <c r="C1182">
        <v>2016</v>
      </c>
      <c r="D1182" t="s">
        <v>29</v>
      </c>
      <c r="E1182" t="s">
        <v>15</v>
      </c>
      <c r="F1182" t="s">
        <v>16</v>
      </c>
      <c r="G1182">
        <v>72566</v>
      </c>
      <c r="H1182">
        <v>4</v>
      </c>
      <c r="I1182">
        <v>0</v>
      </c>
      <c r="J1182">
        <v>1</v>
      </c>
      <c r="K1182">
        <v>26</v>
      </c>
      <c r="L1182">
        <v>1498</v>
      </c>
      <c r="M1182">
        <v>98.6</v>
      </c>
      <c r="N1182">
        <v>5</v>
      </c>
      <c r="O1182">
        <f t="shared" si="19"/>
        <v>9.3323762482606618</v>
      </c>
    </row>
    <row r="1183" spans="1:15" x14ac:dyDescent="0.3">
      <c r="A1183" t="s">
        <v>103</v>
      </c>
      <c r="B1183" t="s">
        <v>48</v>
      </c>
      <c r="C1183">
        <v>2015</v>
      </c>
      <c r="D1183" t="s">
        <v>29</v>
      </c>
      <c r="E1183" t="s">
        <v>15</v>
      </c>
      <c r="F1183" t="s">
        <v>16</v>
      </c>
      <c r="G1183">
        <v>190000</v>
      </c>
      <c r="H1183">
        <v>5</v>
      </c>
      <c r="I1183">
        <v>0</v>
      </c>
      <c r="J1183">
        <v>1</v>
      </c>
      <c r="K1183">
        <v>23.2</v>
      </c>
      <c r="L1183">
        <v>1248</v>
      </c>
      <c r="M1183">
        <v>73.94</v>
      </c>
      <c r="N1183">
        <v>5</v>
      </c>
      <c r="O1183">
        <f t="shared" si="19"/>
        <v>5.7188524756822652</v>
      </c>
    </row>
    <row r="1184" spans="1:15" x14ac:dyDescent="0.3">
      <c r="A1184" t="s">
        <v>1578</v>
      </c>
      <c r="B1184" t="s">
        <v>13</v>
      </c>
      <c r="C1184">
        <v>2017</v>
      </c>
      <c r="D1184" t="s">
        <v>22</v>
      </c>
      <c r="E1184" t="s">
        <v>15</v>
      </c>
      <c r="F1184" t="s">
        <v>16</v>
      </c>
      <c r="G1184">
        <v>25348</v>
      </c>
      <c r="H1184">
        <v>3</v>
      </c>
      <c r="I1184">
        <v>1</v>
      </c>
      <c r="J1184">
        <v>1</v>
      </c>
      <c r="K1184">
        <v>18.899999999999999</v>
      </c>
      <c r="L1184">
        <v>1197</v>
      </c>
      <c r="M1184">
        <v>81.86</v>
      </c>
      <c r="N1184">
        <v>5</v>
      </c>
      <c r="O1184">
        <f t="shared" si="19"/>
        <v>6.9791480139979747</v>
      </c>
    </row>
    <row r="1185" spans="1:15" x14ac:dyDescent="0.3">
      <c r="A1185" t="s">
        <v>1229</v>
      </c>
      <c r="B1185" t="s">
        <v>13</v>
      </c>
      <c r="C1185">
        <v>2014</v>
      </c>
      <c r="D1185" t="s">
        <v>22</v>
      </c>
      <c r="E1185" t="s">
        <v>49</v>
      </c>
      <c r="F1185" t="s">
        <v>16</v>
      </c>
      <c r="G1185">
        <v>54000</v>
      </c>
      <c r="H1185">
        <v>6</v>
      </c>
      <c r="I1185">
        <v>1</v>
      </c>
      <c r="J1185">
        <v>0</v>
      </c>
      <c r="K1185">
        <v>18.899999999999999</v>
      </c>
      <c r="L1185">
        <v>1197</v>
      </c>
      <c r="M1185">
        <v>82</v>
      </c>
      <c r="N1185">
        <v>5</v>
      </c>
      <c r="O1185">
        <f t="shared" si="19"/>
        <v>6.5584895519449127</v>
      </c>
    </row>
    <row r="1186" spans="1:15" x14ac:dyDescent="0.3">
      <c r="A1186" t="s">
        <v>1579</v>
      </c>
      <c r="B1186" t="s">
        <v>110</v>
      </c>
      <c r="C1186">
        <v>2015</v>
      </c>
      <c r="D1186" t="s">
        <v>22</v>
      </c>
      <c r="E1186" t="s">
        <v>15</v>
      </c>
      <c r="F1186" t="s">
        <v>16</v>
      </c>
      <c r="G1186">
        <v>33000</v>
      </c>
      <c r="H1186">
        <v>5</v>
      </c>
      <c r="I1186">
        <v>1</v>
      </c>
      <c r="J1186">
        <v>1</v>
      </c>
      <c r="K1186">
        <v>18.600000000000001</v>
      </c>
      <c r="L1186">
        <v>1197</v>
      </c>
      <c r="M1186">
        <v>81.83</v>
      </c>
      <c r="N1186">
        <v>5</v>
      </c>
      <c r="O1186">
        <f t="shared" si="19"/>
        <v>5.009041122350947</v>
      </c>
    </row>
    <row r="1187" spans="1:15" x14ac:dyDescent="0.3">
      <c r="A1187" t="s">
        <v>1392</v>
      </c>
      <c r="B1187" t="s">
        <v>13</v>
      </c>
      <c r="C1187">
        <v>2011</v>
      </c>
      <c r="D1187" t="s">
        <v>29</v>
      </c>
      <c r="E1187" t="s">
        <v>49</v>
      </c>
      <c r="F1187" t="s">
        <v>16</v>
      </c>
      <c r="G1187">
        <v>58067</v>
      </c>
      <c r="H1187">
        <v>9</v>
      </c>
      <c r="I1187">
        <v>0</v>
      </c>
      <c r="J1187">
        <v>0</v>
      </c>
      <c r="K1187">
        <v>18.48</v>
      </c>
      <c r="L1187">
        <v>1995</v>
      </c>
      <c r="M1187">
        <v>177</v>
      </c>
      <c r="N1187">
        <v>5</v>
      </c>
      <c r="O1187">
        <f t="shared" si="19"/>
        <v>18.611670867704689</v>
      </c>
    </row>
    <row r="1188" spans="1:15" x14ac:dyDescent="0.3">
      <c r="A1188" t="s">
        <v>471</v>
      </c>
      <c r="B1188" t="s">
        <v>21</v>
      </c>
      <c r="C1188">
        <v>2015</v>
      </c>
      <c r="D1188" t="s">
        <v>29</v>
      </c>
      <c r="E1188" t="s">
        <v>49</v>
      </c>
      <c r="F1188" t="s">
        <v>16</v>
      </c>
      <c r="G1188">
        <v>43020</v>
      </c>
      <c r="H1188">
        <v>5</v>
      </c>
      <c r="I1188">
        <v>0</v>
      </c>
      <c r="J1188">
        <v>0</v>
      </c>
      <c r="K1188">
        <v>13</v>
      </c>
      <c r="L1188">
        <v>2143</v>
      </c>
      <c r="M1188">
        <v>201.1</v>
      </c>
      <c r="N1188">
        <v>5</v>
      </c>
      <c r="O1188">
        <f t="shared" si="19"/>
        <v>27.020468089272008</v>
      </c>
    </row>
    <row r="1189" spans="1:15" x14ac:dyDescent="0.3">
      <c r="A1189" t="s">
        <v>157</v>
      </c>
      <c r="B1189" t="s">
        <v>35</v>
      </c>
      <c r="C1189">
        <v>2014</v>
      </c>
      <c r="D1189" t="s">
        <v>29</v>
      </c>
      <c r="E1189" t="s">
        <v>15</v>
      </c>
      <c r="F1189" t="s">
        <v>16</v>
      </c>
      <c r="G1189">
        <v>27641</v>
      </c>
      <c r="H1189">
        <v>6</v>
      </c>
      <c r="I1189">
        <v>0</v>
      </c>
      <c r="J1189">
        <v>1</v>
      </c>
      <c r="K1189">
        <v>12.99</v>
      </c>
      <c r="L1189">
        <v>2494</v>
      </c>
      <c r="M1189">
        <v>100</v>
      </c>
      <c r="N1189">
        <v>7</v>
      </c>
      <c r="O1189">
        <f t="shared" si="19"/>
        <v>8.9602070281625839</v>
      </c>
    </row>
    <row r="1190" spans="1:15" x14ac:dyDescent="0.3">
      <c r="A1190" t="s">
        <v>1122</v>
      </c>
      <c r="B1190" t="s">
        <v>35</v>
      </c>
      <c r="C1190">
        <v>2016</v>
      </c>
      <c r="D1190" t="s">
        <v>29</v>
      </c>
      <c r="E1190" t="s">
        <v>15</v>
      </c>
      <c r="F1190" t="s">
        <v>16</v>
      </c>
      <c r="G1190">
        <v>46372</v>
      </c>
      <c r="H1190">
        <v>4</v>
      </c>
      <c r="I1190">
        <v>0</v>
      </c>
      <c r="J1190">
        <v>1</v>
      </c>
      <c r="K1190">
        <v>26.59</v>
      </c>
      <c r="L1190">
        <v>1248</v>
      </c>
      <c r="M1190">
        <v>74</v>
      </c>
      <c r="N1190">
        <v>5</v>
      </c>
      <c r="O1190">
        <f t="shared" si="19"/>
        <v>5.9633510611575726</v>
      </c>
    </row>
    <row r="1191" spans="1:15" x14ac:dyDescent="0.3">
      <c r="A1191" t="s">
        <v>1019</v>
      </c>
      <c r="B1191" t="s">
        <v>96</v>
      </c>
      <c r="C1191">
        <v>2016</v>
      </c>
      <c r="D1191" t="s">
        <v>22</v>
      </c>
      <c r="E1191" t="s">
        <v>15</v>
      </c>
      <c r="F1191" t="s">
        <v>16</v>
      </c>
      <c r="G1191">
        <v>27535</v>
      </c>
      <c r="H1191">
        <v>4</v>
      </c>
      <c r="I1191">
        <v>1</v>
      </c>
      <c r="J1191">
        <v>1</v>
      </c>
      <c r="K1191">
        <v>24.07</v>
      </c>
      <c r="L1191">
        <v>998</v>
      </c>
      <c r="M1191">
        <v>67.099999999999994</v>
      </c>
      <c r="N1191">
        <v>5</v>
      </c>
      <c r="O1191">
        <f t="shared" si="19"/>
        <v>2.7847651457977207</v>
      </c>
    </row>
    <row r="1192" spans="1:15" x14ac:dyDescent="0.3">
      <c r="A1192" t="s">
        <v>160</v>
      </c>
      <c r="B1192" t="s">
        <v>96</v>
      </c>
      <c r="C1192">
        <v>2016</v>
      </c>
      <c r="D1192" t="s">
        <v>29</v>
      </c>
      <c r="E1192" t="s">
        <v>49</v>
      </c>
      <c r="F1192" t="s">
        <v>16</v>
      </c>
      <c r="G1192">
        <v>55615</v>
      </c>
      <c r="H1192">
        <v>4</v>
      </c>
      <c r="I1192">
        <v>0</v>
      </c>
      <c r="J1192">
        <v>0</v>
      </c>
      <c r="K1192">
        <v>22.48</v>
      </c>
      <c r="L1192">
        <v>1995</v>
      </c>
      <c r="M1192">
        <v>190</v>
      </c>
      <c r="N1192">
        <v>5</v>
      </c>
      <c r="O1192">
        <f t="shared" si="19"/>
        <v>24.363272044691509</v>
      </c>
    </row>
    <row r="1193" spans="1:15" x14ac:dyDescent="0.3">
      <c r="A1193" t="s">
        <v>410</v>
      </c>
      <c r="B1193" t="s">
        <v>54</v>
      </c>
      <c r="C1193">
        <v>2017</v>
      </c>
      <c r="D1193" t="s">
        <v>29</v>
      </c>
      <c r="E1193" t="s">
        <v>15</v>
      </c>
      <c r="F1193" t="s">
        <v>16</v>
      </c>
      <c r="G1193">
        <v>19000</v>
      </c>
      <c r="H1193">
        <v>3</v>
      </c>
      <c r="I1193">
        <v>0</v>
      </c>
      <c r="J1193">
        <v>1</v>
      </c>
      <c r="K1193">
        <v>24.3</v>
      </c>
      <c r="L1193">
        <v>1248</v>
      </c>
      <c r="M1193">
        <v>88.5</v>
      </c>
      <c r="N1193">
        <v>5</v>
      </c>
      <c r="O1193">
        <f t="shared" si="19"/>
        <v>9.2749662122889447</v>
      </c>
    </row>
    <row r="1194" spans="1:15" x14ac:dyDescent="0.3">
      <c r="A1194" t="s">
        <v>1581</v>
      </c>
      <c r="B1194" t="s">
        <v>145</v>
      </c>
      <c r="C1194">
        <v>2010</v>
      </c>
      <c r="D1194" t="s">
        <v>22</v>
      </c>
      <c r="E1194" t="s">
        <v>15</v>
      </c>
      <c r="F1194" t="s">
        <v>16</v>
      </c>
      <c r="G1194">
        <v>47000</v>
      </c>
      <c r="H1194">
        <v>10</v>
      </c>
      <c r="I1194">
        <v>1</v>
      </c>
      <c r="J1194">
        <v>1</v>
      </c>
      <c r="K1194">
        <v>16.2</v>
      </c>
      <c r="L1194">
        <v>1599</v>
      </c>
      <c r="M1194">
        <v>103.2</v>
      </c>
      <c r="N1194">
        <v>5</v>
      </c>
      <c r="O1194">
        <f t="shared" si="19"/>
        <v>3.4560519060398427</v>
      </c>
    </row>
    <row r="1195" spans="1:15" x14ac:dyDescent="0.3">
      <c r="A1195" t="s">
        <v>1583</v>
      </c>
      <c r="B1195" t="s">
        <v>13</v>
      </c>
      <c r="C1195">
        <v>2015</v>
      </c>
      <c r="D1195" t="s">
        <v>22</v>
      </c>
      <c r="E1195" t="s">
        <v>15</v>
      </c>
      <c r="F1195" t="s">
        <v>16</v>
      </c>
      <c r="G1195">
        <v>60595</v>
      </c>
      <c r="H1195">
        <v>5</v>
      </c>
      <c r="I1195">
        <v>1</v>
      </c>
      <c r="J1195">
        <v>1</v>
      </c>
      <c r="K1195">
        <v>17.399999999999999</v>
      </c>
      <c r="L1195">
        <v>1497</v>
      </c>
      <c r="M1195">
        <v>117.3</v>
      </c>
      <c r="N1195">
        <v>5</v>
      </c>
      <c r="O1195">
        <f t="shared" si="19"/>
        <v>9.8900566875419802</v>
      </c>
    </row>
    <row r="1196" spans="1:15" x14ac:dyDescent="0.3">
      <c r="A1196" t="s">
        <v>1584</v>
      </c>
      <c r="B1196" t="s">
        <v>35</v>
      </c>
      <c r="C1196">
        <v>2013</v>
      </c>
      <c r="D1196" t="s">
        <v>29</v>
      </c>
      <c r="E1196" t="s">
        <v>15</v>
      </c>
      <c r="F1196" t="s">
        <v>16</v>
      </c>
      <c r="G1196">
        <v>170000</v>
      </c>
      <c r="H1196">
        <v>7</v>
      </c>
      <c r="I1196">
        <v>0</v>
      </c>
      <c r="J1196">
        <v>1</v>
      </c>
      <c r="K1196">
        <v>22.3</v>
      </c>
      <c r="L1196">
        <v>1248</v>
      </c>
      <c r="M1196">
        <v>74</v>
      </c>
      <c r="N1196">
        <v>5</v>
      </c>
      <c r="O1196">
        <f t="shared" si="19"/>
        <v>3.8978654832568775</v>
      </c>
    </row>
    <row r="1197" spans="1:15" x14ac:dyDescent="0.3">
      <c r="A1197" t="s">
        <v>1585</v>
      </c>
      <c r="B1197" t="s">
        <v>13</v>
      </c>
      <c r="C1197">
        <v>2017</v>
      </c>
      <c r="D1197" t="s">
        <v>29</v>
      </c>
      <c r="E1197" t="s">
        <v>15</v>
      </c>
      <c r="F1197" t="s">
        <v>16</v>
      </c>
      <c r="G1197">
        <v>14301</v>
      </c>
      <c r="H1197">
        <v>3</v>
      </c>
      <c r="I1197">
        <v>0</v>
      </c>
      <c r="J1197">
        <v>1</v>
      </c>
      <c r="K1197">
        <v>21.19</v>
      </c>
      <c r="L1197">
        <v>1396</v>
      </c>
      <c r="M1197">
        <v>88.73</v>
      </c>
      <c r="N1197">
        <v>5</v>
      </c>
      <c r="O1197">
        <f t="shared" si="19"/>
        <v>10.158871033860272</v>
      </c>
    </row>
    <row r="1198" spans="1:15" x14ac:dyDescent="0.3">
      <c r="A1198" t="s">
        <v>1027</v>
      </c>
      <c r="B1198" t="s">
        <v>96</v>
      </c>
      <c r="C1198">
        <v>2015</v>
      </c>
      <c r="D1198" t="s">
        <v>29</v>
      </c>
      <c r="E1198" t="s">
        <v>49</v>
      </c>
      <c r="F1198" t="s">
        <v>23</v>
      </c>
      <c r="G1198">
        <v>42741</v>
      </c>
      <c r="H1198">
        <v>5</v>
      </c>
      <c r="I1198">
        <v>0</v>
      </c>
      <c r="J1198">
        <v>0</v>
      </c>
      <c r="K1198">
        <v>17.68</v>
      </c>
      <c r="L1198">
        <v>1968</v>
      </c>
      <c r="M1198">
        <v>174.33</v>
      </c>
      <c r="N1198">
        <v>5</v>
      </c>
      <c r="O1198">
        <f t="shared" si="19"/>
        <v>22.516145711315417</v>
      </c>
    </row>
    <row r="1199" spans="1:15" x14ac:dyDescent="0.3">
      <c r="A1199" t="s">
        <v>1586</v>
      </c>
      <c r="B1199" t="s">
        <v>13</v>
      </c>
      <c r="C1199">
        <v>2015</v>
      </c>
      <c r="D1199" t="s">
        <v>29</v>
      </c>
      <c r="E1199" t="s">
        <v>49</v>
      </c>
      <c r="F1199" t="s">
        <v>23</v>
      </c>
      <c r="G1199">
        <v>31000</v>
      </c>
      <c r="H1199">
        <v>5</v>
      </c>
      <c r="I1199">
        <v>0</v>
      </c>
      <c r="J1199">
        <v>0</v>
      </c>
      <c r="K1199">
        <v>15.97</v>
      </c>
      <c r="L1199">
        <v>2993</v>
      </c>
      <c r="M1199">
        <v>258</v>
      </c>
      <c r="N1199">
        <v>5</v>
      </c>
      <c r="O1199">
        <f t="shared" si="19"/>
        <v>34.07161004095942</v>
      </c>
    </row>
    <row r="1200" spans="1:15" x14ac:dyDescent="0.3">
      <c r="A1200" t="s">
        <v>153</v>
      </c>
      <c r="B1200" t="s">
        <v>13</v>
      </c>
      <c r="C1200">
        <v>2017</v>
      </c>
      <c r="D1200" t="s">
        <v>22</v>
      </c>
      <c r="E1200" t="s">
        <v>15</v>
      </c>
      <c r="F1200" t="s">
        <v>16</v>
      </c>
      <c r="G1200">
        <v>11000</v>
      </c>
      <c r="H1200">
        <v>3</v>
      </c>
      <c r="I1200">
        <v>1</v>
      </c>
      <c r="J1200">
        <v>1</v>
      </c>
      <c r="K1200">
        <v>15.29</v>
      </c>
      <c r="L1200">
        <v>1591</v>
      </c>
      <c r="M1200">
        <v>121.3</v>
      </c>
      <c r="N1200">
        <v>5</v>
      </c>
      <c r="O1200">
        <f t="shared" si="19"/>
        <v>12.987537042860637</v>
      </c>
    </row>
    <row r="1201" spans="1:15" x14ac:dyDescent="0.3">
      <c r="A1201" t="s">
        <v>1588</v>
      </c>
      <c r="B1201" t="s">
        <v>28</v>
      </c>
      <c r="C1201">
        <v>2018</v>
      </c>
      <c r="D1201" t="s">
        <v>29</v>
      </c>
      <c r="E1201" t="s">
        <v>49</v>
      </c>
      <c r="F1201" t="s">
        <v>16</v>
      </c>
      <c r="G1201">
        <v>3800</v>
      </c>
      <c r="H1201">
        <v>2</v>
      </c>
      <c r="I1201">
        <v>0</v>
      </c>
      <c r="J1201">
        <v>0</v>
      </c>
      <c r="K1201">
        <v>24.3</v>
      </c>
      <c r="L1201">
        <v>1248</v>
      </c>
      <c r="M1201">
        <v>88.5</v>
      </c>
      <c r="N1201">
        <v>5</v>
      </c>
      <c r="O1201">
        <f t="shared" si="19"/>
        <v>12.908310260096009</v>
      </c>
    </row>
    <row r="1202" spans="1:15" x14ac:dyDescent="0.3">
      <c r="A1202" t="s">
        <v>1590</v>
      </c>
      <c r="B1202" t="s">
        <v>21</v>
      </c>
      <c r="C1202">
        <v>2009</v>
      </c>
      <c r="D1202" t="s">
        <v>22</v>
      </c>
      <c r="E1202" t="s">
        <v>15</v>
      </c>
      <c r="F1202" t="s">
        <v>16</v>
      </c>
      <c r="G1202">
        <v>44702</v>
      </c>
      <c r="H1202">
        <v>11</v>
      </c>
      <c r="I1202">
        <v>1</v>
      </c>
      <c r="J1202">
        <v>1</v>
      </c>
      <c r="K1202">
        <v>16.600000000000001</v>
      </c>
      <c r="L1202">
        <v>1388</v>
      </c>
      <c r="M1202">
        <v>68</v>
      </c>
      <c r="N1202">
        <v>5</v>
      </c>
      <c r="O1202">
        <f t="shared" si="19"/>
        <v>-2.1415703105499322</v>
      </c>
    </row>
    <row r="1203" spans="1:15" x14ac:dyDescent="0.3">
      <c r="A1203" t="s">
        <v>1591</v>
      </c>
      <c r="B1203" t="s">
        <v>13</v>
      </c>
      <c r="C1203">
        <v>2017</v>
      </c>
      <c r="D1203" t="s">
        <v>29</v>
      </c>
      <c r="E1203" t="s">
        <v>49</v>
      </c>
      <c r="F1203" t="s">
        <v>16</v>
      </c>
      <c r="G1203">
        <v>14300</v>
      </c>
      <c r="H1203">
        <v>3</v>
      </c>
      <c r="I1203">
        <v>0</v>
      </c>
      <c r="J1203">
        <v>0</v>
      </c>
      <c r="K1203">
        <v>28.4</v>
      </c>
      <c r="L1203">
        <v>1248</v>
      </c>
      <c r="M1203">
        <v>73.75</v>
      </c>
      <c r="N1203">
        <v>5</v>
      </c>
      <c r="O1203">
        <f t="shared" si="19"/>
        <v>9.1494694596877366</v>
      </c>
    </row>
    <row r="1204" spans="1:15" x14ac:dyDescent="0.3">
      <c r="A1204" t="s">
        <v>1593</v>
      </c>
      <c r="B1204" t="s">
        <v>21</v>
      </c>
      <c r="C1204">
        <v>2018</v>
      </c>
      <c r="D1204" t="s">
        <v>22</v>
      </c>
      <c r="E1204" t="s">
        <v>15</v>
      </c>
      <c r="F1204" t="s">
        <v>16</v>
      </c>
      <c r="G1204">
        <v>31542</v>
      </c>
      <c r="H1204">
        <v>2</v>
      </c>
      <c r="I1204">
        <v>1</v>
      </c>
      <c r="J1204">
        <v>1</v>
      </c>
      <c r="K1204">
        <v>17.399999999999999</v>
      </c>
      <c r="L1204">
        <v>1497</v>
      </c>
      <c r="M1204">
        <v>117.3</v>
      </c>
      <c r="N1204">
        <v>5</v>
      </c>
      <c r="O1204">
        <f t="shared" si="19"/>
        <v>12.943350891070985</v>
      </c>
    </row>
    <row r="1205" spans="1:15" x14ac:dyDescent="0.3">
      <c r="A1205" t="s">
        <v>450</v>
      </c>
      <c r="B1205" t="s">
        <v>72</v>
      </c>
      <c r="C1205">
        <v>2015</v>
      </c>
      <c r="D1205" t="s">
        <v>22</v>
      </c>
      <c r="E1205" t="s">
        <v>49</v>
      </c>
      <c r="F1205" t="s">
        <v>16</v>
      </c>
      <c r="G1205">
        <v>31717</v>
      </c>
      <c r="H1205">
        <v>5</v>
      </c>
      <c r="I1205">
        <v>1</v>
      </c>
      <c r="J1205">
        <v>0</v>
      </c>
      <c r="K1205">
        <v>23.1</v>
      </c>
      <c r="L1205">
        <v>998</v>
      </c>
      <c r="M1205">
        <v>67.040000000000006</v>
      </c>
      <c r="N1205">
        <v>5</v>
      </c>
      <c r="O1205">
        <f t="shared" si="19"/>
        <v>4.5986204950602509</v>
      </c>
    </row>
    <row r="1206" spans="1:15" x14ac:dyDescent="0.3">
      <c r="A1206" t="s">
        <v>1595</v>
      </c>
      <c r="B1206" t="s">
        <v>96</v>
      </c>
      <c r="C1206">
        <v>2011</v>
      </c>
      <c r="D1206" t="s">
        <v>29</v>
      </c>
      <c r="E1206" t="s">
        <v>15</v>
      </c>
      <c r="F1206" t="s">
        <v>16</v>
      </c>
      <c r="G1206">
        <v>99120</v>
      </c>
      <c r="H1206">
        <v>9</v>
      </c>
      <c r="I1206">
        <v>0</v>
      </c>
      <c r="J1206">
        <v>1</v>
      </c>
      <c r="K1206">
        <v>11.5</v>
      </c>
      <c r="L1206">
        <v>1991</v>
      </c>
      <c r="M1206">
        <v>147.9</v>
      </c>
      <c r="N1206">
        <v>7</v>
      </c>
      <c r="O1206">
        <f t="shared" si="19"/>
        <v>11.610670316836787</v>
      </c>
    </row>
    <row r="1207" spans="1:15" x14ac:dyDescent="0.3">
      <c r="A1207" t="s">
        <v>385</v>
      </c>
      <c r="B1207" t="s">
        <v>72</v>
      </c>
      <c r="C1207">
        <v>2016</v>
      </c>
      <c r="D1207" t="s">
        <v>22</v>
      </c>
      <c r="E1207" t="s">
        <v>15</v>
      </c>
      <c r="F1207" t="s">
        <v>16</v>
      </c>
      <c r="G1207">
        <v>36000</v>
      </c>
      <c r="H1207">
        <v>4</v>
      </c>
      <c r="I1207">
        <v>1</v>
      </c>
      <c r="J1207">
        <v>1</v>
      </c>
      <c r="K1207">
        <v>19.829999999999998</v>
      </c>
      <c r="L1207">
        <v>1198</v>
      </c>
      <c r="M1207">
        <v>67</v>
      </c>
      <c r="N1207">
        <v>5</v>
      </c>
      <c r="O1207">
        <f t="shared" si="19"/>
        <v>3.9377693870335868</v>
      </c>
    </row>
    <row r="1208" spans="1:15" x14ac:dyDescent="0.3">
      <c r="A1208" t="s">
        <v>1597</v>
      </c>
      <c r="B1208" t="s">
        <v>13</v>
      </c>
      <c r="C1208">
        <v>2010</v>
      </c>
      <c r="D1208" t="s">
        <v>22</v>
      </c>
      <c r="E1208" t="s">
        <v>15</v>
      </c>
      <c r="F1208" t="s">
        <v>16</v>
      </c>
      <c r="G1208">
        <v>40000</v>
      </c>
      <c r="H1208">
        <v>10</v>
      </c>
      <c r="I1208">
        <v>1</v>
      </c>
      <c r="J1208">
        <v>1</v>
      </c>
      <c r="K1208">
        <v>13.1</v>
      </c>
      <c r="L1208">
        <v>1798</v>
      </c>
      <c r="M1208">
        <v>157.80000000000001</v>
      </c>
      <c r="N1208">
        <v>5</v>
      </c>
      <c r="O1208">
        <f t="shared" si="19"/>
        <v>11.009807241578482</v>
      </c>
    </row>
    <row r="1209" spans="1:15" x14ac:dyDescent="0.3">
      <c r="A1209" t="s">
        <v>251</v>
      </c>
      <c r="B1209" t="s">
        <v>165</v>
      </c>
      <c r="C1209">
        <v>2014</v>
      </c>
      <c r="D1209" t="s">
        <v>22</v>
      </c>
      <c r="E1209" t="s">
        <v>15</v>
      </c>
      <c r="F1209" t="s">
        <v>16</v>
      </c>
      <c r="G1209">
        <v>41000</v>
      </c>
      <c r="H1209">
        <v>6</v>
      </c>
      <c r="I1209">
        <v>1</v>
      </c>
      <c r="J1209">
        <v>1</v>
      </c>
      <c r="K1209">
        <v>0</v>
      </c>
      <c r="L1209">
        <v>1086</v>
      </c>
      <c r="M1209">
        <v>62</v>
      </c>
      <c r="N1209">
        <v>5</v>
      </c>
      <c r="O1209">
        <f t="shared" si="19"/>
        <v>5.7533269032796586</v>
      </c>
    </row>
    <row r="1210" spans="1:15" x14ac:dyDescent="0.3">
      <c r="A1210" t="s">
        <v>1599</v>
      </c>
      <c r="B1210" t="s">
        <v>72</v>
      </c>
      <c r="C1210">
        <v>2007</v>
      </c>
      <c r="D1210" t="s">
        <v>29</v>
      </c>
      <c r="E1210" t="s">
        <v>15</v>
      </c>
      <c r="F1210" t="s">
        <v>23</v>
      </c>
      <c r="G1210">
        <v>160000</v>
      </c>
      <c r="H1210">
        <v>13</v>
      </c>
      <c r="I1210">
        <v>0</v>
      </c>
      <c r="J1210">
        <v>1</v>
      </c>
      <c r="K1210">
        <v>19.2</v>
      </c>
      <c r="L1210">
        <v>1461</v>
      </c>
      <c r="M1210">
        <v>65</v>
      </c>
      <c r="N1210">
        <v>5</v>
      </c>
      <c r="O1210">
        <f t="shared" si="19"/>
        <v>-2.3902368275424335</v>
      </c>
    </row>
    <row r="1211" spans="1:15" x14ac:dyDescent="0.3">
      <c r="A1211" t="s">
        <v>1600</v>
      </c>
      <c r="B1211" t="s">
        <v>48</v>
      </c>
      <c r="C1211">
        <v>2016</v>
      </c>
      <c r="D1211" t="s">
        <v>29</v>
      </c>
      <c r="E1211" t="s">
        <v>15</v>
      </c>
      <c r="F1211" t="s">
        <v>16</v>
      </c>
      <c r="G1211">
        <v>41413</v>
      </c>
      <c r="H1211">
        <v>4</v>
      </c>
      <c r="I1211">
        <v>0</v>
      </c>
      <c r="J1211">
        <v>1</v>
      </c>
      <c r="K1211">
        <v>27.28</v>
      </c>
      <c r="L1211">
        <v>1047</v>
      </c>
      <c r="M1211">
        <v>69</v>
      </c>
      <c r="N1211">
        <v>5</v>
      </c>
      <c r="O1211">
        <f t="shared" si="19"/>
        <v>5.0054784433729509</v>
      </c>
    </row>
    <row r="1212" spans="1:15" x14ac:dyDescent="0.3">
      <c r="A1212" t="s">
        <v>1604</v>
      </c>
      <c r="B1212" t="s">
        <v>28</v>
      </c>
      <c r="C1212">
        <v>2011</v>
      </c>
      <c r="D1212" t="s">
        <v>22</v>
      </c>
      <c r="E1212" t="s">
        <v>49</v>
      </c>
      <c r="F1212" t="s">
        <v>23</v>
      </c>
      <c r="G1212">
        <v>67500</v>
      </c>
      <c r="H1212">
        <v>9</v>
      </c>
      <c r="I1212">
        <v>1</v>
      </c>
      <c r="J1212">
        <v>0</v>
      </c>
      <c r="K1212">
        <v>14.4</v>
      </c>
      <c r="L1212">
        <v>1598</v>
      </c>
      <c r="M1212">
        <v>103.6</v>
      </c>
      <c r="N1212">
        <v>5</v>
      </c>
      <c r="O1212">
        <f t="shared" si="19"/>
        <v>7.5516493048937114</v>
      </c>
    </row>
    <row r="1213" spans="1:15" x14ac:dyDescent="0.3">
      <c r="A1213" t="s">
        <v>1290</v>
      </c>
      <c r="B1213" t="s">
        <v>48</v>
      </c>
      <c r="C1213">
        <v>2014</v>
      </c>
      <c r="D1213" t="s">
        <v>22</v>
      </c>
      <c r="E1213" t="s">
        <v>15</v>
      </c>
      <c r="F1213" t="s">
        <v>16</v>
      </c>
      <c r="G1213">
        <v>30315</v>
      </c>
      <c r="H1213">
        <v>6</v>
      </c>
      <c r="I1213">
        <v>1</v>
      </c>
      <c r="J1213">
        <v>1</v>
      </c>
      <c r="K1213">
        <v>18.600000000000001</v>
      </c>
      <c r="L1213">
        <v>1197</v>
      </c>
      <c r="M1213">
        <v>81.83</v>
      </c>
      <c r="N1213">
        <v>5</v>
      </c>
      <c r="O1213">
        <f t="shared" si="19"/>
        <v>3.9912763878412783</v>
      </c>
    </row>
    <row r="1214" spans="1:15" x14ac:dyDescent="0.3">
      <c r="A1214" t="s">
        <v>1605</v>
      </c>
      <c r="B1214" t="s">
        <v>96</v>
      </c>
      <c r="C1214">
        <v>2017</v>
      </c>
      <c r="D1214" t="s">
        <v>22</v>
      </c>
      <c r="E1214" t="s">
        <v>15</v>
      </c>
      <c r="F1214" t="s">
        <v>16</v>
      </c>
      <c r="G1214">
        <v>39015</v>
      </c>
      <c r="H1214">
        <v>3</v>
      </c>
      <c r="I1214">
        <v>1</v>
      </c>
      <c r="J1214">
        <v>1</v>
      </c>
      <c r="K1214">
        <v>17</v>
      </c>
      <c r="L1214">
        <v>1497</v>
      </c>
      <c r="M1214">
        <v>121.36</v>
      </c>
      <c r="N1214">
        <v>5</v>
      </c>
      <c r="O1214">
        <f t="shared" si="19"/>
        <v>12.512325942096155</v>
      </c>
    </row>
    <row r="1215" spans="1:15" x14ac:dyDescent="0.3">
      <c r="A1215" t="s">
        <v>1608</v>
      </c>
      <c r="B1215" t="s">
        <v>28</v>
      </c>
      <c r="C1215">
        <v>2018</v>
      </c>
      <c r="D1215" t="s">
        <v>22</v>
      </c>
      <c r="E1215" t="s">
        <v>15</v>
      </c>
      <c r="F1215" t="s">
        <v>16</v>
      </c>
      <c r="G1215">
        <v>6000</v>
      </c>
      <c r="H1215">
        <v>2</v>
      </c>
      <c r="I1215">
        <v>1</v>
      </c>
      <c r="J1215">
        <v>1</v>
      </c>
      <c r="K1215">
        <v>16</v>
      </c>
      <c r="L1215">
        <v>1368</v>
      </c>
      <c r="M1215">
        <v>160</v>
      </c>
      <c r="N1215">
        <v>5</v>
      </c>
      <c r="O1215">
        <f t="shared" si="19"/>
        <v>18.346088128511592</v>
      </c>
    </row>
    <row r="1216" spans="1:15" x14ac:dyDescent="0.3">
      <c r="A1216" t="s">
        <v>821</v>
      </c>
      <c r="B1216" t="s">
        <v>110</v>
      </c>
      <c r="C1216">
        <v>2014</v>
      </c>
      <c r="D1216" t="s">
        <v>29</v>
      </c>
      <c r="E1216" t="s">
        <v>49</v>
      </c>
      <c r="F1216" t="s">
        <v>16</v>
      </c>
      <c r="G1216">
        <v>21143</v>
      </c>
      <c r="H1216">
        <v>6</v>
      </c>
      <c r="I1216">
        <v>0</v>
      </c>
      <c r="J1216">
        <v>0</v>
      </c>
      <c r="K1216">
        <v>16.55</v>
      </c>
      <c r="L1216">
        <v>1968</v>
      </c>
      <c r="M1216">
        <v>147.51</v>
      </c>
      <c r="N1216">
        <v>5</v>
      </c>
      <c r="O1216">
        <f t="shared" si="19"/>
        <v>18.491048679923789</v>
      </c>
    </row>
    <row r="1217" spans="1:15" x14ac:dyDescent="0.3">
      <c r="A1217" t="s">
        <v>1610</v>
      </c>
      <c r="B1217" t="s">
        <v>96</v>
      </c>
      <c r="C1217">
        <v>2013</v>
      </c>
      <c r="D1217" t="s">
        <v>22</v>
      </c>
      <c r="E1217" t="s">
        <v>15</v>
      </c>
      <c r="F1217" t="s">
        <v>16</v>
      </c>
      <c r="G1217">
        <v>42203</v>
      </c>
      <c r="H1217">
        <v>7</v>
      </c>
      <c r="I1217">
        <v>1</v>
      </c>
      <c r="J1217">
        <v>1</v>
      </c>
      <c r="K1217">
        <v>17.100000000000001</v>
      </c>
      <c r="L1217">
        <v>1591</v>
      </c>
      <c r="M1217">
        <v>121.3</v>
      </c>
      <c r="N1217">
        <v>5</v>
      </c>
      <c r="O1217">
        <f t="shared" si="19"/>
        <v>8.4997103630067539</v>
      </c>
    </row>
    <row r="1218" spans="1:15" x14ac:dyDescent="0.3">
      <c r="A1218" t="s">
        <v>205</v>
      </c>
      <c r="B1218" t="s">
        <v>96</v>
      </c>
      <c r="C1218">
        <v>2017</v>
      </c>
      <c r="D1218" t="s">
        <v>29</v>
      </c>
      <c r="E1218" t="s">
        <v>15</v>
      </c>
      <c r="F1218" t="s">
        <v>16</v>
      </c>
      <c r="G1218">
        <v>21380</v>
      </c>
      <c r="H1218">
        <v>3</v>
      </c>
      <c r="I1218">
        <v>0</v>
      </c>
      <c r="J1218">
        <v>1</v>
      </c>
      <c r="K1218">
        <v>24.3</v>
      </c>
      <c r="L1218">
        <v>1248</v>
      </c>
      <c r="M1218">
        <v>88.5</v>
      </c>
      <c r="N1218">
        <v>5</v>
      </c>
      <c r="O1218">
        <f t="shared" si="19"/>
        <v>9.2749662122889447</v>
      </c>
    </row>
    <row r="1219" spans="1:15" x14ac:dyDescent="0.3">
      <c r="A1219" t="s">
        <v>1612</v>
      </c>
      <c r="B1219" t="s">
        <v>96</v>
      </c>
      <c r="C1219">
        <v>2018</v>
      </c>
      <c r="D1219" t="s">
        <v>22</v>
      </c>
      <c r="E1219" t="s">
        <v>15</v>
      </c>
      <c r="F1219" t="s">
        <v>16</v>
      </c>
      <c r="G1219">
        <v>23955</v>
      </c>
      <c r="H1219">
        <v>2</v>
      </c>
      <c r="I1219">
        <v>1</v>
      </c>
      <c r="J1219">
        <v>1</v>
      </c>
      <c r="K1219">
        <v>18.600000000000001</v>
      </c>
      <c r="L1219">
        <v>1197</v>
      </c>
      <c r="M1219">
        <v>81.86</v>
      </c>
      <c r="N1219">
        <v>5</v>
      </c>
      <c r="O1219">
        <f t="shared" si="19"/>
        <v>8.0659902747753556</v>
      </c>
    </row>
    <row r="1220" spans="1:15" x14ac:dyDescent="0.3">
      <c r="A1220" t="s">
        <v>334</v>
      </c>
      <c r="B1220" t="s">
        <v>145</v>
      </c>
      <c r="C1220">
        <v>2013</v>
      </c>
      <c r="D1220" t="s">
        <v>29</v>
      </c>
      <c r="E1220" t="s">
        <v>15</v>
      </c>
      <c r="F1220" t="s">
        <v>16</v>
      </c>
      <c r="G1220">
        <v>38568</v>
      </c>
      <c r="H1220">
        <v>7</v>
      </c>
      <c r="I1220">
        <v>0</v>
      </c>
      <c r="J1220">
        <v>1</v>
      </c>
      <c r="K1220">
        <v>25.8</v>
      </c>
      <c r="L1220">
        <v>1498</v>
      </c>
      <c r="M1220">
        <v>98.6</v>
      </c>
      <c r="N1220">
        <v>5</v>
      </c>
      <c r="O1220">
        <f t="shared" si="19"/>
        <v>6.3251337289101315</v>
      </c>
    </row>
    <row r="1221" spans="1:15" x14ac:dyDescent="0.3">
      <c r="A1221" t="s">
        <v>821</v>
      </c>
      <c r="B1221" t="s">
        <v>35</v>
      </c>
      <c r="C1221">
        <v>2011</v>
      </c>
      <c r="D1221" t="s">
        <v>29</v>
      </c>
      <c r="E1221" t="s">
        <v>49</v>
      </c>
      <c r="F1221" t="s">
        <v>16</v>
      </c>
      <c r="G1221">
        <v>64000</v>
      </c>
      <c r="H1221">
        <v>9</v>
      </c>
      <c r="I1221">
        <v>0</v>
      </c>
      <c r="J1221">
        <v>0</v>
      </c>
      <c r="K1221">
        <v>16.55</v>
      </c>
      <c r="L1221">
        <v>1968</v>
      </c>
      <c r="M1221">
        <v>147.51</v>
      </c>
      <c r="N1221">
        <v>5</v>
      </c>
      <c r="O1221">
        <f t="shared" si="19"/>
        <v>15.43775447639478</v>
      </c>
    </row>
    <row r="1222" spans="1:15" x14ac:dyDescent="0.3">
      <c r="A1222" t="s">
        <v>1613</v>
      </c>
      <c r="B1222" t="s">
        <v>35</v>
      </c>
      <c r="C1222">
        <v>2014</v>
      </c>
      <c r="D1222" t="s">
        <v>22</v>
      </c>
      <c r="E1222" t="s">
        <v>49</v>
      </c>
      <c r="F1222" t="s">
        <v>16</v>
      </c>
      <c r="G1222">
        <v>57000</v>
      </c>
      <c r="H1222">
        <v>6</v>
      </c>
      <c r="I1222">
        <v>1</v>
      </c>
      <c r="J1222">
        <v>0</v>
      </c>
      <c r="K1222">
        <v>15.5</v>
      </c>
      <c r="L1222">
        <v>1198</v>
      </c>
      <c r="M1222">
        <v>86.7</v>
      </c>
      <c r="N1222">
        <v>5</v>
      </c>
      <c r="O1222">
        <f t="shared" ref="O1222:O1235" si="20">$Y$4+$Y$5*I1222+$Y$6*J1222+$Y$7*H1222+$Y$8*K1222+$Y$9*L1222+$Y$10*M1222+$Y$11*N1222</f>
        <v>7.914921301757003</v>
      </c>
    </row>
    <row r="1223" spans="1:15" x14ac:dyDescent="0.3">
      <c r="A1223" t="s">
        <v>121</v>
      </c>
      <c r="B1223" t="s">
        <v>21</v>
      </c>
      <c r="C1223">
        <v>2017</v>
      </c>
      <c r="D1223" t="s">
        <v>29</v>
      </c>
      <c r="E1223" t="s">
        <v>15</v>
      </c>
      <c r="F1223" t="s">
        <v>16</v>
      </c>
      <c r="G1223">
        <v>44556</v>
      </c>
      <c r="H1223">
        <v>3</v>
      </c>
      <c r="I1223">
        <v>0</v>
      </c>
      <c r="J1223">
        <v>1</v>
      </c>
      <c r="K1223">
        <v>27.3</v>
      </c>
      <c r="L1223">
        <v>1498</v>
      </c>
      <c r="M1223">
        <v>98.6</v>
      </c>
      <c r="N1223">
        <v>5</v>
      </c>
      <c r="O1223">
        <f t="shared" si="20"/>
        <v>10.050805035610235</v>
      </c>
    </row>
    <row r="1224" spans="1:15" x14ac:dyDescent="0.3">
      <c r="A1224" t="s">
        <v>357</v>
      </c>
      <c r="B1224" t="s">
        <v>13</v>
      </c>
      <c r="C1224">
        <v>2012</v>
      </c>
      <c r="D1224" t="s">
        <v>29</v>
      </c>
      <c r="E1224" t="s">
        <v>49</v>
      </c>
      <c r="F1224" t="s">
        <v>16</v>
      </c>
      <c r="G1224">
        <v>80000</v>
      </c>
      <c r="H1224">
        <v>8</v>
      </c>
      <c r="I1224">
        <v>0</v>
      </c>
      <c r="J1224">
        <v>0</v>
      </c>
      <c r="K1224">
        <v>16.73</v>
      </c>
      <c r="L1224">
        <v>2993</v>
      </c>
      <c r="M1224">
        <v>218</v>
      </c>
      <c r="N1224">
        <v>5</v>
      </c>
      <c r="O1224">
        <f t="shared" si="20"/>
        <v>25.970054243681439</v>
      </c>
    </row>
    <row r="1225" spans="1:15" x14ac:dyDescent="0.3">
      <c r="A1225" t="s">
        <v>383</v>
      </c>
      <c r="B1225" t="s">
        <v>145</v>
      </c>
      <c r="C1225">
        <v>2015</v>
      </c>
      <c r="D1225" t="s">
        <v>22</v>
      </c>
      <c r="E1225" t="s">
        <v>15</v>
      </c>
      <c r="F1225" t="s">
        <v>16</v>
      </c>
      <c r="G1225">
        <v>39000</v>
      </c>
      <c r="H1225">
        <v>5</v>
      </c>
      <c r="I1225">
        <v>1</v>
      </c>
      <c r="J1225">
        <v>1</v>
      </c>
      <c r="K1225">
        <v>18.899999999999999</v>
      </c>
      <c r="L1225">
        <v>1197</v>
      </c>
      <c r="M1225">
        <v>82</v>
      </c>
      <c r="N1225">
        <v>5</v>
      </c>
      <c r="O1225">
        <f t="shared" si="20"/>
        <v>4.9606749731571842</v>
      </c>
    </row>
    <row r="1226" spans="1:15" x14ac:dyDescent="0.3">
      <c r="A1226" t="s">
        <v>1143</v>
      </c>
      <c r="B1226" t="s">
        <v>72</v>
      </c>
      <c r="C1226">
        <v>2015</v>
      </c>
      <c r="D1226" t="s">
        <v>29</v>
      </c>
      <c r="E1226" t="s">
        <v>15</v>
      </c>
      <c r="F1226" t="s">
        <v>16</v>
      </c>
      <c r="G1226">
        <v>70000</v>
      </c>
      <c r="H1226">
        <v>5</v>
      </c>
      <c r="I1226">
        <v>0</v>
      </c>
      <c r="J1226">
        <v>1</v>
      </c>
      <c r="K1226">
        <v>19.87</v>
      </c>
      <c r="L1226">
        <v>1461</v>
      </c>
      <c r="M1226">
        <v>83.8</v>
      </c>
      <c r="N1226">
        <v>5</v>
      </c>
      <c r="O1226">
        <f t="shared" si="20"/>
        <v>7.8880425476562799</v>
      </c>
    </row>
    <row r="1227" spans="1:15" x14ac:dyDescent="0.3">
      <c r="A1227" t="s">
        <v>1614</v>
      </c>
      <c r="B1227" t="s">
        <v>48</v>
      </c>
      <c r="C1227">
        <v>2009</v>
      </c>
      <c r="D1227" t="s">
        <v>22</v>
      </c>
      <c r="E1227" t="s">
        <v>15</v>
      </c>
      <c r="F1227" t="s">
        <v>16</v>
      </c>
      <c r="G1227">
        <v>45463</v>
      </c>
      <c r="H1227">
        <v>11</v>
      </c>
      <c r="I1227">
        <v>1</v>
      </c>
      <c r="J1227">
        <v>1</v>
      </c>
      <c r="K1227">
        <v>14.49</v>
      </c>
      <c r="L1227">
        <v>1399</v>
      </c>
      <c r="M1227">
        <v>92.7</v>
      </c>
      <c r="N1227">
        <v>5</v>
      </c>
      <c r="O1227">
        <f t="shared" si="20"/>
        <v>1.3639052582282156</v>
      </c>
    </row>
    <row r="1228" spans="1:15" x14ac:dyDescent="0.3">
      <c r="A1228" t="s">
        <v>738</v>
      </c>
      <c r="B1228" t="s">
        <v>96</v>
      </c>
      <c r="C1228">
        <v>2015</v>
      </c>
      <c r="D1228" t="s">
        <v>22</v>
      </c>
      <c r="E1228" t="s">
        <v>15</v>
      </c>
      <c r="F1228" t="s">
        <v>16</v>
      </c>
      <c r="G1228">
        <v>44776</v>
      </c>
      <c r="H1228">
        <v>5</v>
      </c>
      <c r="I1228">
        <v>1</v>
      </c>
      <c r="J1228">
        <v>1</v>
      </c>
      <c r="K1228">
        <v>18</v>
      </c>
      <c r="L1228">
        <v>1198</v>
      </c>
      <c r="M1228">
        <v>86.7</v>
      </c>
      <c r="N1228">
        <v>5</v>
      </c>
      <c r="O1228">
        <f t="shared" si="20"/>
        <v>5.7414606707383253</v>
      </c>
    </row>
    <row r="1229" spans="1:15" x14ac:dyDescent="0.3">
      <c r="A1229" t="s">
        <v>1229</v>
      </c>
      <c r="B1229" t="s">
        <v>21</v>
      </c>
      <c r="C1229">
        <v>2016</v>
      </c>
      <c r="D1229" t="s">
        <v>22</v>
      </c>
      <c r="E1229" t="s">
        <v>49</v>
      </c>
      <c r="F1229" t="s">
        <v>16</v>
      </c>
      <c r="G1229">
        <v>18242</v>
      </c>
      <c r="H1229">
        <v>4</v>
      </c>
      <c r="I1229">
        <v>1</v>
      </c>
      <c r="J1229">
        <v>0</v>
      </c>
      <c r="K1229">
        <v>18.899999999999999</v>
      </c>
      <c r="L1229">
        <v>1197</v>
      </c>
      <c r="M1229">
        <v>82</v>
      </c>
      <c r="N1229">
        <v>5</v>
      </c>
      <c r="O1229">
        <f t="shared" si="20"/>
        <v>8.5940190209642502</v>
      </c>
    </row>
    <row r="1230" spans="1:15" x14ac:dyDescent="0.3">
      <c r="A1230" t="s">
        <v>693</v>
      </c>
      <c r="B1230" t="s">
        <v>21</v>
      </c>
      <c r="C1230">
        <v>2015</v>
      </c>
      <c r="D1230" t="s">
        <v>22</v>
      </c>
      <c r="E1230" t="s">
        <v>15</v>
      </c>
      <c r="F1230" t="s">
        <v>16</v>
      </c>
      <c r="G1230">
        <v>21190</v>
      </c>
      <c r="H1230">
        <v>5</v>
      </c>
      <c r="I1230">
        <v>1</v>
      </c>
      <c r="J1230">
        <v>1</v>
      </c>
      <c r="K1230">
        <v>21.1</v>
      </c>
      <c r="L1230">
        <v>814</v>
      </c>
      <c r="M1230">
        <v>55.2</v>
      </c>
      <c r="N1230">
        <v>5</v>
      </c>
      <c r="O1230">
        <f t="shared" si="20"/>
        <v>0.82729116249596668</v>
      </c>
    </row>
    <row r="1231" spans="1:15" x14ac:dyDescent="0.3">
      <c r="A1231" t="s">
        <v>1362</v>
      </c>
      <c r="B1231" t="s">
        <v>35</v>
      </c>
      <c r="C1231">
        <v>2011</v>
      </c>
      <c r="D1231" t="s">
        <v>29</v>
      </c>
      <c r="E1231" t="s">
        <v>15</v>
      </c>
      <c r="F1231" t="s">
        <v>16</v>
      </c>
      <c r="G1231">
        <v>89411</v>
      </c>
      <c r="H1231">
        <v>9</v>
      </c>
      <c r="I1231">
        <v>0</v>
      </c>
      <c r="J1231">
        <v>1</v>
      </c>
      <c r="K1231">
        <v>20.54</v>
      </c>
      <c r="L1231">
        <v>1598</v>
      </c>
      <c r="M1231">
        <v>103.6</v>
      </c>
      <c r="N1231">
        <v>5</v>
      </c>
      <c r="O1231">
        <f t="shared" si="20"/>
        <v>6.2043675528369828</v>
      </c>
    </row>
    <row r="1232" spans="1:15" x14ac:dyDescent="0.3">
      <c r="A1232" t="s">
        <v>1418</v>
      </c>
      <c r="B1232" t="s">
        <v>28</v>
      </c>
      <c r="C1232">
        <v>2015</v>
      </c>
      <c r="D1232" t="s">
        <v>22</v>
      </c>
      <c r="E1232" t="s">
        <v>49</v>
      </c>
      <c r="F1232" t="s">
        <v>16</v>
      </c>
      <c r="G1232">
        <v>59000</v>
      </c>
      <c r="H1232">
        <v>5</v>
      </c>
      <c r="I1232">
        <v>1</v>
      </c>
      <c r="J1232">
        <v>0</v>
      </c>
      <c r="K1232">
        <v>17.21</v>
      </c>
      <c r="L1232">
        <v>1197</v>
      </c>
      <c r="M1232">
        <v>103.6</v>
      </c>
      <c r="N1232">
        <v>5</v>
      </c>
      <c r="O1232">
        <f t="shared" si="20"/>
        <v>10.596954222452915</v>
      </c>
    </row>
    <row r="1233" spans="1:15" x14ac:dyDescent="0.3">
      <c r="A1233" t="s">
        <v>264</v>
      </c>
      <c r="B1233" t="s">
        <v>145</v>
      </c>
      <c r="C1233">
        <v>2012</v>
      </c>
      <c r="D1233" t="s">
        <v>29</v>
      </c>
      <c r="E1233" t="s">
        <v>15</v>
      </c>
      <c r="F1233" t="s">
        <v>16</v>
      </c>
      <c r="G1233">
        <v>28000</v>
      </c>
      <c r="H1233">
        <v>8</v>
      </c>
      <c r="I1233">
        <v>0</v>
      </c>
      <c r="J1233">
        <v>1</v>
      </c>
      <c r="K1233">
        <v>23.08</v>
      </c>
      <c r="L1233">
        <v>1461</v>
      </c>
      <c r="M1233">
        <v>63.1</v>
      </c>
      <c r="N1233">
        <v>5</v>
      </c>
      <c r="O1233">
        <f t="shared" si="20"/>
        <v>1.5737040752346143</v>
      </c>
    </row>
    <row r="1234" spans="1:15" x14ac:dyDescent="0.3">
      <c r="A1234" t="s">
        <v>1418</v>
      </c>
      <c r="B1234" t="s">
        <v>48</v>
      </c>
      <c r="C1234">
        <v>2013</v>
      </c>
      <c r="D1234" t="s">
        <v>22</v>
      </c>
      <c r="E1234" t="s">
        <v>49</v>
      </c>
      <c r="F1234" t="s">
        <v>73</v>
      </c>
      <c r="G1234">
        <v>52262</v>
      </c>
      <c r="H1234">
        <v>7</v>
      </c>
      <c r="I1234">
        <v>1</v>
      </c>
      <c r="J1234">
        <v>0</v>
      </c>
      <c r="K1234">
        <v>17.2</v>
      </c>
      <c r="L1234">
        <v>1197</v>
      </c>
      <c r="M1234">
        <v>103.6</v>
      </c>
      <c r="N1234">
        <v>5</v>
      </c>
      <c r="O1234">
        <f t="shared" si="20"/>
        <v>8.5637273376425007</v>
      </c>
    </row>
    <row r="1235" spans="1:15" x14ac:dyDescent="0.3">
      <c r="A1235" t="s">
        <v>1616</v>
      </c>
      <c r="B1235" t="s">
        <v>96</v>
      </c>
      <c r="C1235">
        <v>2014</v>
      </c>
      <c r="D1235" t="s">
        <v>29</v>
      </c>
      <c r="E1235" t="s">
        <v>49</v>
      </c>
      <c r="F1235" t="s">
        <v>16</v>
      </c>
      <c r="G1235">
        <v>72443</v>
      </c>
      <c r="H1235">
        <v>6</v>
      </c>
      <c r="I1235">
        <v>0</v>
      </c>
      <c r="J1235">
        <v>0</v>
      </c>
      <c r="K1235">
        <v>10</v>
      </c>
      <c r="L1235">
        <v>2148</v>
      </c>
      <c r="M1235">
        <v>170</v>
      </c>
      <c r="N1235">
        <v>5</v>
      </c>
      <c r="O1235">
        <f t="shared" si="20"/>
        <v>22.909237221695879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test-data</vt:lpstr>
      <vt:lpstr>Data_cleaning</vt:lpstr>
      <vt:lpstr>Clean_Data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Pranesh p srinivas</cp:lastModifiedBy>
  <dcterms:created xsi:type="dcterms:W3CDTF">2022-09-08T19:08:49Z</dcterms:created>
  <dcterms:modified xsi:type="dcterms:W3CDTF">2023-10-12T07:24:54Z</dcterms:modified>
</cp:coreProperties>
</file>