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GREAT LEARNING\Data Analyst Course\EXCEL\Week2_Assignment\"/>
    </mc:Choice>
  </mc:AlternateContent>
  <xr:revisionPtr revIDLastSave="0" documentId="13_ncr:1_{71D37037-50A6-4304-8E54-664516522B03}" xr6:coauthVersionLast="47" xr6:coauthVersionMax="47" xr10:uidLastSave="{00000000-0000-0000-0000-000000000000}"/>
  <bookViews>
    <workbookView minimized="1" xWindow="7140" yWindow="3024" windowWidth="10548" windowHeight="9912" firstSheet="3" activeTab="8" xr2:uid="{00000000-000D-0000-FFFF-FFFF00000000}"/>
  </bookViews>
  <sheets>
    <sheet name="Data" sheetId="1" r:id="rId1"/>
    <sheet name="Question_1" sheetId="3" r:id="rId2"/>
    <sheet name="Question_2" sheetId="5" r:id="rId3"/>
    <sheet name="Question_3" sheetId="6" r:id="rId4"/>
    <sheet name="Question_4" sheetId="7" r:id="rId5"/>
    <sheet name="Question_5(SLR)" sheetId="8" r:id="rId6"/>
    <sheet name="Question_6(MLR-1)" sheetId="9" r:id="rId7"/>
    <sheet name="Question_7(MLR-2)" sheetId="10" r:id="rId8"/>
    <sheet name="Question_8(MLR-3)" sheetId="11" r:id="rId9"/>
    <sheet name="Question_8(MLR-4)" sheetId="13" r:id="rId10"/>
  </sheets>
  <definedNames>
    <definedName name="_xlnm._FilterDatabase" localSheetId="0" hidden="1">Data!$A$1:$J$507</definedName>
    <definedName name="_xlchart.v1.0" hidden="1">Data!$I$1</definedName>
    <definedName name="_xlchart.v1.1" hidden="1">Data!$I$2:$I$507</definedName>
    <definedName name="_xlchart.v1.10" hidden="1">Data!$G$1</definedName>
    <definedName name="_xlchart.v1.11" hidden="1">Data!$G$2:$G$507</definedName>
    <definedName name="_xlchart.v1.12" hidden="1">Data!$H$1</definedName>
    <definedName name="_xlchart.v1.13" hidden="1">Data!$H$2:$H$507</definedName>
    <definedName name="_xlchart.v1.14" hidden="1">Data!$A$1</definedName>
    <definedName name="_xlchart.v1.15" hidden="1">Data!$A$2:$A$507</definedName>
    <definedName name="_xlchart.v1.16" hidden="1">Data!$B$1</definedName>
    <definedName name="_xlchart.v1.17" hidden="1">Data!$B$2:$B$507</definedName>
    <definedName name="_xlchart.v1.18" hidden="1">Data!$C$1</definedName>
    <definedName name="_xlchart.v1.19" hidden="1">Data!$C$2:$C$507</definedName>
    <definedName name="_xlchart.v1.2" hidden="1">Data!$J$1</definedName>
    <definedName name="_xlchart.v1.20" hidden="1">Data!$J$1</definedName>
    <definedName name="_xlchart.v1.21" hidden="1">Data!$J$2:$J$507</definedName>
    <definedName name="_xlchart.v1.3" hidden="1">Data!$J$2:$J$507</definedName>
    <definedName name="_xlchart.v1.4" hidden="1">Data!$E$1</definedName>
    <definedName name="_xlchart.v1.5" hidden="1">Data!$E$2:$E$507</definedName>
    <definedName name="_xlchart.v1.6" hidden="1">Data!$F$1</definedName>
    <definedName name="_xlchart.v1.7" hidden="1">Data!$F$2:$F$507</definedName>
    <definedName name="_xlchart.v1.8" hidden="1">Data!$D$1</definedName>
    <definedName name="_xlchart.v1.9" hidden="1">Data!$D$2:$D$507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9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2" i="1"/>
  <c r="K48" i="3"/>
  <c r="J48" i="3"/>
  <c r="I48" i="3"/>
  <c r="H48" i="3"/>
  <c r="G48" i="3"/>
  <c r="F48" i="3"/>
  <c r="E48" i="3"/>
  <c r="D48" i="3"/>
  <c r="B48" i="3"/>
  <c r="C48" i="3"/>
  <c r="B18" i="5"/>
  <c r="K11" i="6"/>
  <c r="J10" i="6"/>
  <c r="I9" i="6"/>
  <c r="H8" i="6"/>
  <c r="G7" i="6"/>
  <c r="F6" i="6"/>
  <c r="E5" i="6"/>
  <c r="D4" i="6"/>
  <c r="C3" i="6"/>
  <c r="B2" i="6"/>
</calcChain>
</file>

<file path=xl/sharedStrings.xml><?xml version="1.0" encoding="utf-8"?>
<sst xmlns="http://schemas.openxmlformats.org/spreadsheetml/2006/main" count="418" uniqueCount="58">
  <si>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</si>
  <si>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</si>
  <si>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</si>
  <si>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</si>
  <si>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</si>
  <si>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</si>
  <si>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</si>
  <si>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</si>
  <si>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</si>
  <si>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</si>
  <si>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</si>
  <si>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</si>
  <si>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</si>
  <si>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</si>
  <si>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</si>
  <si>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</si>
  <si>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</si>
  <si>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</si>
  <si>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</si>
  <si>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</si>
  <si>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</si>
  <si>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</si>
  <si>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</si>
  <si>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</si>
  <si>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</si>
  <si>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</si>
  <si>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</si>
  <si>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</si>
  <si>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</si>
  <si>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</si>
  <si>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</si>
  <si>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</si>
  <si>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</si>
  <si>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</si>
  <si>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</si>
  <si>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</si>
  <si>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</si>
  <si>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</si>
  <si>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</si>
  <si>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</si>
  <si>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</si>
  <si>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</si>
  <si>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</si>
  <si>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</si>
  <si>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</si>
  <si>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</si>
  <si>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</si>
  <si>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</si>
  <si>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</si>
  <si>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</si>
  <si>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Co-efficient of variation</t>
  </si>
  <si>
    <t>Category</t>
  </si>
  <si>
    <t>Co-efficient of varaiation</t>
  </si>
  <si>
    <t>Predicted_Prize</t>
  </si>
  <si>
    <t>Prediction_Error</t>
  </si>
  <si>
    <t>Column1</t>
  </si>
  <si>
    <t>=</t>
  </si>
  <si>
    <t>Regression Equation(Value)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</si>
</sst>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2" fillId="3" borderId="0" xfId="0" applyFont="1" applyFill="1"/>
    <xf numFmtId="0" fontId="0" fillId="4" borderId="0" xfId="0" applyFill="1"/>
    <xf numFmtId="0" fontId="0" fillId="4" borderId="2" xfId="0" applyFill="1" applyBorder="1"/>
    <xf numFmtId="0" fontId="0" fillId="3" borderId="0" xfId="0" applyFill="1"/>
    <xf numFmtId="0" fontId="0" fillId="5" borderId="0" xfId="0" applyFill="1"/>
    <xf numFmtId="11" fontId="0" fillId="5" borderId="0" xfId="0" applyNumberFormat="1" applyFill="1"/>
    <xf numFmtId="0" fontId="0" fillId="5" borderId="2" xfId="0" applyFill="1" applyBorder="1"/>
    <xf numFmtId="0" fontId="2" fillId="0" borderId="0" xfId="0" applyFont="1"/>
    <xf numFmtId="0" fontId="3" fillId="0" borderId="0" xfId="0" applyFont="1"/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0" fillId="6" borderId="0" xfId="0" applyFill="1"/>
    <xf numFmtId="164" fontId="0" fillId="6" borderId="0" xfId="0" applyNumberFormat="1" applyFill="1"/>
    <xf numFmtId="0" fontId="7" fillId="4" borderId="4" xfId="0" applyFont="1" applyFill="1" applyBorder="1"/>
    <xf numFmtId="0" fontId="7" fillId="3" borderId="4" xfId="0" applyFont="1" applyFill="1" applyBorder="1"/>
    <xf numFmtId="0" fontId="3" fillId="0" borderId="2" xfId="0" applyFont="1" applyBorder="1"/>
    <xf numFmtId="0" fontId="8" fillId="0" borderId="0" xfId="0" applyFont="1"/>
    <xf numFmtId="0" fontId="8" fillId="0" borderId="2" xfId="0" applyFont="1" applyBorder="1"/>
    <xf numFmtId="0" fontId="1" fillId="0" borderId="5" xfId="0" applyFont="1" applyBorder="1" applyAlignment="1">
      <alignment horizontal="center"/>
    </xf>
    <xf numFmtId="0" fontId="0" fillId="2" borderId="0" xfId="0" applyFill="1"/>
    <xf numFmtId="165" fontId="0" fillId="4" borderId="0" xfId="0" applyNumberFormat="1" applyFill="1"/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10"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'Question_5(SLR)'!$C$25:$C$530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D-46E8-ADEF-B25A7578E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92479"/>
        <c:axId val="75034591"/>
      </c:scatterChart>
      <c:valAx>
        <c:axId val="18949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34591"/>
        <c:crosses val="autoZero"/>
        <c:crossBetween val="midCat"/>
      </c:valAx>
      <c:valAx>
        <c:axId val="75034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92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'Question_7(MLR-2)'!$C$33:$C$538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56-47F9-9FEE-547AF031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3631"/>
        <c:axId val="1785897343"/>
      </c:scatterChart>
      <c:valAx>
        <c:axId val="77663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5897343"/>
        <c:crosses val="autoZero"/>
        <c:crossBetween val="midCat"/>
      </c:valAx>
      <c:valAx>
        <c:axId val="1785897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63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'Question_7(MLR-2)'!$C$33:$C$538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58-4B3D-990A-E54CDF8AF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53071"/>
        <c:axId val="83096367"/>
      </c:scatterChart>
      <c:valAx>
        <c:axId val="77653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96367"/>
        <c:crosses val="autoZero"/>
        <c:crossBetween val="midCat"/>
      </c:valAx>
      <c:valAx>
        <c:axId val="83096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53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'Question_7(MLR-2)'!$C$33:$C$538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47-4B90-B9B4-24B316BE4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47791"/>
        <c:axId val="2016411055"/>
      </c:scatterChart>
      <c:valAx>
        <c:axId val="77647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6411055"/>
        <c:crosses val="autoZero"/>
        <c:crossBetween val="midCat"/>
      </c:valAx>
      <c:valAx>
        <c:axId val="2016411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47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'Question_7(MLR-2)'!$C$33:$C$538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8-4BF4-9619-8209C0280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72271"/>
        <c:axId val="77602783"/>
      </c:scatterChart>
      <c:valAx>
        <c:axId val="77672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02783"/>
        <c:crosses val="autoZero"/>
        <c:crossBetween val="midCat"/>
      </c:valAx>
      <c:valAx>
        <c:axId val="77602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722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'Question_7(MLR-2)'!$C$33:$C$538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6-484E-A942-B6495F57D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1711"/>
        <c:axId val="75038063"/>
      </c:scatterChart>
      <c:valAx>
        <c:axId val="77661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38063"/>
        <c:crosses val="autoZero"/>
        <c:crossBetween val="midCat"/>
      </c:valAx>
      <c:valAx>
        <c:axId val="75038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61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'Question_7(MLR-2)'!$C$33:$C$538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2-4F5C-AD32-602B5C81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6031"/>
        <c:axId val="75040543"/>
      </c:scatterChart>
      <c:valAx>
        <c:axId val="77666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40543"/>
        <c:crosses val="autoZero"/>
        <c:crossBetween val="midCat"/>
      </c:valAx>
      <c:valAx>
        <c:axId val="75040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66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'Question_7(MLR-2)'!$C$33:$C$538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1-4ECA-ACB6-12E3EF605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76111"/>
        <c:axId val="2016413535"/>
      </c:scatterChart>
      <c:valAx>
        <c:axId val="77676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6413535"/>
        <c:crosses val="autoZero"/>
        <c:crossBetween val="midCat"/>
      </c:valAx>
      <c:valAx>
        <c:axId val="2016413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76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'Question_7(MLR-2)'!$C$33:$C$538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4-4A08-99F6-1BC7DF6E1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1711"/>
        <c:axId val="190683967"/>
      </c:scatterChart>
      <c:valAx>
        <c:axId val="77661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683967"/>
        <c:crosses val="autoZero"/>
        <c:crossBetween val="midCat"/>
      </c:valAx>
      <c:valAx>
        <c:axId val="190683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61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'Question_7(MLR-2)'!$C$33:$C$538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6-419E-9EAB-9BD5A828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1711"/>
        <c:axId val="75037567"/>
      </c:scatterChart>
      <c:valAx>
        <c:axId val="77661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37567"/>
        <c:crosses val="autoZero"/>
        <c:crossBetween val="midCat"/>
      </c:valAx>
      <c:valAx>
        <c:axId val="75037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61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'Question_7(MLR-2)'!$C$33:$C$538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E-4786-B613-091E9187E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3631"/>
        <c:axId val="1785897343"/>
      </c:scatterChart>
      <c:valAx>
        <c:axId val="77663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5897343"/>
        <c:crosses val="autoZero"/>
        <c:crossBetween val="midCat"/>
      </c:valAx>
      <c:valAx>
        <c:axId val="1785897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63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'Question_6(MLR-1)'!$C$26:$C$531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AB-4ABD-BBD2-0464B7D42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95359"/>
        <c:axId val="75029135"/>
      </c:scatterChart>
      <c:valAx>
        <c:axId val="189495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29135"/>
        <c:crosses val="autoZero"/>
        <c:crossBetween val="midCat"/>
      </c:valAx>
      <c:valAx>
        <c:axId val="75029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95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'Question_7(MLR-2)'!$C$33:$C$538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E-467F-A92C-BEAF4B40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53071"/>
        <c:axId val="83096367"/>
      </c:scatterChart>
      <c:valAx>
        <c:axId val="77653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96367"/>
        <c:crosses val="autoZero"/>
        <c:crossBetween val="midCat"/>
      </c:valAx>
      <c:valAx>
        <c:axId val="83096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53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'Question_7(MLR-2)'!$C$33:$C$538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C-4C9C-A268-60E489C65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47791"/>
        <c:axId val="2016411055"/>
      </c:scatterChart>
      <c:valAx>
        <c:axId val="77647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6411055"/>
        <c:crosses val="autoZero"/>
        <c:crossBetween val="midCat"/>
      </c:valAx>
      <c:valAx>
        <c:axId val="2016411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47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'Question_8(MLR-4)'!$C$32:$C$537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14-42EE-AF30-A238C9ED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57440"/>
        <c:axId val="686162304"/>
      </c:scatterChart>
      <c:valAx>
        <c:axId val="77385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6162304"/>
        <c:crosses val="autoZero"/>
        <c:crossBetween val="midCat"/>
      </c:valAx>
      <c:valAx>
        <c:axId val="68616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857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'Question_8(MLR-4)'!$C$32:$C$537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8D-45FC-AA6F-A4AB92E9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53600"/>
        <c:axId val="724742160"/>
      </c:scatterChart>
      <c:valAx>
        <c:axId val="77385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742160"/>
        <c:crosses val="autoZero"/>
        <c:crossBetween val="midCat"/>
      </c:valAx>
      <c:valAx>
        <c:axId val="72474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853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'Question_8(MLR-4)'!$C$32:$C$537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36-4E21-BBE6-AA2186266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71840"/>
        <c:axId val="724736704"/>
      </c:scatterChart>
      <c:valAx>
        <c:axId val="77387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736704"/>
        <c:crosses val="autoZero"/>
        <c:crossBetween val="midCat"/>
      </c:valAx>
      <c:valAx>
        <c:axId val="72473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871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'Question_8(MLR-4)'!$C$32:$C$537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D8-4D22-BC40-97E02C2D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74240"/>
        <c:axId val="733495664"/>
      </c:scatterChart>
      <c:valAx>
        <c:axId val="77387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3495664"/>
        <c:crosses val="autoZero"/>
        <c:crossBetween val="midCat"/>
      </c:valAx>
      <c:valAx>
        <c:axId val="73349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874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'Question_8(MLR-4)'!$C$32:$C$537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A-4B68-9615-C06729D39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76640"/>
        <c:axId val="733487232"/>
      </c:scatterChart>
      <c:valAx>
        <c:axId val="77387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3487232"/>
        <c:crosses val="autoZero"/>
        <c:crossBetween val="midCat"/>
      </c:valAx>
      <c:valAx>
        <c:axId val="73348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876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'Question_8(MLR-4)'!$C$32:$C$537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C8-4437-A9F3-C01355BEE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69920"/>
        <c:axId val="733485248"/>
      </c:scatterChart>
      <c:valAx>
        <c:axId val="77386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3485248"/>
        <c:crosses val="autoZero"/>
        <c:crossBetween val="midCat"/>
      </c:valAx>
      <c:valAx>
        <c:axId val="73348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869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'Question_8(MLR-4)'!$C$32:$C$537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6F-40B3-BC25-89788ECAA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58880"/>
        <c:axId val="733497152"/>
      </c:scatterChart>
      <c:valAx>
        <c:axId val="77385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3497152"/>
        <c:crosses val="autoZero"/>
        <c:crossBetween val="midCat"/>
      </c:valAx>
      <c:valAx>
        <c:axId val="733497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8588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'Question_8(MLR-4)'!$C$32:$C$537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C-4307-8BE1-84B723B1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63200"/>
        <c:axId val="733486736"/>
      </c:scatterChart>
      <c:valAx>
        <c:axId val="77386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3486736"/>
        <c:crosses val="autoZero"/>
        <c:crossBetween val="midCat"/>
      </c:valAx>
      <c:valAx>
        <c:axId val="73348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863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'Question_6(MLR-1)'!$C$26:$C$531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7B-4613-BFC9-542C06B66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95359"/>
        <c:axId val="75037071"/>
      </c:scatterChart>
      <c:valAx>
        <c:axId val="189495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37071"/>
        <c:crosses val="autoZero"/>
        <c:crossBetween val="midCat"/>
      </c:valAx>
      <c:valAx>
        <c:axId val="75037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95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'Question_7(MLR-2)'!$C$33:$C$538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F3-4DE9-8AEF-AEEF51E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72271"/>
        <c:axId val="77602783"/>
      </c:scatterChart>
      <c:valAx>
        <c:axId val="77672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02783"/>
        <c:crosses val="autoZero"/>
        <c:crossBetween val="midCat"/>
      </c:valAx>
      <c:valAx>
        <c:axId val="77602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722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'Question_7(MLR-2)'!$C$33:$C$538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3E-4180-BDF7-E7100EED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1711"/>
        <c:axId val="75038063"/>
      </c:scatterChart>
      <c:valAx>
        <c:axId val="77661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38063"/>
        <c:crosses val="autoZero"/>
        <c:crossBetween val="midCat"/>
      </c:valAx>
      <c:valAx>
        <c:axId val="75038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61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'Question_7(MLR-2)'!$C$33:$C$538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81-48BF-AA0C-8ED543B11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6031"/>
        <c:axId val="75040543"/>
      </c:scatterChart>
      <c:valAx>
        <c:axId val="77666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40543"/>
        <c:crosses val="autoZero"/>
        <c:crossBetween val="midCat"/>
      </c:valAx>
      <c:valAx>
        <c:axId val="75040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66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'Question_7(MLR-2)'!$C$33:$C$538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F2-4C51-A494-DD1DAB95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76111"/>
        <c:axId val="2016413535"/>
      </c:scatterChart>
      <c:valAx>
        <c:axId val="77676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6413535"/>
        <c:crosses val="autoZero"/>
        <c:crossBetween val="midCat"/>
      </c:valAx>
      <c:valAx>
        <c:axId val="2016413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76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'Question_7(MLR-2)'!$C$33:$C$538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F2-4DC5-99A6-E4FEC02E2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1711"/>
        <c:axId val="190683967"/>
      </c:scatterChart>
      <c:valAx>
        <c:axId val="77661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683967"/>
        <c:crosses val="autoZero"/>
        <c:crossBetween val="midCat"/>
      </c:valAx>
      <c:valAx>
        <c:axId val="190683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61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'Question_7(MLR-2)'!$C$33:$C$538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92-4CEA-9D7A-CC4D9B12E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1711"/>
        <c:axId val="75037567"/>
      </c:scatterChart>
      <c:valAx>
        <c:axId val="77661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37567"/>
        <c:crosses val="autoZero"/>
        <c:crossBetween val="midCat"/>
      </c:valAx>
      <c:valAx>
        <c:axId val="75037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61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Crime_Rate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Crime_Rate</a:t>
          </a:r>
        </a:p>
      </cx:txPr>
    </cx:title>
    <cx:plotArea>
      <cx:plotAreaRegion>
        <cx:series layoutId="clusteredColumn" uniqueId="{5FE49A49-F789-470B-9438-F9CBE265B397}">
          <cx:tx>
            <cx:txData>
              <cx:f>_xlchart.v1.14</cx:f>
              <cx:v>CRIME_RATE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Avg_Prize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Avg_Prize</a:t>
          </a:r>
        </a:p>
      </cx:txPr>
    </cx:title>
    <cx:plotArea>
      <cx:plotAreaRegion>
        <cx:series layoutId="clusteredColumn" uniqueId="{7598EF86-B047-4630-BB97-EA01D6364F4E}">
          <cx:tx>
            <cx:txData>
              <cx:f>_xlchart.v1.2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Avg_Prize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Avg_Prize</a:t>
          </a:r>
        </a:p>
      </cx:txPr>
    </cx:title>
    <cx:plotArea>
      <cx:plotAreaRegion>
        <cx:series layoutId="clusteredColumn" uniqueId="{6536CB0E-D5A2-4FAF-89E7-2993C5BC3B7C}">
          <cx:tx>
            <cx:txData>
              <cx:f>_xlchart.v1.20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solidFill>
      <a:schemeClr val="bg1">
        <a:lumMod val="6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D1CA0E7A-B0DF-4989-9B22-8D20BC1CFB24}">
          <cx:tx>
            <cx:txData>
              <cx:f>_xlchart.v1.16</cx:f>
              <cx:v>AGE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8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Indus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Indus</a:t>
          </a:r>
        </a:p>
      </cx:txPr>
    </cx:title>
    <cx:plotArea>
      <cx:plotAreaRegion>
        <cx:series layoutId="clusteredColumn" uniqueId="{25D66CCB-D281-47CA-BED9-49A5B79D6FEC}">
          <cx:tx>
            <cx:txData>
              <cx:f>_xlchart.v1.18</cx:f>
              <cx:v>INDUS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2.7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NOX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NOX</a:t>
          </a:r>
        </a:p>
      </cx:txPr>
    </cx:title>
    <cx:plotArea>
      <cx:plotAreaRegion>
        <cx:series layoutId="clusteredColumn" uniqueId="{8EF83846-FF89-4622-B63D-FEE34049E406}">
          <cx:tx>
            <cx:txData>
              <cx:f>_xlchart.v1.8</cx:f>
              <cx:v>NOX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0.021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</a:t>
          </a:r>
        </a:p>
      </cx:txPr>
    </cx:title>
    <cx:plotArea>
      <cx:plotAreaRegion>
        <cx:series layoutId="clusteredColumn" uniqueId="{45F31816-A08C-4F85-9CCD-141E17BA9C77}">
          <cx:tx>
            <cx:txData>
              <cx:f>_xlchart.v1.4</cx:f>
              <cx:v>DISTANCE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TAX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TAX</a:t>
          </a:r>
        </a:p>
      </cx:txPr>
    </cx:title>
    <cx:plotArea>
      <cx:plotAreaRegion>
        <cx:series layoutId="clusteredColumn" uniqueId="{F53CC829-89C1-453B-BD01-485C9FD67D19}">
          <cx:tx>
            <cx:txData>
              <cx:f>_xlchart.v1.6</cx:f>
              <cx:v>TAX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70"/>
            </cx:binning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PTRATIO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PTRATIO</a:t>
          </a:r>
        </a:p>
      </cx:txPr>
    </cx:title>
    <cx:plotArea>
      <cx:plotAreaRegion>
        <cx:series layoutId="clusteredColumn" uniqueId="{E52D3070-06C5-4F27-AF83-C4DA860227E6}">
          <cx:tx>
            <cx:txData>
              <cx:f>_xlchart.v1.10</cx:f>
              <cx:v>PTRATIO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Avg_Room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Avg_Room</a:t>
          </a:r>
        </a:p>
      </cx:txPr>
    </cx:title>
    <cx:plotArea>
      <cx:plotAreaRegion>
        <cx:series layoutId="clusteredColumn" uniqueId="{1CE4C240-9990-46FC-B08C-5C003DEC8352}">
          <cx:tx>
            <cx:txData>
              <cx:f>_xlchart.v1.12</cx:f>
              <cx:v>AVG_ROOM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LSTAT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LSTAT</a:t>
          </a:r>
        </a:p>
      </cx:txPr>
    </cx:title>
    <cx:plotArea>
      <cx:plotAreaRegion>
        <cx:series layoutId="clusteredColumn" uniqueId="{1E50999D-3563-4AA2-8B70-7BE21E722B75}">
          <cx:tx>
            <cx:txData>
              <cx:f>_xlchart.v1.0</cx:f>
              <cx:v>LSTAT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2.799999999999999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2</xdr:col>
      <xdr:colOff>685800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ABA3037-850D-4B78-B755-878023AA77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50820"/>
              <a:ext cx="42062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670560</xdr:colOff>
      <xdr:row>15</xdr:row>
      <xdr:rowOff>0</xdr:rowOff>
    </xdr:from>
    <xdr:to>
      <xdr:col>5</xdr:col>
      <xdr:colOff>899160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7E4BC34-44E9-4C20-AF2D-605893FBA9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0" y="2750820"/>
              <a:ext cx="37947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899160</xdr:colOff>
      <xdr:row>15</xdr:row>
      <xdr:rowOff>7620</xdr:rowOff>
    </xdr:from>
    <xdr:to>
      <xdr:col>7</xdr:col>
      <xdr:colOff>1859280</xdr:colOff>
      <xdr:row>30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90CF7BD-E902-43F4-AFD5-65D839F0DC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5760" y="2758440"/>
              <a:ext cx="3619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15</xdr:row>
      <xdr:rowOff>0</xdr:rowOff>
    </xdr:from>
    <xdr:to>
      <xdr:col>10</xdr:col>
      <xdr:colOff>1295400</xdr:colOff>
      <xdr:row>29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58BDA31-BBD8-4ACB-B2E0-4204A9FF76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0500" y="2750820"/>
              <a:ext cx="3893820" cy="2735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1455420</xdr:colOff>
      <xdr:row>29</xdr:row>
      <xdr:rowOff>167640</xdr:rowOff>
    </xdr:from>
    <xdr:to>
      <xdr:col>12</xdr:col>
      <xdr:colOff>1150620</xdr:colOff>
      <xdr:row>44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39B4A07-ACAE-4983-B7C7-C1774039F8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11300" y="5478780"/>
              <a:ext cx="4030980" cy="2583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1303020</xdr:colOff>
      <xdr:row>14</xdr:row>
      <xdr:rowOff>182880</xdr:rowOff>
    </xdr:from>
    <xdr:to>
      <xdr:col>14</xdr:col>
      <xdr:colOff>441960</xdr:colOff>
      <xdr:row>29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71FCFF5-043B-4BFB-827C-5874169B65F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21940" y="2743200"/>
              <a:ext cx="4640580" cy="2735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1143000</xdr:colOff>
      <xdr:row>30</xdr:row>
      <xdr:rowOff>0</xdr:rowOff>
    </xdr:from>
    <xdr:to>
      <xdr:col>16</xdr:col>
      <xdr:colOff>556260</xdr:colOff>
      <xdr:row>43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432784E-9C41-4528-8C2A-9DF4B72071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34660" y="5494020"/>
              <a:ext cx="4404360" cy="2545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30</xdr:row>
      <xdr:rowOff>0</xdr:rowOff>
    </xdr:from>
    <xdr:to>
      <xdr:col>3</xdr:col>
      <xdr:colOff>373380</xdr:colOff>
      <xdr:row>43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EF86C607-9C7A-4106-A99C-EEE7EB4A6C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494020"/>
              <a:ext cx="4930140" cy="2484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388620</xdr:colOff>
      <xdr:row>29</xdr:row>
      <xdr:rowOff>160020</xdr:rowOff>
    </xdr:from>
    <xdr:to>
      <xdr:col>6</xdr:col>
      <xdr:colOff>1013460</xdr:colOff>
      <xdr:row>43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05BD413-CE19-4A68-9611-7C147FE279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5380" y="5471160"/>
              <a:ext cx="4526280" cy="2522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1021080</xdr:colOff>
      <xdr:row>30</xdr:row>
      <xdr:rowOff>0</xdr:rowOff>
    </xdr:from>
    <xdr:to>
      <xdr:col>9</xdr:col>
      <xdr:colOff>1440180</xdr:colOff>
      <xdr:row>43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5835E203-95EF-49BB-B276-7E9A78F3DB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9280" y="5494020"/>
              <a:ext cx="4716780" cy="2484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45720</xdr:rowOff>
    </xdr:from>
    <xdr:to>
      <xdr:col>15</xdr:col>
      <xdr:colOff>304800</xdr:colOff>
      <xdr:row>16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D69690E-7442-403E-BC0F-D77857809A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22720" y="228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17</xdr:col>
      <xdr:colOff>388620</xdr:colOff>
      <xdr:row>14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4DD44-B4AB-B7E8-9E24-AB342AD67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C38BB-84C3-E61E-69CE-459F5A197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205740</xdr:colOff>
      <xdr:row>10</xdr:row>
      <xdr:rowOff>175260</xdr:rowOff>
    </xdr:from>
    <xdr:to>
      <xdr:col>16</xdr:col>
      <xdr:colOff>205740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9E4DFA-4B09-4034-A3EC-89C2301AC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1B583-3902-8DBB-0C73-109DF121A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CEF9C-FF2A-DEA4-EBB0-3D17928F7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FCAB2D-2F2B-F8E5-5DCA-7231B815C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ABCB25-65B6-D21A-4E87-017E11C5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F6D692-6C1D-998A-25DF-6743745C2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018C3C-772D-7574-B59F-F41751389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7D094B-3B37-F8D2-14BE-58D68C49A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65BECA-F6D8-AC94-4874-17BFE293D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906099-1BEE-9756-DAC2-40EFBFD0F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426720</xdr:colOff>
      <xdr:row>8</xdr:row>
      <xdr:rowOff>129540</xdr:rowOff>
    </xdr:from>
    <xdr:to>
      <xdr:col>16</xdr:col>
      <xdr:colOff>426720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90B5B-2D79-4B5B-91B3-F967B3329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403860</xdr:colOff>
      <xdr:row>13</xdr:row>
      <xdr:rowOff>137160</xdr:rowOff>
    </xdr:from>
    <xdr:to>
      <xdr:col>16</xdr:col>
      <xdr:colOff>403860</xdr:colOff>
      <xdr:row>23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7C3B0-C9A2-4B67-ABB6-87B84DA0B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19</xdr:row>
      <xdr:rowOff>83820</xdr:rowOff>
    </xdr:from>
    <xdr:to>
      <xdr:col>17</xdr:col>
      <xdr:colOff>495300</xdr:colOff>
      <xdr:row>29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3CE46F-E4B6-41EE-88F9-07CA87A62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419100</xdr:colOff>
      <xdr:row>18</xdr:row>
      <xdr:rowOff>114300</xdr:rowOff>
    </xdr:from>
    <xdr:to>
      <xdr:col>18</xdr:col>
      <xdr:colOff>419100</xdr:colOff>
      <xdr:row>28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1153E5-F59F-498B-BD1D-0F0EA7ED4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365760</xdr:colOff>
      <xdr:row>21</xdr:row>
      <xdr:rowOff>91440</xdr:rowOff>
    </xdr:from>
    <xdr:to>
      <xdr:col>19</xdr:col>
      <xdr:colOff>365760</xdr:colOff>
      <xdr:row>31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FE6AB6-D076-4DEC-87C7-27E8147C8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426720</xdr:colOff>
      <xdr:row>21</xdr:row>
      <xdr:rowOff>83820</xdr:rowOff>
    </xdr:from>
    <xdr:to>
      <xdr:col>20</xdr:col>
      <xdr:colOff>426720</xdr:colOff>
      <xdr:row>31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07A5E3-B70A-4B75-A2F9-DDC5E1E8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441960</xdr:colOff>
      <xdr:row>23</xdr:row>
      <xdr:rowOff>15240</xdr:rowOff>
    </xdr:from>
    <xdr:to>
      <xdr:col>21</xdr:col>
      <xdr:colOff>441961</xdr:colOff>
      <xdr:row>33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6D8CB0-A062-46D2-8B11-E67C952DD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541020</xdr:colOff>
      <xdr:row>22</xdr:row>
      <xdr:rowOff>152400</xdr:rowOff>
    </xdr:from>
    <xdr:to>
      <xdr:col>22</xdr:col>
      <xdr:colOff>541021</xdr:colOff>
      <xdr:row>32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2F783E-B6C3-4E0C-847F-6E159C2BC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281940</xdr:colOff>
      <xdr:row>24</xdr:row>
      <xdr:rowOff>7620</xdr:rowOff>
    </xdr:from>
    <xdr:to>
      <xdr:col>23</xdr:col>
      <xdr:colOff>281941</xdr:colOff>
      <xdr:row>34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77AC66-009A-45D2-A0F3-999390CE5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BA20E-C644-8EE5-3FEE-E8B393606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EE425A-55E5-E1A3-6649-641C75BB2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5B4A56-8C90-71B0-FE0D-9E7AD995C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3D743A-F663-82BD-A351-07D7289DB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79C9F3-C116-4A18-B873-233A44B36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FFEA90-1F01-068D-BC4F-2CD10F426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833F5B-FB6C-7192-710E-E80077161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9693A2-CDFE-D417-9333-7681F9C3C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9D120A-05FD-4368-A904-58FD750D9795}" name="Table2" displayName="Table2" ref="O5:P14" totalsRowShown="0" headerRowBorderDxfId="9" tableBorderDxfId="8">
  <autoFilter ref="O5:P14" xr:uid="{B79D120A-05FD-4368-A904-58FD750D9795}"/>
  <tableColumns count="2">
    <tableColumn id="1" xr3:uid="{85759292-DD70-4C59-BBF3-7770408F62E3}" name="Category" dataDxfId="7"/>
    <tableColumn id="2" xr3:uid="{2F71F021-49D1-4267-9DDC-0DFED35F26EB}" name="Coefficient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C30D65-2E9D-4BF5-AB96-30130FFB2596}" name="Table1" displayName="Table1" ref="A1:K11" totalsRowShown="0" headerRowDxfId="5" headerRowBorderDxfId="4" tableBorderDxfId="3">
  <autoFilter ref="A1:K11" xr:uid="{C3C30D65-2E9D-4BF5-AB96-30130FFB2596}"/>
  <tableColumns count="11">
    <tableColumn id="1" xr3:uid="{28FF8B59-AF14-4C15-B5A3-F4FE20015394}" name="Column1"/>
    <tableColumn id="2" xr3:uid="{936B5F5C-0B7C-4357-8CF9-3127900A3BAB}" name="CRIME_RATE"/>
    <tableColumn id="3" xr3:uid="{12C0053C-AD36-4080-8ADD-026D1C516BC8}" name="AGE"/>
    <tableColumn id="4" xr3:uid="{47A7AD44-5EA2-45FF-A1F7-119EACCEA4B1}" name="INDUS"/>
    <tableColumn id="5" xr3:uid="{F006C87C-987B-4AC2-9A8C-E105957731C5}" name="NOX"/>
    <tableColumn id="6" xr3:uid="{9950156A-D9EA-47A8-8C04-46EB3A8F380D}" name="DISTANCE"/>
    <tableColumn id="7" xr3:uid="{900AA2BC-29B7-417C-B4A8-EFB512F7D522}" name="TAX"/>
    <tableColumn id="8" xr3:uid="{93144A61-43FF-4A22-AA20-EA5950DB0838}" name="PTRATIO"/>
    <tableColumn id="9" xr3:uid="{CC693092-1792-46EE-92CD-B23D1B5D5665}" name="AVG_ROOM"/>
    <tableColumn id="10" xr3:uid="{07C24BE1-AB16-4ACD-BF84-5A97BB9D4098}" name="LSTAT"/>
    <tableColumn id="11" xr3:uid="{82C59E83-B5E2-4A48-A5A1-72602A613E08}" name="AVG_PR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4E433B-DC6A-4897-A006-8AFBA4C8B40A}" name="Table3" displayName="Table3" ref="F35:G44" totalsRowShown="0" headerRowDxfId="2" headerRowBorderDxfId="1" tableBorderDxfId="0">
  <autoFilter ref="F35:G44" xr:uid="{624E433B-DC6A-4897-A006-8AFBA4C8B40A}"/>
  <sortState xmlns:xlrd2="http://schemas.microsoft.com/office/spreadsheetml/2017/richdata2" ref="F36:G44">
    <sortCondition ref="G35:G44"/>
  </sortState>
  <tableColumns count="2">
    <tableColumn id="1" xr3:uid="{289F4B97-AF51-423B-9314-F467C32BD434}" name="Column1"/>
    <tableColumn id="2" xr3:uid="{41FA1846-1FF0-416A-A048-F2D078AACF53}" name="Coeffici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7"/>
  <sheetViews>
    <sheetView workbookViewId="0">
      <selection activeCell="R15" sqref="R15"/>
    </sheetView>
  </sheetViews>
  <sheetFormatPr defaultRowHeight="14.4" x14ac:dyDescent="0.3"/>
  <cols>
    <col min="1" max="1" width="16.88671875" customWidth="1"/>
    <col min="2" max="2" width="17.6640625" customWidth="1"/>
    <col min="3" max="3" width="17.88671875" customWidth="1"/>
    <col min="4" max="4" width="16.6640625" customWidth="1"/>
    <col min="5" max="5" width="14.6640625" customWidth="1"/>
    <col min="6" max="6" width="13.88671875" customWidth="1"/>
    <col min="7" max="7" width="14.21875" customWidth="1"/>
    <col min="8" max="8" width="15.33203125" customWidth="1"/>
    <col min="9" max="9" width="14.5546875" customWidth="1"/>
    <col min="10" max="10" width="14.44140625" customWidth="1"/>
    <col min="11" max="11" width="17.6640625" customWidth="1"/>
    <col min="12" max="12" width="16.88671875" customWidth="1"/>
    <col min="15" max="15" width="16.44140625" customWidth="1"/>
    <col min="16" max="16" width="17.6640625" customWidth="1"/>
  </cols>
  <sheetData>
    <row r="1" spans="1:16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  <c r="K1" s="22" t="s">
        <v>53</v>
      </c>
      <c r="L1" s="23" t="s">
        <v>54</v>
      </c>
    </row>
    <row r="2" spans="1:16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  <c r="K2">
        <f>$P$6+$P$7*B2+$P$8*C2+$P$9*D2+$P$10*E2+$P$11*F2+$P$12*G2+$P$13*H2+$P$14*I2</f>
        <v>30.048887336899554</v>
      </c>
      <c r="L2">
        <f>J2-K2</f>
        <v>-6.0488873368995542</v>
      </c>
    </row>
    <row r="3" spans="1:16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K3">
        <f t="shared" ref="K3:K66" si="0">$P$6+$P$7*B3+$P$8*C3+$P$9*D3+$P$10*E3+$P$11*F3+$P$12*G3+$P$13*H3+$P$14*I3</f>
        <v>27.040984617472393</v>
      </c>
      <c r="L3">
        <f t="shared" ref="L3:L66" si="1">J3-K3</f>
        <v>-5.4409846174723917</v>
      </c>
    </row>
    <row r="4" spans="1:16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K4">
        <f t="shared" si="0"/>
        <v>32.698964537784434</v>
      </c>
      <c r="L4">
        <f t="shared" si="1"/>
        <v>2.0010354622155688</v>
      </c>
    </row>
    <row r="5" spans="1:16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K5">
        <f t="shared" si="0"/>
        <v>31.143069486823286</v>
      </c>
      <c r="L5">
        <f t="shared" si="1"/>
        <v>2.2569305131767123</v>
      </c>
      <c r="O5" s="16" t="s">
        <v>51</v>
      </c>
      <c r="P5" s="15" t="s">
        <v>39</v>
      </c>
    </row>
    <row r="6" spans="1:16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K6">
        <f t="shared" si="0"/>
        <v>30.588087345262785</v>
      </c>
      <c r="L6">
        <f t="shared" si="1"/>
        <v>5.6119126547372176</v>
      </c>
      <c r="O6" s="14" t="s">
        <v>33</v>
      </c>
      <c r="P6" s="13">
        <v>29.428473493945788</v>
      </c>
    </row>
    <row r="7" spans="1:16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K7">
        <f t="shared" si="0"/>
        <v>27.850952537372113</v>
      </c>
      <c r="L7">
        <f t="shared" si="1"/>
        <v>0.84904746262788677</v>
      </c>
      <c r="O7" s="14" t="s">
        <v>0</v>
      </c>
      <c r="P7" s="13">
        <v>3.2934960428630297E-2</v>
      </c>
    </row>
    <row r="8" spans="1:16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K8">
        <f t="shared" si="0"/>
        <v>25.070896878394716</v>
      </c>
      <c r="L8">
        <f t="shared" si="1"/>
        <v>-2.1708968783947178</v>
      </c>
      <c r="O8" s="14" t="s">
        <v>1</v>
      </c>
      <c r="P8" s="13">
        <v>0.13071000668218175</v>
      </c>
    </row>
    <row r="9" spans="1:16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K9">
        <f t="shared" si="0"/>
        <v>22.635882869214946</v>
      </c>
      <c r="L9">
        <f t="shared" si="1"/>
        <v>4.4641171307850556</v>
      </c>
      <c r="O9" s="14" t="s">
        <v>2</v>
      </c>
      <c r="P9" s="13">
        <v>-10.272705081509379</v>
      </c>
    </row>
    <row r="10" spans="1:16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K10">
        <f t="shared" si="0"/>
        <v>14.00883344768009</v>
      </c>
      <c r="L10">
        <f t="shared" si="1"/>
        <v>2.4911665523199105</v>
      </c>
      <c r="O10" s="14" t="s">
        <v>7</v>
      </c>
      <c r="P10" s="13">
        <v>0.26150642300181948</v>
      </c>
    </row>
    <row r="11" spans="1:16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K11">
        <f t="shared" si="0"/>
        <v>22.847444015889259</v>
      </c>
      <c r="L11">
        <f t="shared" si="1"/>
        <v>-3.9474440158892605</v>
      </c>
      <c r="O11" s="14" t="s">
        <v>3</v>
      </c>
      <c r="P11" s="13">
        <v>-1.4452345036481897E-2</v>
      </c>
    </row>
    <row r="12" spans="1:16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K12">
        <f t="shared" si="0"/>
        <v>22.635614010409761</v>
      </c>
      <c r="L12">
        <f t="shared" si="1"/>
        <v>-7.6356140104097605</v>
      </c>
      <c r="O12" s="14" t="s">
        <v>4</v>
      </c>
      <c r="P12" s="13">
        <v>-1.071702472694493</v>
      </c>
    </row>
    <row r="13" spans="1:16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K13">
        <f t="shared" si="0"/>
        <v>25.087026529594404</v>
      </c>
      <c r="L13">
        <f t="shared" si="1"/>
        <v>-6.1870265295944051</v>
      </c>
      <c r="O13" s="14" t="s">
        <v>8</v>
      </c>
      <c r="P13" s="13">
        <v>4.1254689590847393</v>
      </c>
    </row>
    <row r="14" spans="1:16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K14">
        <f t="shared" si="0"/>
        <v>21.669536843520969</v>
      </c>
      <c r="L14">
        <f t="shared" si="1"/>
        <v>3.0463156479029863E-2</v>
      </c>
      <c r="O14" s="14" t="s">
        <v>5</v>
      </c>
      <c r="P14" s="13">
        <v>-0.60515928203540559</v>
      </c>
    </row>
    <row r="15" spans="1:16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K15">
        <f t="shared" si="0"/>
        <v>20.648321176181696</v>
      </c>
      <c r="L15">
        <f t="shared" si="1"/>
        <v>-0.24832117618169747</v>
      </c>
    </row>
    <row r="16" spans="1:16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K16">
        <f t="shared" si="0"/>
        <v>20.792070150826252</v>
      </c>
      <c r="L16">
        <f t="shared" si="1"/>
        <v>-2.5920701508262525</v>
      </c>
    </row>
    <row r="17" spans="1:12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K17">
        <f t="shared" si="0"/>
        <v>19.872253506387779</v>
      </c>
      <c r="L17">
        <f t="shared" si="1"/>
        <v>2.7746493612220036E-2</v>
      </c>
    </row>
    <row r="18" spans="1:12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K18">
        <f t="shared" si="0"/>
        <v>20.53684599064351</v>
      </c>
      <c r="L18">
        <f t="shared" si="1"/>
        <v>2.5631540093564915</v>
      </c>
    </row>
    <row r="19" spans="1:12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K19">
        <f t="shared" si="0"/>
        <v>17.593800118186962</v>
      </c>
      <c r="L19">
        <f t="shared" si="1"/>
        <v>-9.3800118186962322E-2</v>
      </c>
    </row>
    <row r="20" spans="1:12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K20">
        <f t="shared" si="0"/>
        <v>15.708807639169999</v>
      </c>
      <c r="L20">
        <f t="shared" si="1"/>
        <v>4.4911923608300004</v>
      </c>
    </row>
    <row r="21" spans="1:12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K21">
        <f t="shared" si="0"/>
        <v>18.158485230818417</v>
      </c>
      <c r="L21">
        <f t="shared" si="1"/>
        <v>4.1514769181581812E-2</v>
      </c>
    </row>
    <row r="22" spans="1:12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K22">
        <f t="shared" si="0"/>
        <v>12.558475065476085</v>
      </c>
      <c r="L22">
        <f t="shared" si="1"/>
        <v>1.041524934523915</v>
      </c>
    </row>
    <row r="23" spans="1:12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K23">
        <f t="shared" si="0"/>
        <v>18.246009394334308</v>
      </c>
      <c r="L23">
        <f t="shared" si="1"/>
        <v>1.3539906056656932</v>
      </c>
    </row>
    <row r="24" spans="1:12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K24">
        <f t="shared" si="0"/>
        <v>16.099325912010755</v>
      </c>
      <c r="L24">
        <f t="shared" si="1"/>
        <v>-0.89932591201075596</v>
      </c>
    </row>
    <row r="25" spans="1:12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K25">
        <f t="shared" si="0"/>
        <v>14.313422028868432</v>
      </c>
      <c r="L25">
        <f t="shared" si="1"/>
        <v>0.18657797113156782</v>
      </c>
    </row>
    <row r="26" spans="1:12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K26">
        <f t="shared" si="0"/>
        <v>16.743503046484676</v>
      </c>
      <c r="L26">
        <f t="shared" si="1"/>
        <v>-1.1435030464846765</v>
      </c>
    </row>
    <row r="27" spans="1:12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K27">
        <f t="shared" si="0"/>
        <v>14.998988517954206</v>
      </c>
      <c r="L27">
        <f t="shared" si="1"/>
        <v>-1.098988517954206</v>
      </c>
    </row>
    <row r="28" spans="1:12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  <c r="K28">
        <f t="shared" si="0"/>
        <v>17.062110472630224</v>
      </c>
      <c r="L28">
        <f t="shared" si="1"/>
        <v>-0.46211047263022209</v>
      </c>
    </row>
    <row r="29" spans="1:12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  <c r="K29">
        <f t="shared" si="0"/>
        <v>16.483324341785661</v>
      </c>
      <c r="L29">
        <f t="shared" si="1"/>
        <v>-1.68332434178566</v>
      </c>
    </row>
    <row r="30" spans="1:12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  <c r="K30">
        <f t="shared" si="0"/>
        <v>21.227083797374569</v>
      </c>
      <c r="L30">
        <f t="shared" si="1"/>
        <v>-2.8270837973745699</v>
      </c>
    </row>
    <row r="31" spans="1:12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  <c r="K31">
        <f t="shared" si="0"/>
        <v>22.2279351332765</v>
      </c>
      <c r="L31">
        <f t="shared" si="1"/>
        <v>-1.2279351332764996</v>
      </c>
    </row>
    <row r="32" spans="1:12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  <c r="K32">
        <f t="shared" si="0"/>
        <v>12.06052561929474</v>
      </c>
      <c r="L32">
        <f t="shared" si="1"/>
        <v>0.63947438070525919</v>
      </c>
    </row>
    <row r="33" spans="1:12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  <c r="K33">
        <f t="shared" si="0"/>
        <v>19.521207978393555</v>
      </c>
      <c r="L33">
        <f t="shared" si="1"/>
        <v>-5.021207978393555</v>
      </c>
    </row>
    <row r="34" spans="1:12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  <c r="K34">
        <f t="shared" si="0"/>
        <v>9.5473848102104775</v>
      </c>
      <c r="L34">
        <f t="shared" si="1"/>
        <v>3.6526151897895218</v>
      </c>
    </row>
    <row r="35" spans="1:12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  <c r="K35">
        <f t="shared" si="0"/>
        <v>14.612588404821965</v>
      </c>
      <c r="L35">
        <f t="shared" si="1"/>
        <v>-1.5125884048219653</v>
      </c>
    </row>
    <row r="36" spans="1:12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  <c r="K36">
        <f t="shared" si="0"/>
        <v>15.100458097224376</v>
      </c>
      <c r="L36">
        <f t="shared" si="1"/>
        <v>-1.6004580972243758</v>
      </c>
    </row>
    <row r="37" spans="1:12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  <c r="K37">
        <f t="shared" si="0"/>
        <v>22.644695457574411</v>
      </c>
      <c r="L37">
        <f t="shared" si="1"/>
        <v>-3.7446954575744122</v>
      </c>
    </row>
    <row r="38" spans="1:12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  <c r="K38">
        <f t="shared" si="0"/>
        <v>20.994269024502675</v>
      </c>
      <c r="L38">
        <f t="shared" si="1"/>
        <v>-0.99426902450267463</v>
      </c>
    </row>
    <row r="39" spans="1:12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  <c r="K39">
        <f t="shared" si="0"/>
        <v>21.973613037178161</v>
      </c>
      <c r="L39">
        <f t="shared" si="1"/>
        <v>-0.97361303717816128</v>
      </c>
    </row>
    <row r="40" spans="1:12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  <c r="K40">
        <f t="shared" si="0"/>
        <v>21.256985760020324</v>
      </c>
      <c r="L40">
        <f t="shared" si="1"/>
        <v>3.443014239979675</v>
      </c>
    </row>
    <row r="41" spans="1:12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  <c r="K41">
        <f t="shared" si="0"/>
        <v>28.258885132390052</v>
      </c>
      <c r="L41">
        <f t="shared" si="1"/>
        <v>2.5411148676099486</v>
      </c>
    </row>
    <row r="42" spans="1:12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  <c r="K42">
        <f t="shared" si="0"/>
        <v>31.24717427322847</v>
      </c>
      <c r="L42">
        <f t="shared" si="1"/>
        <v>3.6528257267715283</v>
      </c>
    </row>
    <row r="43" spans="1:12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  <c r="K43">
        <f t="shared" si="0"/>
        <v>29.059121691072562</v>
      </c>
      <c r="L43">
        <f t="shared" si="1"/>
        <v>-2.4591216910725606</v>
      </c>
    </row>
    <row r="44" spans="1:12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  <c r="K44">
        <f t="shared" si="0"/>
        <v>26.114569696674224</v>
      </c>
      <c r="L44">
        <f t="shared" si="1"/>
        <v>-0.81456969667422285</v>
      </c>
    </row>
    <row r="45" spans="1:12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  <c r="K45">
        <f t="shared" si="0"/>
        <v>25.298136267195208</v>
      </c>
      <c r="L45">
        <f t="shared" si="1"/>
        <v>-0.5981362671952084</v>
      </c>
    </row>
    <row r="46" spans="1:12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  <c r="K46">
        <f t="shared" si="0"/>
        <v>24.538754764269584</v>
      </c>
      <c r="L46">
        <f t="shared" si="1"/>
        <v>-3.3387547642695843</v>
      </c>
    </row>
    <row r="47" spans="1:12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  <c r="K47">
        <f t="shared" si="0"/>
        <v>22.338596396302915</v>
      </c>
      <c r="L47">
        <f t="shared" si="1"/>
        <v>-3.0385963963029141</v>
      </c>
    </row>
    <row r="48" spans="1:12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  <c r="K48">
        <f t="shared" si="0"/>
        <v>20.366850116613911</v>
      </c>
      <c r="L48">
        <f t="shared" si="1"/>
        <v>-0.36685011661391087</v>
      </c>
    </row>
    <row r="49" spans="1:12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  <c r="K49">
        <f t="shared" si="0"/>
        <v>20.278678815540459</v>
      </c>
      <c r="L49">
        <f t="shared" si="1"/>
        <v>-3.6786788155404579</v>
      </c>
    </row>
    <row r="50" spans="1:12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  <c r="K50">
        <f t="shared" si="0"/>
        <v>10.730307537313344</v>
      </c>
      <c r="L50">
        <f t="shared" si="1"/>
        <v>3.6696924626866565</v>
      </c>
    </row>
    <row r="51" spans="1:12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  <c r="K51">
        <f t="shared" si="0"/>
        <v>19.312420664271436</v>
      </c>
      <c r="L51">
        <f t="shared" si="1"/>
        <v>8.7579335728563024E-2</v>
      </c>
    </row>
    <row r="52" spans="1:12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  <c r="K52">
        <f t="shared" si="0"/>
        <v>23.151371458959872</v>
      </c>
      <c r="L52">
        <f t="shared" si="1"/>
        <v>-3.4513714589598727</v>
      </c>
    </row>
    <row r="53" spans="1:12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  <c r="K53">
        <f t="shared" si="0"/>
        <v>26.780957869938383</v>
      </c>
      <c r="L53">
        <f t="shared" si="1"/>
        <v>-6.2809578699383835</v>
      </c>
    </row>
    <row r="54" spans="1:12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  <c r="K54">
        <f t="shared" si="0"/>
        <v>29.546079756223264</v>
      </c>
      <c r="L54">
        <f t="shared" si="1"/>
        <v>-4.5460797562232642</v>
      </c>
    </row>
    <row r="55" spans="1:12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  <c r="K55">
        <f t="shared" si="0"/>
        <v>25.533342929929859</v>
      </c>
      <c r="L55">
        <f t="shared" si="1"/>
        <v>-2.1333429299298601</v>
      </c>
    </row>
    <row r="56" spans="1:12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  <c r="K56">
        <f t="shared" si="0"/>
        <v>14.035059683667054</v>
      </c>
      <c r="L56">
        <f t="shared" si="1"/>
        <v>4.8649403163329445</v>
      </c>
    </row>
    <row r="57" spans="1:12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  <c r="K57">
        <f t="shared" si="0"/>
        <v>32.021851400984509</v>
      </c>
      <c r="L57">
        <f t="shared" si="1"/>
        <v>3.3781485990154891</v>
      </c>
    </row>
    <row r="58" spans="1:12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  <c r="K58">
        <f t="shared" si="0"/>
        <v>26.789243283237532</v>
      </c>
      <c r="L58">
        <f t="shared" si="1"/>
        <v>-2.0892432832375327</v>
      </c>
    </row>
    <row r="59" spans="1:12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  <c r="K59">
        <f t="shared" si="0"/>
        <v>33.866636520690058</v>
      </c>
      <c r="L59">
        <f t="shared" si="1"/>
        <v>-2.2666365206900565</v>
      </c>
    </row>
    <row r="60" spans="1:12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  <c r="K60">
        <f t="shared" si="0"/>
        <v>24.481842031202664</v>
      </c>
      <c r="L60">
        <f t="shared" si="1"/>
        <v>-1.1818420312026632</v>
      </c>
    </row>
    <row r="61" spans="1:12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  <c r="K61">
        <f t="shared" si="0"/>
        <v>22.747143180233973</v>
      </c>
      <c r="L61">
        <f t="shared" si="1"/>
        <v>-3.1471431802339715</v>
      </c>
    </row>
    <row r="62" spans="1:12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  <c r="K62">
        <f t="shared" si="0"/>
        <v>20.227294223589048</v>
      </c>
      <c r="L62">
        <f t="shared" si="1"/>
        <v>-1.527294223589049</v>
      </c>
    </row>
    <row r="63" spans="1:12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  <c r="K63">
        <f t="shared" si="0"/>
        <v>21.270700189216193</v>
      </c>
      <c r="L63">
        <f t="shared" si="1"/>
        <v>-5.2707001892161927</v>
      </c>
    </row>
    <row r="64" spans="1:12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  <c r="K64">
        <f t="shared" si="0"/>
        <v>27.114823056687754</v>
      </c>
      <c r="L64">
        <f t="shared" si="1"/>
        <v>-4.9148230566877551</v>
      </c>
    </row>
    <row r="65" spans="1:12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  <c r="K65">
        <f t="shared" si="0"/>
        <v>25.897312312471023</v>
      </c>
      <c r="L65">
        <f t="shared" si="1"/>
        <v>-0.89731231247102272</v>
      </c>
    </row>
    <row r="66" spans="1:12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  <c r="K66">
        <f t="shared" si="0"/>
        <v>29.458956878215425</v>
      </c>
      <c r="L66">
        <f t="shared" si="1"/>
        <v>3.5410431217845755</v>
      </c>
    </row>
    <row r="67" spans="1:12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  <c r="K67">
        <f t="shared" ref="K67:K130" si="2">$P$6+$P$7*B67+$P$8*C67+$P$9*D67+$P$10*E67+$P$11*F67+$P$12*G67+$P$13*H67+$P$14*I67</f>
        <v>28.410953399522835</v>
      </c>
      <c r="L67">
        <f t="shared" ref="L67:L130" si="3">J67-K67</f>
        <v>-4.9109533995228354</v>
      </c>
    </row>
    <row r="68" spans="1:12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  <c r="K68">
        <f t="shared" si="2"/>
        <v>23.40314028586678</v>
      </c>
      <c r="L68">
        <f t="shared" si="3"/>
        <v>-4.0031402858667811</v>
      </c>
    </row>
    <row r="69" spans="1:12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  <c r="K69">
        <f t="shared" si="2"/>
        <v>21.877661286850397</v>
      </c>
      <c r="L69">
        <f t="shared" si="3"/>
        <v>0.12233871314960254</v>
      </c>
    </row>
    <row r="70" spans="1:12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  <c r="K70">
        <f t="shared" si="2"/>
        <v>18.193481675714565</v>
      </c>
      <c r="L70">
        <f t="shared" si="3"/>
        <v>-0.79348167571456685</v>
      </c>
    </row>
    <row r="71" spans="1:12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  <c r="K71">
        <f t="shared" si="2"/>
        <v>21.871025205931673</v>
      </c>
      <c r="L71">
        <f t="shared" si="3"/>
        <v>-0.97102520593167441</v>
      </c>
    </row>
    <row r="72" spans="1:12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  <c r="K72">
        <f t="shared" si="2"/>
        <v>25.284029121660641</v>
      </c>
      <c r="L72">
        <f t="shared" si="3"/>
        <v>-1.0840291216606417</v>
      </c>
    </row>
    <row r="73" spans="1:12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  <c r="K73">
        <f t="shared" si="2"/>
        <v>21.849503013758188</v>
      </c>
      <c r="L73">
        <f t="shared" si="3"/>
        <v>-0.14950301375818853</v>
      </c>
    </row>
    <row r="74" spans="1:12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  <c r="K74">
        <f t="shared" si="2"/>
        <v>24.597577139019659</v>
      </c>
      <c r="L74">
        <f t="shared" si="3"/>
        <v>-1.7975771390196584</v>
      </c>
    </row>
    <row r="75" spans="1:12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  <c r="K75">
        <f t="shared" si="2"/>
        <v>24.065043865257586</v>
      </c>
      <c r="L75">
        <f t="shared" si="3"/>
        <v>-0.66504386525758719</v>
      </c>
    </row>
    <row r="76" spans="1:12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  <c r="K76">
        <f t="shared" si="2"/>
        <v>24.104669920871167</v>
      </c>
      <c r="L76">
        <f t="shared" si="3"/>
        <v>-4.6699208711658002E-3</v>
      </c>
    </row>
    <row r="77" spans="1:12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  <c r="K77">
        <f t="shared" si="2"/>
        <v>24.135620424859376</v>
      </c>
      <c r="L77">
        <f t="shared" si="3"/>
        <v>-2.735620424859377</v>
      </c>
    </row>
    <row r="78" spans="1:12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  <c r="K78">
        <f t="shared" si="2"/>
        <v>23.24469085022309</v>
      </c>
      <c r="L78">
        <f t="shared" si="3"/>
        <v>-3.2446908502230905</v>
      </c>
    </row>
    <row r="79" spans="1:12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  <c r="K79">
        <f t="shared" si="2"/>
        <v>22.754788080068817</v>
      </c>
      <c r="L79">
        <f t="shared" si="3"/>
        <v>-1.9547880800688162</v>
      </c>
    </row>
    <row r="80" spans="1:12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  <c r="K80">
        <f t="shared" si="2"/>
        <v>22.141837697877499</v>
      </c>
      <c r="L80">
        <f t="shared" si="3"/>
        <v>-0.94183769787749938</v>
      </c>
    </row>
    <row r="81" spans="1:12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  <c r="K81">
        <f t="shared" si="2"/>
        <v>22.062448060990295</v>
      </c>
      <c r="L81">
        <f t="shared" si="3"/>
        <v>-1.7624480609902946</v>
      </c>
    </row>
    <row r="82" spans="1:12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  <c r="K82">
        <f t="shared" si="2"/>
        <v>27.964179777413552</v>
      </c>
      <c r="L82">
        <f t="shared" si="3"/>
        <v>3.5820222586448125E-2</v>
      </c>
    </row>
    <row r="83" spans="1:12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  <c r="K83">
        <f t="shared" si="2"/>
        <v>27.565971755320522</v>
      </c>
      <c r="L83">
        <f t="shared" si="3"/>
        <v>-3.6659717553205233</v>
      </c>
    </row>
    <row r="84" spans="1:12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  <c r="K84">
        <f t="shared" si="2"/>
        <v>25.302662247934684</v>
      </c>
      <c r="L84">
        <f t="shared" si="3"/>
        <v>-0.50266224793468339</v>
      </c>
    </row>
    <row r="85" spans="1:12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  <c r="K85">
        <f t="shared" si="2"/>
        <v>24.745205031865417</v>
      </c>
      <c r="L85">
        <f t="shared" si="3"/>
        <v>-1.8452050318654187</v>
      </c>
    </row>
    <row r="86" spans="1:12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  <c r="K86">
        <f t="shared" si="2"/>
        <v>24.908078129483432</v>
      </c>
      <c r="L86">
        <f t="shared" si="3"/>
        <v>-1.0080781294834331</v>
      </c>
    </row>
    <row r="87" spans="1:12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  <c r="K87">
        <f t="shared" si="2"/>
        <v>28.039031509584163</v>
      </c>
      <c r="L87">
        <f t="shared" si="3"/>
        <v>-1.4390315095841615</v>
      </c>
    </row>
    <row r="88" spans="1:12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  <c r="K88">
        <f t="shared" si="2"/>
        <v>21.308925279747999</v>
      </c>
      <c r="L88">
        <f t="shared" si="3"/>
        <v>1.1910747202520007</v>
      </c>
    </row>
    <row r="89" spans="1:12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  <c r="K89">
        <f t="shared" si="2"/>
        <v>24.80636805302245</v>
      </c>
      <c r="L89">
        <f t="shared" si="3"/>
        <v>-2.6063680530224502</v>
      </c>
    </row>
    <row r="90" spans="1:12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  <c r="K90">
        <f t="shared" si="2"/>
        <v>30.816489534168319</v>
      </c>
      <c r="L90">
        <f t="shared" si="3"/>
        <v>-7.2164895341683177</v>
      </c>
    </row>
    <row r="91" spans="1:12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  <c r="K91">
        <f t="shared" si="2"/>
        <v>30.228400360871117</v>
      </c>
      <c r="L91">
        <f t="shared" si="3"/>
        <v>-1.5284003608711174</v>
      </c>
    </row>
    <row r="92" spans="1:12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  <c r="K92">
        <f t="shared" si="2"/>
        <v>25.714099424112799</v>
      </c>
      <c r="L92">
        <f t="shared" si="3"/>
        <v>-3.1140994241127977</v>
      </c>
    </row>
    <row r="93" spans="1:12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  <c r="K93">
        <f t="shared" si="2"/>
        <v>26.290633649988703</v>
      </c>
      <c r="L93">
        <f t="shared" si="3"/>
        <v>-4.2906336499887026</v>
      </c>
    </row>
    <row r="94" spans="1:12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  <c r="K94">
        <f t="shared" si="2"/>
        <v>27.670209537732401</v>
      </c>
      <c r="L94">
        <f t="shared" si="3"/>
        <v>-4.7702095377324021</v>
      </c>
    </row>
    <row r="95" spans="1:12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  <c r="K95">
        <f t="shared" si="2"/>
        <v>27.083793285565697</v>
      </c>
      <c r="L95">
        <f t="shared" si="3"/>
        <v>-2.0837932855656973</v>
      </c>
    </row>
    <row r="96" spans="1:12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  <c r="K96">
        <f t="shared" si="2"/>
        <v>26.184015535441549</v>
      </c>
      <c r="L96">
        <f t="shared" si="3"/>
        <v>-5.5840155354415479</v>
      </c>
    </row>
    <row r="97" spans="1:12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  <c r="K97">
        <f t="shared" si="2"/>
        <v>27.68895610059516</v>
      </c>
      <c r="L97">
        <f t="shared" si="3"/>
        <v>0.7110438994048387</v>
      </c>
    </row>
    <row r="98" spans="1:12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  <c r="K98">
        <f t="shared" si="2"/>
        <v>23.333424941809795</v>
      </c>
      <c r="L98">
        <f t="shared" si="3"/>
        <v>-1.9334249418097968</v>
      </c>
    </row>
    <row r="99" spans="1:12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  <c r="K99">
        <f t="shared" si="2"/>
        <v>35.722138205480988</v>
      </c>
      <c r="L99">
        <f t="shared" si="3"/>
        <v>2.9778617945190149</v>
      </c>
    </row>
    <row r="100" spans="1:12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  <c r="K100">
        <f t="shared" si="2"/>
        <v>33.794441422412106</v>
      </c>
      <c r="L100">
        <f t="shared" si="3"/>
        <v>10.005558577587891</v>
      </c>
    </row>
    <row r="101" spans="1:12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  <c r="K101">
        <f t="shared" si="2"/>
        <v>31.385369630982041</v>
      </c>
      <c r="L101">
        <f t="shared" si="3"/>
        <v>1.8146303690179622</v>
      </c>
    </row>
    <row r="102" spans="1:12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  <c r="K102">
        <f t="shared" si="2"/>
        <v>23.247727039682619</v>
      </c>
      <c r="L102">
        <f t="shared" si="3"/>
        <v>4.2522729603173808</v>
      </c>
    </row>
    <row r="103" spans="1:12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  <c r="K103">
        <f t="shared" si="2"/>
        <v>24.246290447348933</v>
      </c>
      <c r="L103">
        <f t="shared" si="3"/>
        <v>2.2537095526510669</v>
      </c>
    </row>
    <row r="104" spans="1:12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  <c r="K104">
        <f t="shared" si="2"/>
        <v>21.368225585951954</v>
      </c>
      <c r="L104">
        <f t="shared" si="3"/>
        <v>-2.7682255859519529</v>
      </c>
    </row>
    <row r="105" spans="1:12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  <c r="K105">
        <f t="shared" si="2"/>
        <v>18.627972243255016</v>
      </c>
      <c r="L105">
        <f t="shared" si="3"/>
        <v>0.67202775674498483</v>
      </c>
    </row>
    <row r="106" spans="1:12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  <c r="K106">
        <f t="shared" si="2"/>
        <v>19.509094012201295</v>
      </c>
      <c r="L106">
        <f t="shared" si="3"/>
        <v>0.59090598779870618</v>
      </c>
    </row>
    <row r="107" spans="1:12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  <c r="K107">
        <f t="shared" si="2"/>
        <v>15.920750628375769</v>
      </c>
      <c r="L107">
        <f t="shared" si="3"/>
        <v>3.5792493716242308</v>
      </c>
    </row>
    <row r="108" spans="1:12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  <c r="K108">
        <f t="shared" si="2"/>
        <v>14.375481956274527</v>
      </c>
      <c r="L108">
        <f t="shared" si="3"/>
        <v>5.1245180437254731</v>
      </c>
    </row>
    <row r="109" spans="1:12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  <c r="K109">
        <f t="shared" si="2"/>
        <v>18.120907107398171</v>
      </c>
      <c r="L109">
        <f t="shared" si="3"/>
        <v>2.2790928926018275</v>
      </c>
    </row>
    <row r="110" spans="1:12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  <c r="K110">
        <f t="shared" si="2"/>
        <v>21.045760758605716</v>
      </c>
      <c r="L110">
        <f t="shared" si="3"/>
        <v>-1.2457607586057158</v>
      </c>
    </row>
    <row r="111" spans="1:12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  <c r="K111">
        <f t="shared" si="2"/>
        <v>17.855782152024901</v>
      </c>
      <c r="L111">
        <f t="shared" si="3"/>
        <v>1.5442178479750979</v>
      </c>
    </row>
    <row r="112" spans="1:12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  <c r="K112">
        <f t="shared" si="2"/>
        <v>18.046665832832712</v>
      </c>
      <c r="L112">
        <f t="shared" si="3"/>
        <v>3.6533341671672872</v>
      </c>
    </row>
    <row r="113" spans="1:12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  <c r="K113">
        <f t="shared" si="2"/>
        <v>25.608630975288101</v>
      </c>
      <c r="L113">
        <f t="shared" si="3"/>
        <v>-2.8086309752881</v>
      </c>
    </row>
    <row r="114" spans="1:12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  <c r="K114">
        <f t="shared" si="2"/>
        <v>19.010956266631457</v>
      </c>
      <c r="L114">
        <f t="shared" si="3"/>
        <v>-0.21095626663145595</v>
      </c>
    </row>
    <row r="115" spans="1:12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  <c r="K115">
        <f t="shared" si="2"/>
        <v>19.29921244318804</v>
      </c>
      <c r="L115">
        <f t="shared" si="3"/>
        <v>-0.59921244318804057</v>
      </c>
    </row>
    <row r="116" spans="1:12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  <c r="K116">
        <f t="shared" si="2"/>
        <v>23.616924490474197</v>
      </c>
      <c r="L116">
        <f t="shared" si="3"/>
        <v>-5.1169244904741973</v>
      </c>
    </row>
    <row r="117" spans="1:12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  <c r="K117">
        <f t="shared" si="2"/>
        <v>19.190365663919103</v>
      </c>
      <c r="L117">
        <f t="shared" si="3"/>
        <v>-0.89036566391910199</v>
      </c>
    </row>
    <row r="118" spans="1:12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  <c r="K118">
        <f t="shared" si="2"/>
        <v>21.947595616214326</v>
      </c>
      <c r="L118">
        <f t="shared" si="3"/>
        <v>-0.74759561621432624</v>
      </c>
    </row>
    <row r="119" spans="1:12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  <c r="K119">
        <f t="shared" si="2"/>
        <v>22.693768178626961</v>
      </c>
      <c r="L119">
        <f t="shared" si="3"/>
        <v>-3.4937681786269614</v>
      </c>
    </row>
    <row r="120" spans="1:12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  <c r="K120">
        <f t="shared" si="2"/>
        <v>18.698033619731838</v>
      </c>
      <c r="L120">
        <f t="shared" si="3"/>
        <v>1.7019663802681606</v>
      </c>
    </row>
    <row r="121" spans="1:12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  <c r="K121">
        <f t="shared" si="2"/>
        <v>18.921236645497025</v>
      </c>
      <c r="L121">
        <f t="shared" si="3"/>
        <v>0.3787633545029756</v>
      </c>
    </row>
    <row r="122" spans="1:12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  <c r="K122">
        <f t="shared" si="2"/>
        <v>21.965128912521195</v>
      </c>
      <c r="L122">
        <f t="shared" si="3"/>
        <v>3.4871087478805407E-2</v>
      </c>
    </row>
    <row r="123" spans="1:12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  <c r="K123">
        <f t="shared" si="2"/>
        <v>23.052721111414364</v>
      </c>
      <c r="L123">
        <f t="shared" si="3"/>
        <v>-2.7527211114143633</v>
      </c>
    </row>
    <row r="124" spans="1:12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  <c r="K124">
        <f t="shared" si="2"/>
        <v>20.950270625696085</v>
      </c>
      <c r="L124">
        <f t="shared" si="3"/>
        <v>-0.45027062569608489</v>
      </c>
    </row>
    <row r="125" spans="1:12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  <c r="K125">
        <f t="shared" si="2"/>
        <v>16.125538293124738</v>
      </c>
      <c r="L125">
        <f t="shared" si="3"/>
        <v>1.1744617068752632</v>
      </c>
    </row>
    <row r="126" spans="1:12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  <c r="K126">
        <f t="shared" si="2"/>
        <v>20.919299305006557</v>
      </c>
      <c r="L126">
        <f t="shared" si="3"/>
        <v>-2.1192993050065567</v>
      </c>
    </row>
    <row r="127" spans="1:12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  <c r="K127">
        <f t="shared" si="2"/>
        <v>22.793296987694831</v>
      </c>
      <c r="L127">
        <f t="shared" si="3"/>
        <v>-1.393296987694832</v>
      </c>
    </row>
    <row r="128" spans="1:12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  <c r="K128">
        <f t="shared" si="2"/>
        <v>13.957395719701559</v>
      </c>
      <c r="L128">
        <f t="shared" si="3"/>
        <v>1.7426042802984405</v>
      </c>
    </row>
    <row r="129" spans="1:12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  <c r="K129">
        <f t="shared" si="2"/>
        <v>14.135168986327628</v>
      </c>
      <c r="L129">
        <f t="shared" si="3"/>
        <v>2.0648310136723715</v>
      </c>
    </row>
    <row r="130" spans="1:12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  <c r="K130">
        <f t="shared" si="2"/>
        <v>18.361269674996063</v>
      </c>
      <c r="L130">
        <f t="shared" si="3"/>
        <v>-0.36126967499606266</v>
      </c>
    </row>
    <row r="131" spans="1:12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  <c r="K131">
        <f t="shared" ref="K131:K194" si="4">$P$6+$P$7*B131+$P$8*C131+$P$9*D131+$P$10*E131+$P$11*F131+$P$12*G131+$P$13*H131+$P$14*I131</f>
        <v>13.165394101720947</v>
      </c>
      <c r="L131">
        <f t="shared" ref="L131:L194" si="5">J131-K131</f>
        <v>1.1346058982790534</v>
      </c>
    </row>
    <row r="132" spans="1:12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  <c r="K132">
        <f t="shared" si="4"/>
        <v>20.164345229812998</v>
      </c>
      <c r="L132">
        <f t="shared" si="5"/>
        <v>-0.96434522981299864</v>
      </c>
    </row>
    <row r="133" spans="1:12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  <c r="K133">
        <f t="shared" si="4"/>
        <v>19.786015530591492</v>
      </c>
      <c r="L133">
        <f t="shared" si="5"/>
        <v>-0.18601553059149012</v>
      </c>
    </row>
    <row r="134" spans="1:12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  <c r="K134">
        <f t="shared" si="4"/>
        <v>20.672255676315483</v>
      </c>
      <c r="L134">
        <f t="shared" si="5"/>
        <v>2.3277443236845166</v>
      </c>
    </row>
    <row r="135" spans="1:12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  <c r="K135">
        <f t="shared" si="4"/>
        <v>15.954737554988863</v>
      </c>
      <c r="L135">
        <f t="shared" si="5"/>
        <v>2.4452624450111351</v>
      </c>
    </row>
    <row r="136" spans="1:12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  <c r="K136">
        <f t="shared" si="4"/>
        <v>14.405623790893518</v>
      </c>
      <c r="L136">
        <f t="shared" si="5"/>
        <v>1.1943762091064816</v>
      </c>
    </row>
    <row r="137" spans="1:12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  <c r="K137">
        <f t="shared" si="4"/>
        <v>16.995363605871169</v>
      </c>
      <c r="L137">
        <f t="shared" si="5"/>
        <v>1.104636394128832</v>
      </c>
    </row>
    <row r="138" spans="1:12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  <c r="K138">
        <f t="shared" si="4"/>
        <v>15.255569547858425</v>
      </c>
      <c r="L138">
        <f t="shared" si="5"/>
        <v>2.1444304521415738</v>
      </c>
    </row>
    <row r="139" spans="1:12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  <c r="K139">
        <f t="shared" si="4"/>
        <v>18.927108902511883</v>
      </c>
      <c r="L139">
        <f t="shared" si="5"/>
        <v>-1.8271089025118812</v>
      </c>
    </row>
    <row r="140" spans="1:12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  <c r="K140">
        <f t="shared" si="4"/>
        <v>12.384894973754292</v>
      </c>
      <c r="L140">
        <f t="shared" si="5"/>
        <v>0.91510502624570833</v>
      </c>
    </row>
    <row r="141" spans="1:12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  <c r="K141">
        <f t="shared" si="4"/>
        <v>15.318657906217878</v>
      </c>
      <c r="L141">
        <f t="shared" si="5"/>
        <v>2.4813420937821231</v>
      </c>
    </row>
    <row r="142" spans="1:12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  <c r="K142">
        <f t="shared" si="4"/>
        <v>11.822515454831901</v>
      </c>
      <c r="L142">
        <f t="shared" si="5"/>
        <v>2.1774845451680989</v>
      </c>
    </row>
    <row r="143" spans="1:12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  <c r="K143">
        <f t="shared" si="4"/>
        <v>1.0654999129693579</v>
      </c>
      <c r="L143">
        <f t="shared" si="5"/>
        <v>13.334500087030642</v>
      </c>
    </row>
    <row r="144" spans="1:12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  <c r="K144">
        <f t="shared" si="4"/>
        <v>12.122492900094372</v>
      </c>
      <c r="L144">
        <f t="shared" si="5"/>
        <v>1.2775070999056286</v>
      </c>
    </row>
    <row r="145" spans="1:12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  <c r="K145">
        <f t="shared" si="4"/>
        <v>12.632712095249044</v>
      </c>
      <c r="L145">
        <f t="shared" si="5"/>
        <v>2.9672879047509557</v>
      </c>
    </row>
    <row r="146" spans="1:12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  <c r="K146">
        <f t="shared" si="4"/>
        <v>8.4925580809815671</v>
      </c>
      <c r="L146">
        <f t="shared" si="5"/>
        <v>3.3074419190184337</v>
      </c>
    </row>
    <row r="147" spans="1:12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  <c r="K147">
        <f t="shared" si="4"/>
        <v>14.528652736954278</v>
      </c>
      <c r="L147">
        <f t="shared" si="5"/>
        <v>-0.72865273695427746</v>
      </c>
    </row>
    <row r="148" spans="1:12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  <c r="K148">
        <f t="shared" si="4"/>
        <v>19.205193314188516</v>
      </c>
      <c r="L148">
        <f t="shared" si="5"/>
        <v>-3.6051933141885169</v>
      </c>
    </row>
    <row r="149" spans="1:12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  <c r="K149">
        <f t="shared" si="4"/>
        <v>8.3730422224518968</v>
      </c>
      <c r="L149">
        <f t="shared" si="5"/>
        <v>6.2269577775481029</v>
      </c>
    </row>
    <row r="150" spans="1:12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  <c r="K150">
        <f t="shared" si="4"/>
        <v>10.11533045826237</v>
      </c>
      <c r="L150">
        <f t="shared" si="5"/>
        <v>7.6846695417376303</v>
      </c>
    </row>
    <row r="151" spans="1:12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  <c r="K151">
        <f t="shared" si="4"/>
        <v>16.004570924500932</v>
      </c>
      <c r="L151">
        <f t="shared" si="5"/>
        <v>-0.60457092450093164</v>
      </c>
    </row>
    <row r="152" spans="1:12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  <c r="K152">
        <f t="shared" si="4"/>
        <v>22.697406756009364</v>
      </c>
      <c r="L152">
        <f t="shared" si="5"/>
        <v>-1.1974067560093644</v>
      </c>
    </row>
    <row r="153" spans="1:12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  <c r="K153">
        <f t="shared" si="4"/>
        <v>20.320475047812845</v>
      </c>
      <c r="L153">
        <f t="shared" si="5"/>
        <v>-0.72047504781284388</v>
      </c>
    </row>
    <row r="154" spans="1:12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  <c r="K154">
        <f t="shared" si="4"/>
        <v>19.010056457869144</v>
      </c>
      <c r="L154">
        <f t="shared" si="5"/>
        <v>-3.7100564578691433</v>
      </c>
    </row>
    <row r="155" spans="1:12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  <c r="K155">
        <f t="shared" si="4"/>
        <v>20.010390841781881</v>
      </c>
      <c r="L155">
        <f t="shared" si="5"/>
        <v>-0.61039084178188219</v>
      </c>
    </row>
    <row r="156" spans="1:12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  <c r="K156">
        <f t="shared" si="4"/>
        <v>22.066207122489622</v>
      </c>
      <c r="L156">
        <f t="shared" si="5"/>
        <v>-5.0662071224896223</v>
      </c>
    </row>
    <row r="157" spans="1:12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  <c r="K157">
        <f t="shared" si="4"/>
        <v>21.780280367008459</v>
      </c>
      <c r="L157">
        <f t="shared" si="5"/>
        <v>-6.180280367008459</v>
      </c>
    </row>
    <row r="158" spans="1:12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  <c r="K158">
        <f t="shared" si="4"/>
        <v>17.84754783602062</v>
      </c>
      <c r="L158">
        <f t="shared" si="5"/>
        <v>-4.7475478360206207</v>
      </c>
    </row>
    <row r="159" spans="1:12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  <c r="K159">
        <f t="shared" si="4"/>
        <v>34.575314591298998</v>
      </c>
      <c r="L159">
        <f t="shared" si="5"/>
        <v>6.7246854087009993</v>
      </c>
    </row>
    <row r="160" spans="1:12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  <c r="K160">
        <f t="shared" si="4"/>
        <v>29.929416132350973</v>
      </c>
      <c r="L160">
        <f t="shared" si="5"/>
        <v>-5.6294161323509719</v>
      </c>
    </row>
    <row r="161" spans="1:12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  <c r="K161">
        <f t="shared" si="4"/>
        <v>28.447631887749107</v>
      </c>
      <c r="L161">
        <f t="shared" si="5"/>
        <v>-5.1476318877491067</v>
      </c>
    </row>
    <row r="162" spans="1:12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  <c r="K162">
        <f t="shared" si="4"/>
        <v>31.007581845943633</v>
      </c>
      <c r="L162">
        <f t="shared" si="5"/>
        <v>-4.0075818459436334</v>
      </c>
    </row>
    <row r="163" spans="1:12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  <c r="K163">
        <f t="shared" si="4"/>
        <v>38.341205450751566</v>
      </c>
      <c r="L163">
        <f t="shared" si="5"/>
        <v>11.658794549248434</v>
      </c>
    </row>
    <row r="164" spans="1:12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  <c r="K164">
        <f t="shared" si="4"/>
        <v>39.761215678530228</v>
      </c>
      <c r="L164">
        <f t="shared" si="5"/>
        <v>10.238784321469772</v>
      </c>
    </row>
    <row r="165" spans="1:12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  <c r="K165">
        <f t="shared" si="4"/>
        <v>41.136266067393102</v>
      </c>
      <c r="L165">
        <f t="shared" si="5"/>
        <v>8.8637339326068982</v>
      </c>
    </row>
    <row r="166" spans="1:12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  <c r="K166">
        <f t="shared" si="4"/>
        <v>25.631870178105785</v>
      </c>
      <c r="L166">
        <f t="shared" si="5"/>
        <v>-2.9318701781057861</v>
      </c>
    </row>
    <row r="167" spans="1:12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  <c r="K167">
        <f t="shared" si="4"/>
        <v>27.79782444963886</v>
      </c>
      <c r="L167">
        <f t="shared" si="5"/>
        <v>-2.7978244496388598</v>
      </c>
    </row>
    <row r="168" spans="1:12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  <c r="K168">
        <f t="shared" si="4"/>
        <v>39.14209679345371</v>
      </c>
      <c r="L168">
        <f t="shared" si="5"/>
        <v>10.85790320654629</v>
      </c>
    </row>
    <row r="169" spans="1:12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  <c r="K169">
        <f t="shared" si="4"/>
        <v>25.009195821746285</v>
      </c>
      <c r="L169">
        <f t="shared" si="5"/>
        <v>-1.2091958217462846</v>
      </c>
    </row>
    <row r="170" spans="1:12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  <c r="K170">
        <f t="shared" si="4"/>
        <v>28.01861958622241</v>
      </c>
      <c r="L170">
        <f t="shared" si="5"/>
        <v>-4.2186195862224096</v>
      </c>
    </row>
    <row r="171" spans="1:12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  <c r="K171">
        <f t="shared" si="4"/>
        <v>28.198257003392886</v>
      </c>
      <c r="L171">
        <f t="shared" si="5"/>
        <v>-5.8982570033928852</v>
      </c>
    </row>
    <row r="172" spans="1:12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  <c r="K172">
        <f t="shared" si="4"/>
        <v>24.122328518567944</v>
      </c>
      <c r="L172">
        <f t="shared" si="5"/>
        <v>-6.7223285185679451</v>
      </c>
    </row>
    <row r="173" spans="1:12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  <c r="K173">
        <f t="shared" si="4"/>
        <v>25.684262533405636</v>
      </c>
      <c r="L173">
        <f t="shared" si="5"/>
        <v>-6.5842625334056351</v>
      </c>
    </row>
    <row r="174" spans="1:12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  <c r="K174">
        <f t="shared" si="4"/>
        <v>20.970213551774556</v>
      </c>
      <c r="L174">
        <f t="shared" si="5"/>
        <v>2.1297864482254454</v>
      </c>
    </row>
    <row r="175" spans="1:12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  <c r="K175">
        <f t="shared" si="4"/>
        <v>27.726345470856138</v>
      </c>
      <c r="L175">
        <f t="shared" si="5"/>
        <v>-4.1263454708561369</v>
      </c>
    </row>
    <row r="176" spans="1:12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  <c r="K176">
        <f t="shared" si="4"/>
        <v>24.558165300823788</v>
      </c>
      <c r="L176">
        <f t="shared" si="5"/>
        <v>-1.9581653008237865</v>
      </c>
    </row>
    <row r="177" spans="1:12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  <c r="K177">
        <f t="shared" si="4"/>
        <v>28.828114390028368</v>
      </c>
      <c r="L177">
        <f t="shared" si="5"/>
        <v>0.57188560997163052</v>
      </c>
    </row>
    <row r="178" spans="1:12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  <c r="K178">
        <f t="shared" si="4"/>
        <v>24.229839291464238</v>
      </c>
      <c r="L178">
        <f t="shared" si="5"/>
        <v>-1.0298392914642385</v>
      </c>
    </row>
    <row r="179" spans="1:12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  <c r="K179">
        <f t="shared" si="4"/>
        <v>28.621457054999606</v>
      </c>
      <c r="L179">
        <f t="shared" si="5"/>
        <v>-4.0214570549996047</v>
      </c>
    </row>
    <row r="180" spans="1:12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  <c r="K180">
        <f t="shared" si="4"/>
        <v>30.521522250447106</v>
      </c>
      <c r="L180">
        <f t="shared" si="5"/>
        <v>-0.62152225044710718</v>
      </c>
    </row>
    <row r="181" spans="1:12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  <c r="K181">
        <f t="shared" si="4"/>
        <v>31.325024935594897</v>
      </c>
      <c r="L181">
        <f t="shared" si="5"/>
        <v>5.8749750644051062</v>
      </c>
    </row>
    <row r="182" spans="1:12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  <c r="K182">
        <f t="shared" si="4"/>
        <v>33.858597192420085</v>
      </c>
      <c r="L182">
        <f t="shared" si="5"/>
        <v>5.9414028075799123</v>
      </c>
    </row>
    <row r="183" spans="1:12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  <c r="K183">
        <f t="shared" si="4"/>
        <v>25.33253330165271</v>
      </c>
      <c r="L183">
        <f t="shared" si="5"/>
        <v>10.867466698347293</v>
      </c>
    </row>
    <row r="184" spans="1:12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  <c r="K184">
        <f t="shared" si="4"/>
        <v>33.293318707970222</v>
      </c>
      <c r="L184">
        <f t="shared" si="5"/>
        <v>4.6066812920297764</v>
      </c>
    </row>
    <row r="185" spans="1:12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  <c r="K185">
        <f t="shared" si="4"/>
        <v>30.442582967098943</v>
      </c>
      <c r="L185">
        <f t="shared" si="5"/>
        <v>2.057417032901057</v>
      </c>
    </row>
    <row r="186" spans="1:12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  <c r="K186">
        <f t="shared" si="4"/>
        <v>21.272413423956763</v>
      </c>
      <c r="L186">
        <f t="shared" si="5"/>
        <v>5.1275865760432353</v>
      </c>
    </row>
    <row r="187" spans="1:12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  <c r="K187">
        <f t="shared" si="4"/>
        <v>23.34794391758243</v>
      </c>
      <c r="L187">
        <f t="shared" si="5"/>
        <v>6.252056082417571</v>
      </c>
    </row>
    <row r="188" spans="1:12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  <c r="K188">
        <f t="shared" si="4"/>
        <v>35.034755186119469</v>
      </c>
      <c r="L188">
        <f t="shared" si="5"/>
        <v>14.965244813880531</v>
      </c>
    </row>
    <row r="189" spans="1:12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  <c r="K189">
        <f t="shared" si="4"/>
        <v>29.944658351978802</v>
      </c>
      <c r="L189">
        <f t="shared" si="5"/>
        <v>2.0553416480211979</v>
      </c>
    </row>
    <row r="190" spans="1:12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  <c r="K190">
        <f t="shared" si="4"/>
        <v>29.900020519997149</v>
      </c>
      <c r="L190">
        <f t="shared" si="5"/>
        <v>-0.10002051999714823</v>
      </c>
    </row>
    <row r="191" spans="1:12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  <c r="K191">
        <f t="shared" si="4"/>
        <v>32.31542090337264</v>
      </c>
      <c r="L191">
        <f t="shared" si="5"/>
        <v>2.5845790966273583</v>
      </c>
    </row>
    <row r="192" spans="1:12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  <c r="K192">
        <f t="shared" si="4"/>
        <v>30.952489047278906</v>
      </c>
      <c r="L192">
        <f t="shared" si="5"/>
        <v>6.047510952721094</v>
      </c>
    </row>
    <row r="193" spans="1:12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  <c r="K193">
        <f t="shared" si="4"/>
        <v>30.63230006557373</v>
      </c>
      <c r="L193">
        <f t="shared" si="5"/>
        <v>-0.13230006557373031</v>
      </c>
    </row>
    <row r="194" spans="1:12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  <c r="K194">
        <f t="shared" si="4"/>
        <v>33.396563509987523</v>
      </c>
      <c r="L194">
        <f t="shared" si="5"/>
        <v>3.0034364900124757</v>
      </c>
    </row>
    <row r="195" spans="1:12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  <c r="K195">
        <f t="shared" ref="K195:K258" si="6">$P$6+$P$7*B195+$P$8*C195+$P$9*D195+$P$10*E195+$P$11*F195+$P$12*G195+$P$13*H195+$P$14*I195</f>
        <v>30.74046933152092</v>
      </c>
      <c r="L195">
        <f t="shared" ref="L195:L258" si="7">J195-K195</f>
        <v>0.35953066847908133</v>
      </c>
    </row>
    <row r="196" spans="1:12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  <c r="K196">
        <f t="shared" si="6"/>
        <v>30.618352096678144</v>
      </c>
      <c r="L196">
        <f t="shared" si="7"/>
        <v>-1.518352096678143</v>
      </c>
    </row>
    <row r="197" spans="1:12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  <c r="K197">
        <f t="shared" si="6"/>
        <v>38.82634437238967</v>
      </c>
      <c r="L197">
        <f t="shared" si="7"/>
        <v>11.17365562761033</v>
      </c>
    </row>
    <row r="198" spans="1:12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  <c r="K198">
        <f t="shared" si="6"/>
        <v>36.458044608985738</v>
      </c>
      <c r="L198">
        <f t="shared" si="7"/>
        <v>-3.1580446089857404</v>
      </c>
    </row>
    <row r="199" spans="1:12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  <c r="K199">
        <f t="shared" si="6"/>
        <v>33.056426049801665</v>
      </c>
      <c r="L199">
        <f t="shared" si="7"/>
        <v>-2.7564260498016644</v>
      </c>
    </row>
    <row r="200" spans="1:12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  <c r="K200">
        <f t="shared" si="6"/>
        <v>35.005635769947943</v>
      </c>
      <c r="L200">
        <f t="shared" si="7"/>
        <v>-0.40563576994794204</v>
      </c>
    </row>
    <row r="201" spans="1:12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  <c r="K201">
        <f t="shared" si="6"/>
        <v>28.75597614254632</v>
      </c>
      <c r="L201">
        <f t="shared" si="7"/>
        <v>6.1440238574536785</v>
      </c>
    </row>
    <row r="202" spans="1:12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  <c r="K202">
        <f t="shared" si="6"/>
        <v>29.436509752423692</v>
      </c>
      <c r="L202">
        <f t="shared" si="7"/>
        <v>3.4634902475763063</v>
      </c>
    </row>
    <row r="203" spans="1:12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  <c r="K203">
        <f t="shared" si="6"/>
        <v>27.359721364199615</v>
      </c>
      <c r="L203">
        <f t="shared" si="7"/>
        <v>-3.2597213641996134</v>
      </c>
    </row>
    <row r="204" spans="1:12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  <c r="K204">
        <f t="shared" si="6"/>
        <v>35.200064913617368</v>
      </c>
      <c r="L204">
        <f t="shared" si="7"/>
        <v>7.0999350863826294</v>
      </c>
    </row>
    <row r="205" spans="1:12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  <c r="K205">
        <f t="shared" si="6"/>
        <v>38.744069340032354</v>
      </c>
      <c r="L205">
        <f t="shared" si="7"/>
        <v>9.7559306599676461</v>
      </c>
    </row>
    <row r="206" spans="1:12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  <c r="K206">
        <f t="shared" si="6"/>
        <v>40.010761905362408</v>
      </c>
      <c r="L206">
        <f t="shared" si="7"/>
        <v>9.9892380946375923</v>
      </c>
    </row>
    <row r="207" spans="1:12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  <c r="K207">
        <f t="shared" si="6"/>
        <v>21.357905664438018</v>
      </c>
      <c r="L207">
        <f t="shared" si="7"/>
        <v>1.2420943355619833</v>
      </c>
    </row>
    <row r="208" spans="1:12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  <c r="K208">
        <f t="shared" si="6"/>
        <v>24.086604538380975</v>
      </c>
      <c r="L208">
        <f t="shared" si="7"/>
        <v>0.31339546161902376</v>
      </c>
    </row>
    <row r="209" spans="1:12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  <c r="K209">
        <f t="shared" si="6"/>
        <v>18.221181784625273</v>
      </c>
      <c r="L209">
        <f t="shared" si="7"/>
        <v>4.2788182153747272</v>
      </c>
    </row>
    <row r="210" spans="1:12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  <c r="K210">
        <f t="shared" si="6"/>
        <v>20.990064659219087</v>
      </c>
      <c r="L210">
        <f t="shared" si="7"/>
        <v>3.4099353407809119</v>
      </c>
    </row>
    <row r="211" spans="1:12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  <c r="K211">
        <f t="shared" si="6"/>
        <v>14.265274142650583</v>
      </c>
      <c r="L211">
        <f t="shared" si="7"/>
        <v>5.7347258573494173</v>
      </c>
    </row>
    <row r="212" spans="1:12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  <c r="K212">
        <f t="shared" si="6"/>
        <v>20.068403855506666</v>
      </c>
      <c r="L212">
        <f t="shared" si="7"/>
        <v>1.6315961444933329</v>
      </c>
    </row>
    <row r="213" spans="1:12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  <c r="K213">
        <f t="shared" si="6"/>
        <v>13.598751970297767</v>
      </c>
      <c r="L213">
        <f t="shared" si="7"/>
        <v>5.7012480297022332</v>
      </c>
    </row>
    <row r="214" spans="1:12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  <c r="K214">
        <f t="shared" si="6"/>
        <v>18.926195630074062</v>
      </c>
      <c r="L214">
        <f t="shared" si="7"/>
        <v>3.4738043699259364</v>
      </c>
    </row>
    <row r="215" spans="1:12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  <c r="K215">
        <f t="shared" si="6"/>
        <v>24.585669575154093</v>
      </c>
      <c r="L215">
        <f t="shared" si="7"/>
        <v>3.5143304248459089</v>
      </c>
    </row>
    <row r="216" spans="1:12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  <c r="K216">
        <f t="shared" si="6"/>
        <v>7.6657436392571761</v>
      </c>
      <c r="L216">
        <f t="shared" si="7"/>
        <v>16.034256360742823</v>
      </c>
    </row>
    <row r="217" spans="1:12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  <c r="K217">
        <f t="shared" si="6"/>
        <v>24.067632830996718</v>
      </c>
      <c r="L217">
        <f t="shared" si="7"/>
        <v>0.93236716900328176</v>
      </c>
    </row>
    <row r="218" spans="1:12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  <c r="K218">
        <f t="shared" si="6"/>
        <v>23.296229139477447</v>
      </c>
      <c r="L218">
        <f t="shared" si="7"/>
        <v>3.7708605225539316E-3</v>
      </c>
    </row>
    <row r="219" spans="1:12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  <c r="K219">
        <f t="shared" si="6"/>
        <v>29.676948540475728</v>
      </c>
      <c r="L219">
        <f t="shared" si="7"/>
        <v>-0.97694854047572832</v>
      </c>
    </row>
    <row r="220" spans="1:12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  <c r="K220">
        <f t="shared" si="6"/>
        <v>22.13232275432587</v>
      </c>
      <c r="L220">
        <f t="shared" si="7"/>
        <v>-0.6323227543258696</v>
      </c>
    </row>
    <row r="221" spans="1:12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  <c r="K221">
        <f t="shared" si="6"/>
        <v>28.317443583162259</v>
      </c>
      <c r="L221">
        <f t="shared" si="7"/>
        <v>-5.3174435831622588</v>
      </c>
    </row>
    <row r="222" spans="1:12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  <c r="K222">
        <f t="shared" si="6"/>
        <v>29.752954595948513</v>
      </c>
      <c r="L222">
        <f t="shared" si="7"/>
        <v>-3.0529545959485134</v>
      </c>
    </row>
    <row r="223" spans="1:12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  <c r="K223">
        <f t="shared" si="6"/>
        <v>19.487806850432968</v>
      </c>
      <c r="L223">
        <f t="shared" si="7"/>
        <v>2.2121931495670317</v>
      </c>
    </row>
    <row r="224" spans="1:12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  <c r="K224">
        <f t="shared" si="6"/>
        <v>28.967088216217412</v>
      </c>
      <c r="L224">
        <f t="shared" si="7"/>
        <v>-1.4670882162174124</v>
      </c>
    </row>
    <row r="225" spans="1:12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  <c r="K225">
        <f t="shared" si="6"/>
        <v>29.402460322367546</v>
      </c>
      <c r="L225">
        <f t="shared" si="7"/>
        <v>0.69753967763245583</v>
      </c>
    </row>
    <row r="226" spans="1:12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  <c r="K226">
        <f t="shared" si="6"/>
        <v>38.243564996954653</v>
      </c>
      <c r="L226">
        <f t="shared" si="7"/>
        <v>6.556435003045344</v>
      </c>
    </row>
    <row r="227" spans="1:12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  <c r="K227">
        <f t="shared" si="6"/>
        <v>39.995421514991762</v>
      </c>
      <c r="L227">
        <f t="shared" si="7"/>
        <v>10.004578485008238</v>
      </c>
    </row>
    <row r="228" spans="1:12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  <c r="K228">
        <f t="shared" si="6"/>
        <v>38.192486562572029</v>
      </c>
      <c r="L228">
        <f t="shared" si="7"/>
        <v>-0.59248656257202725</v>
      </c>
    </row>
    <row r="229" spans="1:12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  <c r="K229">
        <f t="shared" si="6"/>
        <v>32.402415065651397</v>
      </c>
      <c r="L229">
        <f t="shared" si="7"/>
        <v>-0.80241506565139531</v>
      </c>
    </row>
    <row r="230" spans="1:12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  <c r="K230">
        <f t="shared" si="6"/>
        <v>33.965014968458263</v>
      </c>
      <c r="L230">
        <f t="shared" si="7"/>
        <v>12.73498503154174</v>
      </c>
    </row>
    <row r="231" spans="1:12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  <c r="K231">
        <f t="shared" si="6"/>
        <v>29.528472479867798</v>
      </c>
      <c r="L231">
        <f t="shared" si="7"/>
        <v>1.9715275201322022</v>
      </c>
    </row>
    <row r="232" spans="1:12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  <c r="K232">
        <f t="shared" si="6"/>
        <v>23.936185620988098</v>
      </c>
      <c r="L232">
        <f t="shared" si="7"/>
        <v>0.36381437901190239</v>
      </c>
    </row>
    <row r="233" spans="1:12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  <c r="K233">
        <f t="shared" si="6"/>
        <v>34.002578758236901</v>
      </c>
      <c r="L233">
        <f t="shared" si="7"/>
        <v>-2.3025787582369013</v>
      </c>
    </row>
    <row r="234" spans="1:12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  <c r="K234">
        <f t="shared" si="6"/>
        <v>39.351596376661114</v>
      </c>
      <c r="L234">
        <f t="shared" si="7"/>
        <v>2.3484036233388892</v>
      </c>
    </row>
    <row r="235" spans="1:12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  <c r="K235">
        <f t="shared" si="6"/>
        <v>37.98915704768806</v>
      </c>
      <c r="L235">
        <f t="shared" si="7"/>
        <v>10.310842952311937</v>
      </c>
    </row>
    <row r="236" spans="1:12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  <c r="K236">
        <f t="shared" si="6"/>
        <v>29.10471935890336</v>
      </c>
      <c r="L236">
        <f t="shared" si="7"/>
        <v>-0.1047193589033597</v>
      </c>
    </row>
    <row r="237" spans="1:12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  <c r="K237">
        <f t="shared" si="6"/>
        <v>24.58714365478577</v>
      </c>
      <c r="L237">
        <f t="shared" si="7"/>
        <v>-0.5871436547857698</v>
      </c>
    </row>
    <row r="238" spans="1:12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  <c r="K238">
        <f t="shared" si="6"/>
        <v>28.14046208184385</v>
      </c>
      <c r="L238">
        <f t="shared" si="7"/>
        <v>-3.0404620818438488</v>
      </c>
    </row>
    <row r="239" spans="1:12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  <c r="K239">
        <f t="shared" si="6"/>
        <v>33.889112855588472</v>
      </c>
      <c r="L239">
        <f t="shared" si="7"/>
        <v>-2.389112855588472</v>
      </c>
    </row>
    <row r="240" spans="1:12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  <c r="K240">
        <f t="shared" si="6"/>
        <v>28.616878090353374</v>
      </c>
      <c r="L240">
        <f t="shared" si="7"/>
        <v>-4.9168780903533751</v>
      </c>
    </row>
    <row r="241" spans="1:12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  <c r="K241">
        <f t="shared" si="6"/>
        <v>29.301909397541742</v>
      </c>
      <c r="L241">
        <f t="shared" si="7"/>
        <v>-6.0019093975417412</v>
      </c>
    </row>
    <row r="242" spans="1:12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  <c r="K242">
        <f t="shared" si="6"/>
        <v>28.474245164859852</v>
      </c>
      <c r="L242">
        <f t="shared" si="7"/>
        <v>-6.4742451648598518</v>
      </c>
    </row>
    <row r="243" spans="1:12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  <c r="K243">
        <f t="shared" si="6"/>
        <v>24.904054164626984</v>
      </c>
      <c r="L243">
        <f t="shared" si="7"/>
        <v>-4.804054164626983</v>
      </c>
    </row>
    <row r="244" spans="1:12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  <c r="K244">
        <f t="shared" si="6"/>
        <v>26.301333936438759</v>
      </c>
      <c r="L244">
        <f t="shared" si="7"/>
        <v>-4.1013339364387598</v>
      </c>
    </row>
    <row r="245" spans="1:12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  <c r="K245">
        <f t="shared" si="6"/>
        <v>28.609469105348992</v>
      </c>
      <c r="L245">
        <f t="shared" si="7"/>
        <v>-4.9094691053489932</v>
      </c>
    </row>
    <row r="246" spans="1:12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  <c r="K246">
        <f t="shared" si="6"/>
        <v>20.387433448990315</v>
      </c>
      <c r="L246">
        <f t="shared" si="7"/>
        <v>-2.7874334489903134</v>
      </c>
    </row>
    <row r="247" spans="1:12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  <c r="K247">
        <f t="shared" si="6"/>
        <v>16.622699504867946</v>
      </c>
      <c r="L247">
        <f t="shared" si="7"/>
        <v>1.8773004951320544</v>
      </c>
    </row>
    <row r="248" spans="1:12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  <c r="K248">
        <f t="shared" si="6"/>
        <v>23.163187611086194</v>
      </c>
      <c r="L248">
        <f t="shared" si="7"/>
        <v>1.1368123889138069</v>
      </c>
    </row>
    <row r="249" spans="1:12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  <c r="K249">
        <f t="shared" si="6"/>
        <v>24.509904006031462</v>
      </c>
      <c r="L249">
        <f t="shared" si="7"/>
        <v>-4.0099040060314621</v>
      </c>
    </row>
    <row r="250" spans="1:12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  <c r="K250">
        <f t="shared" si="6"/>
        <v>24.753784119342534</v>
      </c>
      <c r="L250">
        <f t="shared" si="7"/>
        <v>-0.25378411934253364</v>
      </c>
    </row>
    <row r="251" spans="1:12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  <c r="K251">
        <f t="shared" si="6"/>
        <v>26.680069497961771</v>
      </c>
      <c r="L251">
        <f t="shared" si="7"/>
        <v>-0.48006949796177167</v>
      </c>
    </row>
    <row r="252" spans="1:12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  <c r="K252">
        <f t="shared" si="6"/>
        <v>25.978283972627725</v>
      </c>
      <c r="L252">
        <f t="shared" si="7"/>
        <v>-1.5782839726277267</v>
      </c>
    </row>
    <row r="253" spans="1:12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  <c r="K253">
        <f t="shared" si="6"/>
        <v>27.039020597376972</v>
      </c>
      <c r="L253">
        <f t="shared" si="7"/>
        <v>-2.239020597376971</v>
      </c>
    </row>
    <row r="254" spans="1:12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  <c r="K254">
        <f t="shared" si="6"/>
        <v>29.147285127163958</v>
      </c>
      <c r="L254">
        <f t="shared" si="7"/>
        <v>0.45271487283604372</v>
      </c>
    </row>
    <row r="255" spans="1:12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  <c r="K255">
        <f t="shared" si="6"/>
        <v>34.565290055757742</v>
      </c>
      <c r="L255">
        <f t="shared" si="7"/>
        <v>8.2347099442422547</v>
      </c>
    </row>
    <row r="256" spans="1:12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  <c r="K256">
        <f t="shared" si="6"/>
        <v>26.286841363470728</v>
      </c>
      <c r="L256">
        <f t="shared" si="7"/>
        <v>-4.3868413634707295</v>
      </c>
    </row>
    <row r="257" spans="1:12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  <c r="K257">
        <f t="shared" si="6"/>
        <v>23.283044699578852</v>
      </c>
      <c r="L257">
        <f t="shared" si="7"/>
        <v>-2.3830446995788535</v>
      </c>
    </row>
    <row r="258" spans="1:12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  <c r="K258">
        <f t="shared" si="6"/>
        <v>36.084843881697402</v>
      </c>
      <c r="L258">
        <f t="shared" si="7"/>
        <v>7.9151561183025976</v>
      </c>
    </row>
    <row r="259" spans="1:12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  <c r="K259">
        <f t="shared" ref="K259:K322" si="8">$P$6+$P$7*B259+$P$8*C259+$P$9*D259+$P$10*E259+$P$11*F259+$P$12*G259+$P$13*H259+$P$14*I259</f>
        <v>42.532647270187219</v>
      </c>
      <c r="L259">
        <f t="shared" ref="L259:L322" si="9">J259-K259</f>
        <v>7.4673527298127809</v>
      </c>
    </row>
    <row r="260" spans="1:12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  <c r="K260">
        <f t="shared" si="8"/>
        <v>35.69230202586256</v>
      </c>
      <c r="L260">
        <f t="shared" si="9"/>
        <v>0.30769797413744016</v>
      </c>
    </row>
    <row r="261" spans="1:12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  <c r="K261">
        <f t="shared" si="8"/>
        <v>34.205288527963461</v>
      </c>
      <c r="L261">
        <f t="shared" si="9"/>
        <v>-4.1052885279634594</v>
      </c>
    </row>
    <row r="262" spans="1:12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  <c r="K262">
        <f t="shared" si="8"/>
        <v>33.467288073716745</v>
      </c>
      <c r="L262">
        <f t="shared" si="9"/>
        <v>0.33271192628325252</v>
      </c>
    </row>
    <row r="263" spans="1:12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  <c r="K263">
        <f t="shared" si="8"/>
        <v>36.435388560146691</v>
      </c>
      <c r="L263">
        <f t="shared" si="9"/>
        <v>6.6646114398533101</v>
      </c>
    </row>
    <row r="264" spans="1:12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  <c r="K264">
        <f t="shared" si="8"/>
        <v>40.943678753871012</v>
      </c>
      <c r="L264">
        <f t="shared" si="9"/>
        <v>7.8563212461289851</v>
      </c>
    </row>
    <row r="265" spans="1:12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  <c r="K265">
        <f t="shared" si="8"/>
        <v>33.392555813908089</v>
      </c>
      <c r="L265">
        <f t="shared" si="9"/>
        <v>-2.3925558139080891</v>
      </c>
    </row>
    <row r="266" spans="1:12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  <c r="K266">
        <f t="shared" si="8"/>
        <v>34.704114423027335</v>
      </c>
      <c r="L266">
        <f t="shared" si="9"/>
        <v>1.7958855769726654</v>
      </c>
    </row>
    <row r="267" spans="1:12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  <c r="K267">
        <f t="shared" si="8"/>
        <v>25.542941343246092</v>
      </c>
      <c r="L267">
        <f t="shared" si="9"/>
        <v>-2.7429413432460912</v>
      </c>
    </row>
    <row r="268" spans="1:12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  <c r="K268">
        <f t="shared" si="8"/>
        <v>29.632964063065785</v>
      </c>
      <c r="L268">
        <f t="shared" si="9"/>
        <v>1.0670359369342144</v>
      </c>
    </row>
    <row r="269" spans="1:12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  <c r="K269">
        <f t="shared" si="8"/>
        <v>39.533840922856513</v>
      </c>
      <c r="L269">
        <f t="shared" si="9"/>
        <v>10.466159077143487</v>
      </c>
    </row>
    <row r="270" spans="1:12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  <c r="K270">
        <f t="shared" si="8"/>
        <v>38.237896390632699</v>
      </c>
      <c r="L270">
        <f t="shared" si="9"/>
        <v>5.2621036093673013</v>
      </c>
    </row>
    <row r="271" spans="1:12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  <c r="K271">
        <f t="shared" si="8"/>
        <v>21.387512420744972</v>
      </c>
      <c r="L271">
        <f t="shared" si="9"/>
        <v>-0.68751242074497299</v>
      </c>
    </row>
    <row r="272" spans="1:12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  <c r="K272">
        <f t="shared" si="8"/>
        <v>20.877897708371137</v>
      </c>
      <c r="L272">
        <f t="shared" si="9"/>
        <v>0.22210229162886463</v>
      </c>
    </row>
    <row r="273" spans="1:12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  <c r="K273">
        <f t="shared" si="8"/>
        <v>25.491426807447965</v>
      </c>
      <c r="L273">
        <f t="shared" si="9"/>
        <v>-0.29142680744796579</v>
      </c>
    </row>
    <row r="274" spans="1:12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  <c r="K274">
        <f t="shared" si="8"/>
        <v>27.427377297908777</v>
      </c>
      <c r="L274">
        <f t="shared" si="9"/>
        <v>-3.0273772979087781</v>
      </c>
    </row>
    <row r="275" spans="1:12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  <c r="K275">
        <f t="shared" si="8"/>
        <v>32.652724955116646</v>
      </c>
      <c r="L275">
        <f t="shared" si="9"/>
        <v>2.5472750448833565</v>
      </c>
    </row>
    <row r="276" spans="1:12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  <c r="K276">
        <f t="shared" si="8"/>
        <v>31.014859156673303</v>
      </c>
      <c r="L276">
        <f t="shared" si="9"/>
        <v>1.3851408433266954</v>
      </c>
    </row>
    <row r="277" spans="1:12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  <c r="K277">
        <f t="shared" si="8"/>
        <v>32.069797890108347</v>
      </c>
      <c r="L277">
        <f t="shared" si="9"/>
        <v>-6.979789010834736E-2</v>
      </c>
    </row>
    <row r="278" spans="1:12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  <c r="K278">
        <f t="shared" si="8"/>
        <v>32.119974329019158</v>
      </c>
      <c r="L278">
        <f t="shared" si="9"/>
        <v>1.0800256709808451</v>
      </c>
    </row>
    <row r="279" spans="1:12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  <c r="K279">
        <f t="shared" si="8"/>
        <v>30.73958540793701</v>
      </c>
      <c r="L279">
        <f t="shared" si="9"/>
        <v>2.3604145920629911</v>
      </c>
    </row>
    <row r="280" spans="1:12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  <c r="K280">
        <f t="shared" si="8"/>
        <v>27.634998783373423</v>
      </c>
      <c r="L280">
        <f t="shared" si="9"/>
        <v>1.4650012166265789</v>
      </c>
    </row>
    <row r="281" spans="1:12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  <c r="K281">
        <f t="shared" si="8"/>
        <v>33.759593236793442</v>
      </c>
      <c r="L281">
        <f t="shared" si="9"/>
        <v>1.340406763206559</v>
      </c>
    </row>
    <row r="282" spans="1:12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  <c r="K282">
        <f t="shared" si="8"/>
        <v>39.6414887868142</v>
      </c>
      <c r="L282">
        <f t="shared" si="9"/>
        <v>5.7585112131857983</v>
      </c>
    </row>
    <row r="283" spans="1:12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  <c r="K283">
        <f t="shared" si="8"/>
        <v>34.725182609883014</v>
      </c>
      <c r="L283">
        <f t="shared" si="9"/>
        <v>0.67481739011698494</v>
      </c>
    </row>
    <row r="284" spans="1:12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  <c r="K284">
        <f t="shared" si="8"/>
        <v>38.885963766157204</v>
      </c>
      <c r="L284">
        <f t="shared" si="9"/>
        <v>7.1140362338427963</v>
      </c>
    </row>
    <row r="285" spans="1:12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  <c r="K285">
        <f t="shared" si="8"/>
        <v>39.882640591705808</v>
      </c>
      <c r="L285">
        <f t="shared" si="9"/>
        <v>10.117359408294192</v>
      </c>
    </row>
    <row r="286" spans="1:12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  <c r="K286">
        <f t="shared" si="8"/>
        <v>30.62901123149706</v>
      </c>
      <c r="L286">
        <f t="shared" si="9"/>
        <v>1.5709887685029429</v>
      </c>
    </row>
    <row r="287" spans="1:12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  <c r="K287">
        <f t="shared" si="8"/>
        <v>27.947059351600792</v>
      </c>
      <c r="L287">
        <f t="shared" si="9"/>
        <v>-5.9470593516007924</v>
      </c>
    </row>
    <row r="288" spans="1:12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  <c r="K288">
        <f t="shared" si="8"/>
        <v>21.891451267377214</v>
      </c>
      <c r="L288">
        <f t="shared" si="9"/>
        <v>-1.7914512673772123</v>
      </c>
    </row>
    <row r="289" spans="1:12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  <c r="K289">
        <f t="shared" si="8"/>
        <v>27.832709321717314</v>
      </c>
      <c r="L289">
        <f t="shared" si="9"/>
        <v>-4.6327093217173143</v>
      </c>
    </row>
    <row r="290" spans="1:12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  <c r="K290">
        <f t="shared" si="8"/>
        <v>28.462605695773419</v>
      </c>
      <c r="L290">
        <f t="shared" si="9"/>
        <v>-6.1626056957734185</v>
      </c>
    </row>
    <row r="291" spans="1:12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  <c r="K291">
        <f t="shared" si="8"/>
        <v>27.590495105127076</v>
      </c>
      <c r="L291">
        <f t="shared" si="9"/>
        <v>-2.790495105127075</v>
      </c>
    </row>
    <row r="292" spans="1:12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  <c r="K292">
        <f t="shared" si="8"/>
        <v>29.990467435918461</v>
      </c>
      <c r="L292">
        <f t="shared" si="9"/>
        <v>-1.4904674359184611</v>
      </c>
    </row>
    <row r="293" spans="1:12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  <c r="K293">
        <f t="shared" si="8"/>
        <v>31.028703400221911</v>
      </c>
      <c r="L293">
        <f t="shared" si="9"/>
        <v>6.2712965997780863</v>
      </c>
    </row>
    <row r="294" spans="1:12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  <c r="K294">
        <f t="shared" si="8"/>
        <v>28.060208568052541</v>
      </c>
      <c r="L294">
        <f t="shared" si="9"/>
        <v>-0.16020856805254269</v>
      </c>
    </row>
    <row r="295" spans="1:12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  <c r="K295">
        <f t="shared" si="8"/>
        <v>27.171328024029492</v>
      </c>
      <c r="L295">
        <f t="shared" si="9"/>
        <v>-3.2713280240294935</v>
      </c>
    </row>
    <row r="296" spans="1:12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  <c r="K296">
        <f t="shared" si="8"/>
        <v>26.370278347797324</v>
      </c>
      <c r="L296">
        <f t="shared" si="9"/>
        <v>-4.6702783477973249</v>
      </c>
    </row>
    <row r="297" spans="1:12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  <c r="K297">
        <f t="shared" si="8"/>
        <v>31.26065335943057</v>
      </c>
      <c r="L297">
        <f t="shared" si="9"/>
        <v>-2.6606533594305688</v>
      </c>
    </row>
    <row r="298" spans="1:12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  <c r="K298">
        <f t="shared" si="8"/>
        <v>30.706095180358741</v>
      </c>
      <c r="L298">
        <f t="shared" si="9"/>
        <v>-3.6060951803587393</v>
      </c>
    </row>
    <row r="299" spans="1:12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  <c r="K299">
        <f t="shared" si="8"/>
        <v>22.691813030214643</v>
      </c>
      <c r="L299">
        <f t="shared" si="9"/>
        <v>-2.3918130302146423</v>
      </c>
    </row>
    <row r="300" spans="1:12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  <c r="K300">
        <f t="shared" si="8"/>
        <v>29.715029490672382</v>
      </c>
      <c r="L300">
        <f t="shared" si="9"/>
        <v>-7.2150294906723822</v>
      </c>
    </row>
    <row r="301" spans="1:12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  <c r="K301">
        <f t="shared" si="8"/>
        <v>32.392899420734338</v>
      </c>
      <c r="L301">
        <f t="shared" si="9"/>
        <v>-3.3928994207343379</v>
      </c>
    </row>
    <row r="302" spans="1:12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  <c r="K302">
        <f t="shared" si="8"/>
        <v>32.118475372613617</v>
      </c>
      <c r="L302">
        <f t="shared" si="9"/>
        <v>-7.3184753726136158</v>
      </c>
    </row>
    <row r="303" spans="1:12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  <c r="K303">
        <f t="shared" si="8"/>
        <v>28.366129430324314</v>
      </c>
      <c r="L303">
        <f t="shared" si="9"/>
        <v>-6.3661294303243139</v>
      </c>
    </row>
    <row r="304" spans="1:12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  <c r="K304">
        <f t="shared" si="8"/>
        <v>27.751922953870785</v>
      </c>
      <c r="L304">
        <f t="shared" si="9"/>
        <v>-1.3519229538707869</v>
      </c>
    </row>
    <row r="305" spans="1:12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  <c r="K305">
        <f t="shared" si="8"/>
        <v>32.043628729199909</v>
      </c>
      <c r="L305">
        <f t="shared" si="9"/>
        <v>1.0563712708000921</v>
      </c>
    </row>
    <row r="306" spans="1:12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  <c r="K306">
        <f t="shared" si="8"/>
        <v>30.779269812424122</v>
      </c>
      <c r="L306">
        <f t="shared" si="9"/>
        <v>5.3207301875758795</v>
      </c>
    </row>
    <row r="307" spans="1:12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  <c r="K307">
        <f t="shared" si="8"/>
        <v>27.57105482100749</v>
      </c>
      <c r="L307">
        <f t="shared" si="9"/>
        <v>0.82894517899250886</v>
      </c>
    </row>
    <row r="308" spans="1:12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  <c r="K308">
        <f t="shared" si="8"/>
        <v>32.831126151833814</v>
      </c>
      <c r="L308">
        <f t="shared" si="9"/>
        <v>0.56887384816618436</v>
      </c>
    </row>
    <row r="309" spans="1:12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  <c r="K309">
        <f t="shared" si="8"/>
        <v>29.781318600553089</v>
      </c>
      <c r="L309">
        <f t="shared" si="9"/>
        <v>-1.5813186005530895</v>
      </c>
    </row>
    <row r="310" spans="1:12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  <c r="K310">
        <f t="shared" si="8"/>
        <v>29.409535937544891</v>
      </c>
      <c r="L310">
        <f t="shared" si="9"/>
        <v>-6.6095359375448908</v>
      </c>
    </row>
    <row r="311" spans="1:12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  <c r="K311">
        <f t="shared" si="8"/>
        <v>23.197312345733408</v>
      </c>
      <c r="L311">
        <f t="shared" si="9"/>
        <v>-2.8973123457334076</v>
      </c>
    </row>
    <row r="312" spans="1:12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  <c r="K312">
        <f t="shared" si="8"/>
        <v>16.179023611899499</v>
      </c>
      <c r="L312">
        <f t="shared" si="9"/>
        <v>-7.9023611899497581E-2</v>
      </c>
    </row>
    <row r="313" spans="1:12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  <c r="K313">
        <f t="shared" si="8"/>
        <v>25.443572670673127</v>
      </c>
      <c r="L313">
        <f t="shared" si="9"/>
        <v>-3.3435726706731259</v>
      </c>
    </row>
    <row r="314" spans="1:12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  <c r="K314">
        <f t="shared" si="8"/>
        <v>22.799891476957004</v>
      </c>
      <c r="L314">
        <f t="shared" si="9"/>
        <v>-3.3998914769570057</v>
      </c>
    </row>
    <row r="315" spans="1:12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  <c r="K315">
        <f t="shared" si="8"/>
        <v>25.86378319213226</v>
      </c>
      <c r="L315">
        <f t="shared" si="9"/>
        <v>-4.2637831921322586</v>
      </c>
    </row>
    <row r="316" spans="1:12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  <c r="K316">
        <f t="shared" si="8"/>
        <v>26.41863686153674</v>
      </c>
      <c r="L316">
        <f t="shared" si="9"/>
        <v>-2.6186368615367392</v>
      </c>
    </row>
    <row r="317" spans="1:12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  <c r="K317">
        <f t="shared" si="8"/>
        <v>21.202853392572244</v>
      </c>
      <c r="L317">
        <f t="shared" si="9"/>
        <v>-5.0028533925722449</v>
      </c>
    </row>
    <row r="318" spans="1:12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  <c r="K318">
        <f t="shared" si="8"/>
        <v>18.112980791076602</v>
      </c>
      <c r="L318">
        <f t="shared" si="9"/>
        <v>-0.31298079107660115</v>
      </c>
    </row>
    <row r="319" spans="1:12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  <c r="K319">
        <f t="shared" si="8"/>
        <v>18.635997527612787</v>
      </c>
      <c r="L319">
        <f t="shared" si="9"/>
        <v>1.1640024723872138</v>
      </c>
    </row>
    <row r="320" spans="1:12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  <c r="K320">
        <f t="shared" si="8"/>
        <v>24.339860374892353</v>
      </c>
      <c r="L320">
        <f t="shared" si="9"/>
        <v>-1.239860374892352</v>
      </c>
    </row>
    <row r="321" spans="1:12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  <c r="K321">
        <f t="shared" si="8"/>
        <v>21.519228058874159</v>
      </c>
      <c r="L321">
        <f t="shared" si="9"/>
        <v>-0.5192280588741589</v>
      </c>
    </row>
    <row r="322" spans="1:12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  <c r="K322">
        <f t="shared" si="8"/>
        <v>25.358625493643867</v>
      </c>
      <c r="L322">
        <f t="shared" si="9"/>
        <v>-1.5586254936438664</v>
      </c>
    </row>
    <row r="323" spans="1:12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  <c r="K323">
        <f t="shared" ref="K323:K386" si="10">$P$6+$P$7*B323+$P$8*C323+$P$9*D323+$P$10*E323+$P$11*F323+$P$12*G323+$P$13*H323+$P$14*I323</f>
        <v>25.417924529618574</v>
      </c>
      <c r="L323">
        <f t="shared" ref="L323:L386" si="11">J323-K323</f>
        <v>-2.3179245296185726</v>
      </c>
    </row>
    <row r="324" spans="1:12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  <c r="K324">
        <f t="shared" si="10"/>
        <v>23.388696398349826</v>
      </c>
      <c r="L324">
        <f t="shared" si="11"/>
        <v>-2.9886963983498269</v>
      </c>
    </row>
    <row r="325" spans="1:12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  <c r="K325">
        <f t="shared" si="10"/>
        <v>20.373684770010151</v>
      </c>
      <c r="L325">
        <f t="shared" si="11"/>
        <v>-1.8736847700101507</v>
      </c>
    </row>
    <row r="326" spans="1:12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  <c r="K326">
        <f t="shared" si="10"/>
        <v>25.56501084246289</v>
      </c>
      <c r="L326">
        <f t="shared" si="11"/>
        <v>-0.56501084246288968</v>
      </c>
    </row>
    <row r="327" spans="1:12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  <c r="K327">
        <f t="shared" si="10"/>
        <v>25.423836004237852</v>
      </c>
      <c r="L327">
        <f t="shared" si="11"/>
        <v>-0.82383600423785097</v>
      </c>
    </row>
    <row r="328" spans="1:12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  <c r="K328">
        <f t="shared" si="10"/>
        <v>24.753061204415435</v>
      </c>
      <c r="L328">
        <f t="shared" si="11"/>
        <v>-1.7530612044154346</v>
      </c>
    </row>
    <row r="329" spans="1:12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  <c r="K329">
        <f t="shared" si="10"/>
        <v>20.277508594413668</v>
      </c>
      <c r="L329">
        <f t="shared" si="11"/>
        <v>1.9224914055863316</v>
      </c>
    </row>
    <row r="330" spans="1:12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  <c r="K330">
        <f t="shared" si="10"/>
        <v>20.870810904959789</v>
      </c>
      <c r="L330">
        <f t="shared" si="11"/>
        <v>-1.5708109049597887</v>
      </c>
    </row>
    <row r="331" spans="1:12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  <c r="K331">
        <f t="shared" si="10"/>
        <v>24.097482223001087</v>
      </c>
      <c r="L331">
        <f t="shared" si="11"/>
        <v>-1.4974822230010858</v>
      </c>
    </row>
    <row r="332" spans="1:12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  <c r="K332">
        <f t="shared" si="10"/>
        <v>22.752764252601565</v>
      </c>
      <c r="L332">
        <f t="shared" si="11"/>
        <v>-2.9527642526015647</v>
      </c>
    </row>
    <row r="333" spans="1:12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  <c r="K333">
        <f t="shared" si="10"/>
        <v>20.431529203631776</v>
      </c>
      <c r="L333">
        <f t="shared" si="11"/>
        <v>-3.3315292036317743</v>
      </c>
    </row>
    <row r="334" spans="1:12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  <c r="K334">
        <f t="shared" si="10"/>
        <v>24.388071014511166</v>
      </c>
      <c r="L334">
        <f t="shared" si="11"/>
        <v>-4.9880710145111671</v>
      </c>
    </row>
    <row r="335" spans="1:12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  <c r="K335">
        <f t="shared" si="10"/>
        <v>25.112211406006296</v>
      </c>
      <c r="L335">
        <f t="shared" si="11"/>
        <v>-2.9122114060062962</v>
      </c>
    </row>
    <row r="336" spans="1:12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  <c r="K336">
        <f t="shared" si="10"/>
        <v>24.453112144645353</v>
      </c>
      <c r="L336">
        <f t="shared" si="11"/>
        <v>-3.7531121446453533</v>
      </c>
    </row>
    <row r="337" spans="1:12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  <c r="K337">
        <f t="shared" si="10"/>
        <v>22.43261858173609</v>
      </c>
      <c r="L337">
        <f t="shared" si="11"/>
        <v>-1.3326185817360887</v>
      </c>
    </row>
    <row r="338" spans="1:12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  <c r="K338">
        <f t="shared" si="10"/>
        <v>21.044937214824316</v>
      </c>
      <c r="L338">
        <f t="shared" si="11"/>
        <v>-1.5449372148243157</v>
      </c>
    </row>
    <row r="339" spans="1:12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  <c r="K339">
        <f t="shared" si="10"/>
        <v>21.130313327114393</v>
      </c>
      <c r="L339">
        <f t="shared" si="11"/>
        <v>-2.6303133271143935</v>
      </c>
    </row>
    <row r="340" spans="1:12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  <c r="K340">
        <f t="shared" si="10"/>
        <v>22.313017147018414</v>
      </c>
      <c r="L340">
        <f t="shared" si="11"/>
        <v>-1.7130171470184123</v>
      </c>
    </row>
    <row r="341" spans="1:12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  <c r="K341">
        <f t="shared" si="10"/>
        <v>21.530159706614501</v>
      </c>
      <c r="L341">
        <f t="shared" si="11"/>
        <v>-2.5301597066145014</v>
      </c>
    </row>
    <row r="342" spans="1:12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  <c r="K342">
        <f t="shared" si="10"/>
        <v>22.163796392841057</v>
      </c>
      <c r="L342">
        <f t="shared" si="11"/>
        <v>-3.4637963928410578</v>
      </c>
    </row>
    <row r="343" spans="1:12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  <c r="K343">
        <f t="shared" si="10"/>
        <v>32.80615898744157</v>
      </c>
      <c r="L343">
        <f t="shared" si="11"/>
        <v>-0.10615898744156738</v>
      </c>
    </row>
    <row r="344" spans="1:12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  <c r="K344">
        <f t="shared" si="10"/>
        <v>25.188958016514441</v>
      </c>
      <c r="L344">
        <f t="shared" si="11"/>
        <v>-8.6889580165144409</v>
      </c>
    </row>
    <row r="345" spans="1:12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  <c r="K345">
        <f t="shared" si="10"/>
        <v>27.185397265033558</v>
      </c>
      <c r="L345">
        <f t="shared" si="11"/>
        <v>-3.2853972650335592</v>
      </c>
    </row>
    <row r="346" spans="1:12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  <c r="K346">
        <f t="shared" si="10"/>
        <v>28.542930714451401</v>
      </c>
      <c r="L346">
        <f t="shared" si="11"/>
        <v>2.657069285548598</v>
      </c>
    </row>
    <row r="347" spans="1:12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  <c r="K347">
        <f t="shared" si="10"/>
        <v>21.046630767652154</v>
      </c>
      <c r="L347">
        <f t="shared" si="11"/>
        <v>-3.5466307676521538</v>
      </c>
    </row>
    <row r="348" spans="1:12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  <c r="K348">
        <f t="shared" si="10"/>
        <v>19.398188354471344</v>
      </c>
      <c r="L348">
        <f t="shared" si="11"/>
        <v>-2.1981883544713448</v>
      </c>
    </row>
    <row r="349" spans="1:12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  <c r="K349">
        <f t="shared" si="10"/>
        <v>26.298748972204066</v>
      </c>
      <c r="L349">
        <f t="shared" si="11"/>
        <v>-3.198748972204065</v>
      </c>
    </row>
    <row r="350" spans="1:12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  <c r="K350">
        <f t="shared" si="10"/>
        <v>28.728751711771839</v>
      </c>
      <c r="L350">
        <f t="shared" si="11"/>
        <v>-4.2287517117718387</v>
      </c>
    </row>
    <row r="351" spans="1:12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  <c r="K351">
        <f t="shared" si="10"/>
        <v>25.690799716718075</v>
      </c>
      <c r="L351">
        <f t="shared" si="11"/>
        <v>0.90920028328192615</v>
      </c>
    </row>
    <row r="352" spans="1:12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  <c r="K352">
        <f t="shared" si="10"/>
        <v>24.110055926949276</v>
      </c>
      <c r="L352">
        <f t="shared" si="11"/>
        <v>-1.210055926949277</v>
      </c>
    </row>
    <row r="353" spans="1:12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  <c r="K353">
        <f t="shared" si="10"/>
        <v>25.922749151274267</v>
      </c>
      <c r="L353">
        <f t="shared" si="11"/>
        <v>-1.822749151274266</v>
      </c>
    </row>
    <row r="354" spans="1:12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  <c r="K354">
        <f t="shared" si="10"/>
        <v>21.090613564570774</v>
      </c>
      <c r="L354">
        <f t="shared" si="11"/>
        <v>-2.4906135645707721</v>
      </c>
    </row>
    <row r="355" spans="1:12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  <c r="K355">
        <f t="shared" si="10"/>
        <v>32.088590640441907</v>
      </c>
      <c r="L355">
        <f t="shared" si="11"/>
        <v>-1.988590640441906</v>
      </c>
    </row>
    <row r="356" spans="1:12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  <c r="K356">
        <f t="shared" si="10"/>
        <v>17.289264586887725</v>
      </c>
      <c r="L356">
        <f t="shared" si="11"/>
        <v>0.91073541311227402</v>
      </c>
    </row>
    <row r="357" spans="1:12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  <c r="K357">
        <f t="shared" si="10"/>
        <v>19.837268727136948</v>
      </c>
      <c r="L357">
        <f t="shared" si="11"/>
        <v>0.76273127286305353</v>
      </c>
    </row>
    <row r="358" spans="1:12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  <c r="K358">
        <f t="shared" si="10"/>
        <v>17.071319067208876</v>
      </c>
      <c r="L358">
        <f t="shared" si="11"/>
        <v>0.728680932791125</v>
      </c>
    </row>
    <row r="359" spans="1:12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  <c r="K359">
        <f t="shared" si="10"/>
        <v>20.235835831191459</v>
      </c>
      <c r="L359">
        <f t="shared" si="11"/>
        <v>1.4641641688085407</v>
      </c>
    </row>
    <row r="360" spans="1:12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  <c r="K360">
        <f t="shared" si="10"/>
        <v>19.96313956574253</v>
      </c>
      <c r="L360">
        <f t="shared" si="11"/>
        <v>2.7368604342574692</v>
      </c>
    </row>
    <row r="361" spans="1:12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  <c r="K361">
        <f t="shared" si="10"/>
        <v>19.111954568834005</v>
      </c>
      <c r="L361">
        <f t="shared" si="11"/>
        <v>3.4880454311659967</v>
      </c>
    </row>
    <row r="362" spans="1:12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  <c r="K362">
        <f t="shared" si="10"/>
        <v>23.465680222336843</v>
      </c>
      <c r="L362">
        <f t="shared" si="11"/>
        <v>1.534319777663157</v>
      </c>
    </row>
    <row r="363" spans="1:12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  <c r="K363">
        <f t="shared" si="10"/>
        <v>19.088315257653548</v>
      </c>
      <c r="L363">
        <f t="shared" si="11"/>
        <v>0.81168474234645061</v>
      </c>
    </row>
    <row r="364" spans="1:12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  <c r="K364">
        <f t="shared" si="10"/>
        <v>18.009378779354851</v>
      </c>
      <c r="L364">
        <f t="shared" si="11"/>
        <v>2.7906212206451499</v>
      </c>
    </row>
    <row r="365" spans="1:12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  <c r="K365">
        <f t="shared" si="10"/>
        <v>16.898620070167532</v>
      </c>
      <c r="L365">
        <f t="shared" si="11"/>
        <v>-9.8620070167530827E-2</v>
      </c>
    </row>
    <row r="366" spans="1:12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  <c r="K366">
        <f t="shared" si="10"/>
        <v>35.171657854017681</v>
      </c>
      <c r="L366">
        <f t="shared" si="11"/>
        <v>-13.271657854017683</v>
      </c>
    </row>
    <row r="367" spans="1:12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  <c r="K367">
        <f t="shared" si="10"/>
        <v>12.698068672572781</v>
      </c>
      <c r="L367">
        <f t="shared" si="11"/>
        <v>14.801931327427219</v>
      </c>
    </row>
    <row r="368" spans="1:12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  <c r="K368">
        <f t="shared" si="10"/>
        <v>14.433752654306206</v>
      </c>
      <c r="L368">
        <f t="shared" si="11"/>
        <v>7.4662473456937928</v>
      </c>
    </row>
    <row r="369" spans="1:12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  <c r="K369">
        <f t="shared" si="10"/>
        <v>11.478159520054241</v>
      </c>
      <c r="L369">
        <f t="shared" si="11"/>
        <v>11.62184047994576</v>
      </c>
    </row>
    <row r="370" spans="1:12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  <c r="K370">
        <f t="shared" si="10"/>
        <v>22.139007627857584</v>
      </c>
      <c r="L370">
        <f t="shared" si="11"/>
        <v>27.860992372142416</v>
      </c>
    </row>
    <row r="371" spans="1:12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  <c r="K371">
        <f t="shared" si="10"/>
        <v>28.816119218841486</v>
      </c>
      <c r="L371">
        <f t="shared" si="11"/>
        <v>21.183880781158514</v>
      </c>
    </row>
    <row r="372" spans="1:12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  <c r="K372">
        <f t="shared" si="10"/>
        <v>30.678927501684012</v>
      </c>
      <c r="L372">
        <f t="shared" si="11"/>
        <v>19.321072498315988</v>
      </c>
    </row>
    <row r="373" spans="1:12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  <c r="K373">
        <f t="shared" si="10"/>
        <v>23.484993252515178</v>
      </c>
      <c r="L373">
        <f t="shared" si="11"/>
        <v>26.515006747484822</v>
      </c>
    </row>
    <row r="374" spans="1:12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  <c r="K374">
        <f t="shared" si="10"/>
        <v>21.748948194316696</v>
      </c>
      <c r="L374">
        <f t="shared" si="11"/>
        <v>28.251051805683304</v>
      </c>
    </row>
    <row r="375" spans="1:12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  <c r="K375">
        <f t="shared" si="10"/>
        <v>2.4263185495246766</v>
      </c>
      <c r="L375">
        <f t="shared" si="11"/>
        <v>11.373681450475324</v>
      </c>
    </row>
    <row r="376" spans="1:12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  <c r="K376">
        <f t="shared" si="10"/>
        <v>-2.6785513135656949</v>
      </c>
      <c r="L376">
        <f t="shared" si="11"/>
        <v>16.478551313565696</v>
      </c>
    </row>
    <row r="377" spans="1:12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  <c r="K377">
        <f t="shared" si="10"/>
        <v>25.164388287712207</v>
      </c>
      <c r="L377">
        <f t="shared" si="11"/>
        <v>-10.164388287712207</v>
      </c>
    </row>
    <row r="378" spans="1:12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  <c r="K378">
        <f t="shared" si="10"/>
        <v>16.343015116961261</v>
      </c>
      <c r="L378">
        <f t="shared" si="11"/>
        <v>-2.4430151169612611</v>
      </c>
    </row>
    <row r="379" spans="1:12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  <c r="K379">
        <f t="shared" si="10"/>
        <v>18.332668962456822</v>
      </c>
      <c r="L379">
        <f t="shared" si="11"/>
        <v>-5.032668962456821</v>
      </c>
    </row>
    <row r="380" spans="1:12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  <c r="K380">
        <f t="shared" si="10"/>
        <v>15.056453675294563</v>
      </c>
      <c r="L380">
        <f t="shared" si="11"/>
        <v>-1.9564536752945632</v>
      </c>
    </row>
    <row r="381" spans="1:12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  <c r="K381">
        <f t="shared" si="10"/>
        <v>15.689762127034674</v>
      </c>
      <c r="L381">
        <f t="shared" si="11"/>
        <v>-5.489762127034675</v>
      </c>
    </row>
    <row r="382" spans="1:12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  <c r="K382">
        <f t="shared" si="10"/>
        <v>21.262041240982704</v>
      </c>
      <c r="L382">
        <f t="shared" si="11"/>
        <v>-10.862041240982704</v>
      </c>
    </row>
    <row r="383" spans="1:12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  <c r="K383">
        <f t="shared" si="10"/>
        <v>17.412133164898982</v>
      </c>
      <c r="L383">
        <f t="shared" si="11"/>
        <v>-6.512133164898982</v>
      </c>
    </row>
    <row r="384" spans="1:12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  <c r="K384">
        <f t="shared" si="10"/>
        <v>11.456266611475248</v>
      </c>
      <c r="L384">
        <f t="shared" si="11"/>
        <v>-0.15626661147524779</v>
      </c>
    </row>
    <row r="385" spans="1:12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  <c r="K385">
        <f t="shared" si="10"/>
        <v>10.809306197375907</v>
      </c>
      <c r="L385">
        <f t="shared" si="11"/>
        <v>1.4906938026240937</v>
      </c>
    </row>
    <row r="386" spans="1:12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  <c r="K386">
        <f t="shared" si="10"/>
        <v>2.0936214627834353</v>
      </c>
      <c r="L386">
        <f t="shared" si="11"/>
        <v>6.7063785372165654</v>
      </c>
    </row>
    <row r="387" spans="1:12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  <c r="K387">
        <f t="shared" ref="K387:K450" si="12">$P$6+$P$7*B387+$P$8*C387+$P$9*D387+$P$10*E387+$P$11*F387+$P$12*G387+$P$13*H387+$P$14*I387</f>
        <v>5.9619953027826362</v>
      </c>
      <c r="L387">
        <f t="shared" ref="L387:L450" si="13">J387-K387</f>
        <v>1.2380046972173639</v>
      </c>
    </row>
    <row r="388" spans="1:12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  <c r="K388">
        <f t="shared" si="12"/>
        <v>4.9772066117186426</v>
      </c>
      <c r="L388">
        <f t="shared" si="13"/>
        <v>5.5227933882813574</v>
      </c>
    </row>
    <row r="389" spans="1:12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  <c r="K389">
        <f t="shared" si="12"/>
        <v>3.8219117886281637</v>
      </c>
      <c r="L389">
        <f t="shared" si="13"/>
        <v>3.5780882113718366</v>
      </c>
    </row>
    <row r="390" spans="1:12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  <c r="K390">
        <f t="shared" si="12"/>
        <v>4.5017408144271158</v>
      </c>
      <c r="L390">
        <f t="shared" si="13"/>
        <v>5.6982591855728835</v>
      </c>
    </row>
    <row r="391" spans="1:12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  <c r="K391">
        <f t="shared" si="12"/>
        <v>12.481907712574753</v>
      </c>
      <c r="L391">
        <f t="shared" si="13"/>
        <v>-0.98190771257475262</v>
      </c>
    </row>
    <row r="392" spans="1:12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  <c r="K392">
        <f t="shared" si="12"/>
        <v>16.015153476357149</v>
      </c>
      <c r="L392">
        <f t="shared" si="13"/>
        <v>-0.91515347635714939</v>
      </c>
    </row>
    <row r="393" spans="1:12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  <c r="K393">
        <f t="shared" si="12"/>
        <v>15.933492242954225</v>
      </c>
      <c r="L393">
        <f t="shared" si="13"/>
        <v>7.2665077570457743</v>
      </c>
    </row>
    <row r="394" spans="1:12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  <c r="K394">
        <f t="shared" si="12"/>
        <v>8.0359959440133526</v>
      </c>
      <c r="L394">
        <f t="shared" si="13"/>
        <v>1.6640040559866467</v>
      </c>
    </row>
    <row r="395" spans="1:12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  <c r="K395">
        <f t="shared" si="12"/>
        <v>19.096382693551099</v>
      </c>
      <c r="L395">
        <f t="shared" si="13"/>
        <v>-5.2963826935510987</v>
      </c>
    </row>
    <row r="396" spans="1:12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  <c r="K396">
        <f t="shared" si="12"/>
        <v>17.189064656169506</v>
      </c>
      <c r="L396">
        <f t="shared" si="13"/>
        <v>-4.4890646561695071</v>
      </c>
    </row>
    <row r="397" spans="1:12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  <c r="K397">
        <f t="shared" si="12"/>
        <v>19.267399218865119</v>
      </c>
      <c r="L397">
        <f t="shared" si="13"/>
        <v>-6.1673992188651194</v>
      </c>
    </row>
    <row r="398" spans="1:12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  <c r="K398">
        <f t="shared" si="12"/>
        <v>17.541291993785698</v>
      </c>
      <c r="L398">
        <f t="shared" si="13"/>
        <v>-5.0412919937856984</v>
      </c>
    </row>
    <row r="399" spans="1:12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  <c r="K399">
        <f t="shared" si="12"/>
        <v>14.589407198831495</v>
      </c>
      <c r="L399">
        <f t="shared" si="13"/>
        <v>-6.0894071988314948</v>
      </c>
    </row>
    <row r="400" spans="1:12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  <c r="K400">
        <f t="shared" si="12"/>
        <v>6.9556982420142965</v>
      </c>
      <c r="L400">
        <f t="shared" si="13"/>
        <v>-1.9556982420142965</v>
      </c>
    </row>
    <row r="401" spans="1:12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  <c r="K401">
        <f t="shared" si="12"/>
        <v>8.2458029900354717</v>
      </c>
      <c r="L401">
        <f t="shared" si="13"/>
        <v>-1.9458029900354719</v>
      </c>
    </row>
    <row r="402" spans="1:12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  <c r="K402">
        <f t="shared" si="12"/>
        <v>11.470407123540799</v>
      </c>
      <c r="L402">
        <f t="shared" si="13"/>
        <v>-5.8704071235407991</v>
      </c>
    </row>
    <row r="403" spans="1:12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  <c r="K403">
        <f t="shared" si="12"/>
        <v>16.842351442103329</v>
      </c>
      <c r="L403">
        <f t="shared" si="13"/>
        <v>-9.6423514421033296</v>
      </c>
    </row>
    <row r="404" spans="1:12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  <c r="K404">
        <f t="shared" si="12"/>
        <v>17.100056641427855</v>
      </c>
      <c r="L404">
        <f t="shared" si="13"/>
        <v>-5.0000566414278556</v>
      </c>
    </row>
    <row r="405" spans="1:12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  <c r="K405">
        <f t="shared" si="12"/>
        <v>12.942733060178055</v>
      </c>
      <c r="L405">
        <f t="shared" si="13"/>
        <v>-4.6427330601780543</v>
      </c>
    </row>
    <row r="406" spans="1:12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  <c r="K406">
        <f t="shared" si="12"/>
        <v>8.7391956938985551</v>
      </c>
      <c r="L406">
        <f t="shared" si="13"/>
        <v>-0.23919569389855511</v>
      </c>
    </row>
    <row r="407" spans="1:12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  <c r="K407">
        <f t="shared" si="12"/>
        <v>12.509818238893221</v>
      </c>
      <c r="L407">
        <f t="shared" si="13"/>
        <v>-7.5098182388932209</v>
      </c>
    </row>
    <row r="408" spans="1:12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  <c r="K408">
        <f t="shared" si="12"/>
        <v>6.2673833283458755</v>
      </c>
      <c r="L408">
        <f t="shared" si="13"/>
        <v>5.6326166716541248</v>
      </c>
    </row>
    <row r="409" spans="1:12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  <c r="K409">
        <f t="shared" si="12"/>
        <v>19.115658249817336</v>
      </c>
      <c r="L409">
        <f t="shared" si="13"/>
        <v>8.7843417501826622</v>
      </c>
    </row>
    <row r="410" spans="1:12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  <c r="K410">
        <f t="shared" si="12"/>
        <v>11.084908813957325</v>
      </c>
      <c r="L410">
        <f t="shared" si="13"/>
        <v>6.1150911860426742</v>
      </c>
    </row>
    <row r="411" spans="1:12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  <c r="K411">
        <f t="shared" si="12"/>
        <v>20.255180842401487</v>
      </c>
      <c r="L411">
        <f t="shared" si="13"/>
        <v>7.2448191575985135</v>
      </c>
    </row>
    <row r="412" spans="1:12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  <c r="K412">
        <f t="shared" si="12"/>
        <v>21.589682589486063</v>
      </c>
      <c r="L412">
        <f t="shared" si="13"/>
        <v>-6.5896825894860633</v>
      </c>
    </row>
    <row r="413" spans="1:12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  <c r="K413">
        <f t="shared" si="12"/>
        <v>18.579285029248972</v>
      </c>
      <c r="L413">
        <f t="shared" si="13"/>
        <v>-1.3792850292489724</v>
      </c>
    </row>
    <row r="414" spans="1:12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  <c r="K414">
        <f t="shared" si="12"/>
        <v>2.2508639525004561</v>
      </c>
      <c r="L414">
        <f t="shared" si="13"/>
        <v>15.649136047499542</v>
      </c>
    </row>
    <row r="415" spans="1:12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  <c r="K415">
        <f t="shared" si="12"/>
        <v>13.07271223422406</v>
      </c>
      <c r="L415">
        <f t="shared" si="13"/>
        <v>3.2272877657759409</v>
      </c>
    </row>
    <row r="416" spans="1:12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  <c r="K416">
        <f t="shared" si="12"/>
        <v>-0.76445757797709035</v>
      </c>
      <c r="L416">
        <f t="shared" si="13"/>
        <v>7.7644575779770904</v>
      </c>
    </row>
    <row r="417" spans="1:12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  <c r="K417">
        <f t="shared" si="12"/>
        <v>12.078546456352083</v>
      </c>
      <c r="L417">
        <f t="shared" si="13"/>
        <v>-4.8785464563520824</v>
      </c>
    </row>
    <row r="418" spans="1:12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  <c r="K418">
        <f t="shared" si="12"/>
        <v>15.184027277605598</v>
      </c>
      <c r="L418">
        <f t="shared" si="13"/>
        <v>-7.6840272776055976</v>
      </c>
    </row>
    <row r="419" spans="1:12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  <c r="K419">
        <f t="shared" si="12"/>
        <v>8.5162093336195852</v>
      </c>
      <c r="L419">
        <f t="shared" si="13"/>
        <v>1.8837906663804151</v>
      </c>
    </row>
    <row r="420" spans="1:12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  <c r="K420">
        <f t="shared" si="12"/>
        <v>15.212190510427128</v>
      </c>
      <c r="L420">
        <f t="shared" si="13"/>
        <v>-6.4121905104271271</v>
      </c>
    </row>
    <row r="421" spans="1:12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  <c r="K421">
        <f t="shared" si="12"/>
        <v>16.331427351786864</v>
      </c>
      <c r="L421">
        <f t="shared" si="13"/>
        <v>-7.9314273517868639</v>
      </c>
    </row>
    <row r="422" spans="1:12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  <c r="K422">
        <f t="shared" si="12"/>
        <v>20.073409899071009</v>
      </c>
      <c r="L422">
        <f t="shared" si="13"/>
        <v>-3.3734098990710102</v>
      </c>
    </row>
    <row r="423" spans="1:12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  <c r="K423">
        <f t="shared" si="12"/>
        <v>17.836292344843052</v>
      </c>
      <c r="L423">
        <f t="shared" si="13"/>
        <v>-3.6362923448430529</v>
      </c>
    </row>
    <row r="424" spans="1:12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  <c r="K424">
        <f t="shared" si="12"/>
        <v>18.142391441923884</v>
      </c>
      <c r="L424">
        <f t="shared" si="13"/>
        <v>2.6576085580761166</v>
      </c>
    </row>
    <row r="425" spans="1:12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  <c r="K425">
        <f t="shared" si="12"/>
        <v>14.375728615330489</v>
      </c>
      <c r="L425">
        <f t="shared" si="13"/>
        <v>-0.97572861533048894</v>
      </c>
    </row>
    <row r="426" spans="1:12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  <c r="K426">
        <f t="shared" si="12"/>
        <v>15.69647694045009</v>
      </c>
      <c r="L426">
        <f t="shared" si="13"/>
        <v>-3.9964769404500906</v>
      </c>
    </row>
    <row r="427" spans="1:12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  <c r="K427">
        <f t="shared" si="12"/>
        <v>12.527585592677788</v>
      </c>
      <c r="L427">
        <f t="shared" si="13"/>
        <v>-4.2275855926777872</v>
      </c>
    </row>
    <row r="428" spans="1:12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  <c r="K428">
        <f t="shared" si="12"/>
        <v>17.349197573241113</v>
      </c>
      <c r="L428">
        <f t="shared" si="13"/>
        <v>-7.1491975732411142</v>
      </c>
    </row>
    <row r="429" spans="1:12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  <c r="K429">
        <f t="shared" si="12"/>
        <v>19.212887368689046</v>
      </c>
      <c r="L429">
        <f t="shared" si="13"/>
        <v>-8.3128873686890454</v>
      </c>
    </row>
    <row r="430" spans="1:12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  <c r="K430">
        <f t="shared" si="12"/>
        <v>14.91988219755226</v>
      </c>
      <c r="L430">
        <f t="shared" si="13"/>
        <v>-3.9198821975522602</v>
      </c>
    </row>
    <row r="431" spans="1:12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  <c r="K431">
        <f t="shared" si="12"/>
        <v>14.718498938391502</v>
      </c>
      <c r="L431">
        <f t="shared" si="13"/>
        <v>-5.2184989383915017</v>
      </c>
    </row>
    <row r="432" spans="1:12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  <c r="K432">
        <f t="shared" si="12"/>
        <v>19.146734566680209</v>
      </c>
      <c r="L432">
        <f t="shared" si="13"/>
        <v>-4.6467345666802089</v>
      </c>
    </row>
    <row r="433" spans="1:12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  <c r="K433">
        <f t="shared" si="12"/>
        <v>20.177077159178502</v>
      </c>
      <c r="L433">
        <f t="shared" si="13"/>
        <v>-6.0770771591785024</v>
      </c>
    </row>
    <row r="434" spans="1:12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  <c r="K434">
        <f t="shared" si="12"/>
        <v>22.487174195904842</v>
      </c>
      <c r="L434">
        <f t="shared" si="13"/>
        <v>-6.3871741959048407</v>
      </c>
    </row>
    <row r="435" spans="1:12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  <c r="K435">
        <f t="shared" si="12"/>
        <v>19.103205988826762</v>
      </c>
      <c r="L435">
        <f t="shared" si="13"/>
        <v>-4.8032059888267611</v>
      </c>
    </row>
    <row r="436" spans="1:12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  <c r="K436">
        <f t="shared" si="12"/>
        <v>19.031854531335895</v>
      </c>
      <c r="L436">
        <f t="shared" si="13"/>
        <v>-7.331854531335896</v>
      </c>
    </row>
    <row r="437" spans="1:12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  <c r="K437">
        <f t="shared" si="12"/>
        <v>15.576349757251579</v>
      </c>
      <c r="L437">
        <f t="shared" si="13"/>
        <v>-2.1763497572515789</v>
      </c>
    </row>
    <row r="438" spans="1:12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  <c r="K438">
        <f t="shared" si="12"/>
        <v>17.999386975792945</v>
      </c>
      <c r="L438">
        <f t="shared" si="13"/>
        <v>-8.3993869757929449</v>
      </c>
    </row>
    <row r="439" spans="1:12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  <c r="K439">
        <f t="shared" si="12"/>
        <v>11.861943333210171</v>
      </c>
      <c r="L439">
        <f t="shared" si="13"/>
        <v>-3.1619433332101714</v>
      </c>
    </row>
    <row r="440" spans="1:12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  <c r="K440">
        <f t="shared" si="12"/>
        <v>5.9871477828943327</v>
      </c>
      <c r="L440">
        <f t="shared" si="13"/>
        <v>2.4128522171056677</v>
      </c>
    </row>
    <row r="441" spans="1:12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  <c r="K441">
        <f t="shared" si="12"/>
        <v>11.655587507942434</v>
      </c>
      <c r="L441">
        <f t="shared" si="13"/>
        <v>1.1444124920575671</v>
      </c>
    </row>
    <row r="442" spans="1:12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  <c r="K442">
        <f t="shared" si="12"/>
        <v>12.860122285651936</v>
      </c>
      <c r="L442">
        <f t="shared" si="13"/>
        <v>-2.3601222856519364</v>
      </c>
    </row>
    <row r="443" spans="1:12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  <c r="K443">
        <f t="shared" si="12"/>
        <v>17.01134838412289</v>
      </c>
      <c r="L443">
        <f t="shared" si="13"/>
        <v>8.8651615877111567E-2</v>
      </c>
    </row>
    <row r="444" spans="1:12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  <c r="K444">
        <f t="shared" si="12"/>
        <v>18.105220274337945</v>
      </c>
      <c r="L444">
        <f t="shared" si="13"/>
        <v>0.29477972566205324</v>
      </c>
    </row>
    <row r="445" spans="1:12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  <c r="K445">
        <f t="shared" si="12"/>
        <v>17.834935040054472</v>
      </c>
      <c r="L445">
        <f t="shared" si="13"/>
        <v>-2.4349350400544711</v>
      </c>
    </row>
    <row r="446" spans="1:12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  <c r="K446">
        <f t="shared" si="12"/>
        <v>12.13029840815976</v>
      </c>
      <c r="L446">
        <f t="shared" si="13"/>
        <v>-1.3302984081597593</v>
      </c>
    </row>
    <row r="447" spans="1:12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  <c r="K447">
        <f t="shared" si="12"/>
        <v>14.451943936047757</v>
      </c>
      <c r="L447">
        <f t="shared" si="13"/>
        <v>-2.6519439360477559</v>
      </c>
    </row>
    <row r="448" spans="1:12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  <c r="K448">
        <f t="shared" si="12"/>
        <v>17.763770491360731</v>
      </c>
      <c r="L448">
        <f t="shared" si="13"/>
        <v>-2.8637704913607305</v>
      </c>
    </row>
    <row r="449" spans="1:12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  <c r="K449">
        <f t="shared" si="12"/>
        <v>18.216030307876633</v>
      </c>
      <c r="L449">
        <f t="shared" si="13"/>
        <v>-5.6160303078766329</v>
      </c>
    </row>
    <row r="450" spans="1:12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  <c r="K450">
        <f t="shared" si="12"/>
        <v>17.267556624038079</v>
      </c>
      <c r="L450">
        <f t="shared" si="13"/>
        <v>-3.1675566240380792</v>
      </c>
    </row>
    <row r="451" spans="1:12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  <c r="K451">
        <f t="shared" ref="K451:K507" si="14">$P$6+$P$7*B451+$P$8*C451+$P$9*D451+$P$10*E451+$P$11*F451+$P$12*G451+$P$13*H451+$P$14*I451</f>
        <v>17.497403485572505</v>
      </c>
      <c r="L451">
        <f t="shared" ref="L451:L507" si="15">J451-K451</f>
        <v>-4.4974034855725051</v>
      </c>
    </row>
    <row r="452" spans="1:12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  <c r="K452">
        <f t="shared" si="14"/>
        <v>19.810977762951655</v>
      </c>
      <c r="L452">
        <f t="shared" si="15"/>
        <v>-6.4109777629516547</v>
      </c>
    </row>
    <row r="453" spans="1:12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  <c r="K453">
        <f t="shared" si="14"/>
        <v>19.432123267407754</v>
      </c>
      <c r="L453">
        <f t="shared" si="15"/>
        <v>-4.2321232674077542</v>
      </c>
    </row>
    <row r="454" spans="1:12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  <c r="K454">
        <f t="shared" si="14"/>
        <v>18.022794903048467</v>
      </c>
      <c r="L454">
        <f t="shared" si="15"/>
        <v>-1.9227949030484659</v>
      </c>
    </row>
    <row r="455" spans="1:12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  <c r="K455">
        <f t="shared" si="14"/>
        <v>23.112055504898834</v>
      </c>
      <c r="L455">
        <f t="shared" si="15"/>
        <v>-5.3120555048988329</v>
      </c>
    </row>
    <row r="456" spans="1:12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  <c r="K456">
        <f t="shared" si="14"/>
        <v>19.005193067268856</v>
      </c>
      <c r="L456">
        <f t="shared" si="15"/>
        <v>-4.1051930672688552</v>
      </c>
    </row>
    <row r="457" spans="1:12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  <c r="K457">
        <f t="shared" si="14"/>
        <v>18.268409552897602</v>
      </c>
      <c r="L457">
        <f t="shared" si="15"/>
        <v>-4.168409552897602</v>
      </c>
    </row>
    <row r="458" spans="1:12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  <c r="K458">
        <f t="shared" si="14"/>
        <v>15.517095870768999</v>
      </c>
      <c r="L458">
        <f t="shared" si="15"/>
        <v>-2.8170958707690001</v>
      </c>
    </row>
    <row r="459" spans="1:12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  <c r="K459">
        <f t="shared" si="14"/>
        <v>16.354451126961308</v>
      </c>
      <c r="L459">
        <f t="shared" si="15"/>
        <v>-2.8544511269613082</v>
      </c>
    </row>
    <row r="460" spans="1:12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  <c r="K460">
        <f t="shared" si="14"/>
        <v>18.401889252729724</v>
      </c>
      <c r="L460">
        <f t="shared" si="15"/>
        <v>-3.5018892527297236</v>
      </c>
    </row>
    <row r="461" spans="1:12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  <c r="K461">
        <f t="shared" si="14"/>
        <v>18.443234255545292</v>
      </c>
      <c r="L461">
        <f t="shared" si="15"/>
        <v>1.5567657444547081</v>
      </c>
    </row>
    <row r="462" spans="1:12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  <c r="K462">
        <f t="shared" si="14"/>
        <v>20.144586823477258</v>
      </c>
      <c r="L462">
        <f t="shared" si="15"/>
        <v>-3.7445868234772597</v>
      </c>
    </row>
    <row r="463" spans="1:12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  <c r="K463">
        <f t="shared" si="14"/>
        <v>19.822245404291582</v>
      </c>
      <c r="L463">
        <f t="shared" si="15"/>
        <v>-2.1222454042915828</v>
      </c>
    </row>
    <row r="464" spans="1:12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  <c r="K464">
        <f t="shared" si="14"/>
        <v>19.800399075534344</v>
      </c>
      <c r="L464">
        <f t="shared" si="15"/>
        <v>-0.30039907553434375</v>
      </c>
    </row>
    <row r="465" spans="1:12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  <c r="K465">
        <f t="shared" si="14"/>
        <v>23.075331562003502</v>
      </c>
      <c r="L465">
        <f t="shared" si="15"/>
        <v>-2.8753315620035025</v>
      </c>
    </row>
    <row r="466" spans="1:12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  <c r="K466">
        <f t="shared" si="14"/>
        <v>19.836982666304113</v>
      </c>
      <c r="L466">
        <f t="shared" si="15"/>
        <v>1.5630173336958855</v>
      </c>
    </row>
    <row r="467" spans="1:12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  <c r="K467">
        <f t="shared" si="14"/>
        <v>16.86334536869132</v>
      </c>
      <c r="L467">
        <f t="shared" si="15"/>
        <v>3.0366546313086786</v>
      </c>
    </row>
    <row r="468" spans="1:12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  <c r="K468">
        <f t="shared" si="14"/>
        <v>17.034105901692755</v>
      </c>
      <c r="L468">
        <f t="shared" si="15"/>
        <v>1.9658940983072455</v>
      </c>
    </row>
    <row r="469" spans="1:12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  <c r="K469">
        <f t="shared" si="14"/>
        <v>15.773115285506176</v>
      </c>
      <c r="L469">
        <f t="shared" si="15"/>
        <v>3.3268847144938256</v>
      </c>
    </row>
    <row r="470" spans="1:12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  <c r="K470">
        <f t="shared" si="14"/>
        <v>16.653031535602821</v>
      </c>
      <c r="L470">
        <f t="shared" si="15"/>
        <v>2.4469684643971803</v>
      </c>
    </row>
    <row r="471" spans="1:12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  <c r="K471">
        <f t="shared" si="14"/>
        <v>17.342723493647675</v>
      </c>
      <c r="L471">
        <f t="shared" si="15"/>
        <v>2.7572765063523264</v>
      </c>
    </row>
    <row r="472" spans="1:12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  <c r="K472">
        <f t="shared" si="14"/>
        <v>19.188917119259578</v>
      </c>
      <c r="L472">
        <f t="shared" si="15"/>
        <v>0.71108288074042036</v>
      </c>
    </row>
    <row r="473" spans="1:12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  <c r="K473">
        <f t="shared" si="14"/>
        <v>22.228095018068192</v>
      </c>
      <c r="L473">
        <f t="shared" si="15"/>
        <v>-2.6280950180681906</v>
      </c>
    </row>
    <row r="474" spans="1:12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  <c r="K474">
        <f t="shared" si="14"/>
        <v>21.174336508683119</v>
      </c>
      <c r="L474">
        <f t="shared" si="15"/>
        <v>2.0256634913168803</v>
      </c>
    </row>
    <row r="475" spans="1:12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  <c r="K475">
        <f t="shared" si="14"/>
        <v>24.455405535018546</v>
      </c>
      <c r="L475">
        <f t="shared" si="15"/>
        <v>5.344594464981455</v>
      </c>
    </row>
    <row r="476" spans="1:12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  <c r="K476">
        <f t="shared" si="14"/>
        <v>15.350893146331725</v>
      </c>
      <c r="L476">
        <f t="shared" si="15"/>
        <v>-1.5508931463317239</v>
      </c>
    </row>
    <row r="477" spans="1:12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  <c r="K477">
        <f t="shared" si="14"/>
        <v>14.84223343118525</v>
      </c>
      <c r="L477">
        <f t="shared" si="15"/>
        <v>-1.5422334311852488</v>
      </c>
    </row>
    <row r="478" spans="1:12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  <c r="K478">
        <f t="shared" si="14"/>
        <v>19.017263742568353</v>
      </c>
      <c r="L478">
        <f t="shared" si="15"/>
        <v>-2.317263742568354</v>
      </c>
    </row>
    <row r="479" spans="1:12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  <c r="K479">
        <f t="shared" si="14"/>
        <v>10.500927397353719</v>
      </c>
      <c r="L479">
        <f t="shared" si="15"/>
        <v>1.4990726026462813</v>
      </c>
    </row>
    <row r="480" spans="1:12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  <c r="K480">
        <f t="shared" si="14"/>
        <v>18.279200434453784</v>
      </c>
      <c r="L480">
        <f t="shared" si="15"/>
        <v>-3.6792004344537848</v>
      </c>
    </row>
    <row r="481" spans="1:12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  <c r="K481">
        <f t="shared" si="14"/>
        <v>21.151570580538625</v>
      </c>
      <c r="L481">
        <f t="shared" si="15"/>
        <v>0.24842941946137387</v>
      </c>
    </row>
    <row r="482" spans="1:12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  <c r="K482">
        <f t="shared" si="14"/>
        <v>22.714406414127321</v>
      </c>
      <c r="L482">
        <f t="shared" si="15"/>
        <v>0.2855935858726788</v>
      </c>
    </row>
    <row r="483" spans="1:12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  <c r="K483">
        <f t="shared" si="14"/>
        <v>26.961559087820614</v>
      </c>
      <c r="L483">
        <f t="shared" si="15"/>
        <v>-3.2615590878206149</v>
      </c>
    </row>
    <row r="484" spans="1:12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  <c r="K484">
        <f t="shared" si="14"/>
        <v>28.755509626881935</v>
      </c>
      <c r="L484">
        <f t="shared" si="15"/>
        <v>-3.7555096268819348</v>
      </c>
    </row>
    <row r="485" spans="1:12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  <c r="K485">
        <f t="shared" si="14"/>
        <v>20.124219249559395</v>
      </c>
      <c r="L485">
        <f t="shared" si="15"/>
        <v>1.6757807504406053</v>
      </c>
    </row>
    <row r="486" spans="1:12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  <c r="K486">
        <f t="shared" si="14"/>
        <v>18.335618240085079</v>
      </c>
      <c r="L486">
        <f t="shared" si="15"/>
        <v>2.2643817599149223</v>
      </c>
    </row>
    <row r="487" spans="1:12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  <c r="K487">
        <f t="shared" si="14"/>
        <v>22.154539273745474</v>
      </c>
      <c r="L487">
        <f t="shared" si="15"/>
        <v>-0.95453927374547476</v>
      </c>
    </row>
    <row r="488" spans="1:12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  <c r="K488">
        <f t="shared" si="14"/>
        <v>19.593880974849689</v>
      </c>
      <c r="L488">
        <f t="shared" si="15"/>
        <v>-0.49388097484968796</v>
      </c>
    </row>
    <row r="489" spans="1:12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  <c r="K489">
        <f t="shared" si="14"/>
        <v>19.991800280584403</v>
      </c>
      <c r="L489">
        <f t="shared" si="15"/>
        <v>0.60819971941559814</v>
      </c>
    </row>
    <row r="490" spans="1:12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  <c r="K490">
        <f t="shared" si="14"/>
        <v>10.651682255602404</v>
      </c>
      <c r="L490">
        <f t="shared" si="15"/>
        <v>4.5483177443975951</v>
      </c>
    </row>
    <row r="491" spans="1:12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  <c r="K491">
        <f t="shared" si="14"/>
        <v>7.0946079188100999</v>
      </c>
      <c r="L491">
        <f t="shared" si="15"/>
        <v>-9.4607918810099889E-2</v>
      </c>
    </row>
    <row r="492" spans="1:12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  <c r="K492">
        <f t="shared" si="14"/>
        <v>2.304992394393139</v>
      </c>
      <c r="L492">
        <f t="shared" si="15"/>
        <v>5.7950076056068607</v>
      </c>
    </row>
    <row r="493" spans="1:12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  <c r="K493">
        <f t="shared" si="14"/>
        <v>13.02890700075252</v>
      </c>
      <c r="L493">
        <f t="shared" si="15"/>
        <v>0.57109299924747958</v>
      </c>
    </row>
    <row r="494" spans="1:12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  <c r="K494">
        <f t="shared" si="14"/>
        <v>15.381353917401595</v>
      </c>
      <c r="L494">
        <f t="shared" si="15"/>
        <v>4.718646082598406</v>
      </c>
    </row>
    <row r="495" spans="1:12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  <c r="K495">
        <f t="shared" si="14"/>
        <v>18.081581374422797</v>
      </c>
      <c r="L495">
        <f t="shared" si="15"/>
        <v>3.718418625577204</v>
      </c>
    </row>
    <row r="496" spans="1:12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  <c r="K496">
        <f t="shared" si="14"/>
        <v>17.65344886196003</v>
      </c>
      <c r="L496">
        <f t="shared" si="15"/>
        <v>6.8465511380399704</v>
      </c>
    </row>
    <row r="497" spans="1:12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  <c r="K497">
        <f t="shared" si="14"/>
        <v>13.716137633557262</v>
      </c>
      <c r="L497">
        <f t="shared" si="15"/>
        <v>9.3838623664427399</v>
      </c>
    </row>
    <row r="498" spans="1:12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  <c r="K498">
        <f t="shared" si="14"/>
        <v>11.871174221510794</v>
      </c>
      <c r="L498">
        <f t="shared" si="15"/>
        <v>7.8288257784892057</v>
      </c>
    </row>
    <row r="499" spans="1:12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  <c r="K499">
        <f t="shared" si="14"/>
        <v>17.722434617524428</v>
      </c>
      <c r="L499">
        <f t="shared" si="15"/>
        <v>0.57756538247557287</v>
      </c>
    </row>
    <row r="500" spans="1:12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  <c r="K500">
        <f t="shared" si="14"/>
        <v>19.190197795848537</v>
      </c>
      <c r="L500">
        <f t="shared" si="15"/>
        <v>2.0098022041514625</v>
      </c>
    </row>
    <row r="501" spans="1:12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  <c r="K501">
        <f t="shared" si="14"/>
        <v>16.284556204937992</v>
      </c>
      <c r="L501">
        <f t="shared" si="15"/>
        <v>1.2154437950620078</v>
      </c>
    </row>
    <row r="502" spans="1:12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  <c r="K502">
        <f t="shared" si="14"/>
        <v>18.84419039002357</v>
      </c>
      <c r="L502">
        <f t="shared" si="15"/>
        <v>-2.0441903900235694</v>
      </c>
    </row>
    <row r="503" spans="1:12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  <c r="K503">
        <f t="shared" si="14"/>
        <v>22.534980518998921</v>
      </c>
      <c r="L503">
        <f t="shared" si="15"/>
        <v>-0.13498051899892261</v>
      </c>
    </row>
    <row r="504" spans="1:12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  <c r="K504">
        <f t="shared" si="14"/>
        <v>21.190983377010316</v>
      </c>
      <c r="L504">
        <f t="shared" si="15"/>
        <v>-0.59098337701031411</v>
      </c>
    </row>
    <row r="505" spans="1:12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  <c r="K505">
        <f t="shared" si="14"/>
        <v>27.27510267031807</v>
      </c>
      <c r="L505">
        <f t="shared" si="15"/>
        <v>-3.3751026703180713</v>
      </c>
    </row>
    <row r="506" spans="1:12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  <c r="K506">
        <f t="shared" si="14"/>
        <v>25.959944090126232</v>
      </c>
      <c r="L506">
        <f t="shared" si="15"/>
        <v>-3.9599440901262319</v>
      </c>
    </row>
    <row r="507" spans="1:12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  <c r="K507">
        <f t="shared" si="14"/>
        <v>21.680915646892569</v>
      </c>
      <c r="L507">
        <f t="shared" si="15"/>
        <v>-9.7809156468925682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DBA4-E09F-4A5C-BB4C-EF2888BCC8A5}">
  <dimension ref="A1:I537"/>
  <sheetViews>
    <sheetView topLeftCell="A22" workbookViewId="0">
      <selection activeCell="K36" sqref="K36"/>
    </sheetView>
  </sheetViews>
  <sheetFormatPr defaultRowHeight="14.4" x14ac:dyDescent="0.3"/>
  <cols>
    <col min="1" max="1" width="21.44140625" customWidth="1"/>
    <col min="2" max="2" width="14.21875" customWidth="1"/>
    <col min="5" max="5" width="19" customWidth="1"/>
    <col min="6" max="6" width="17.21875" customWidth="1"/>
    <col min="7" max="7" width="17.10937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0.83283577344273507</v>
      </c>
    </row>
    <row r="5" spans="1:9" x14ac:dyDescent="0.3">
      <c r="A5" t="s">
        <v>26</v>
      </c>
      <c r="B5">
        <v>0.69361542552595867</v>
      </c>
    </row>
    <row r="6" spans="1:9" x14ac:dyDescent="0.3">
      <c r="A6" t="s">
        <v>27</v>
      </c>
      <c r="B6" s="7">
        <v>0.68868368187245299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31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29.428473493945788</v>
      </c>
      <c r="C17">
        <v>4.8047286243169038</v>
      </c>
      <c r="D17">
        <v>6.1248981565800049</v>
      </c>
      <c r="E17" s="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 s="7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 s="7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 s="7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 s="7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 s="7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 s="7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 s="7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8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x14ac:dyDescent="0.3">
      <c r="A29" t="s">
        <v>46</v>
      </c>
    </row>
    <row r="30" spans="1:9" ht="15" thickBot="1" x14ac:dyDescent="0.35"/>
    <row r="31" spans="1:9" x14ac:dyDescent="0.3">
      <c r="A31" s="4" t="s">
        <v>47</v>
      </c>
      <c r="B31" s="4" t="s">
        <v>48</v>
      </c>
      <c r="C31" s="4" t="s">
        <v>49</v>
      </c>
    </row>
    <row r="32" spans="1:9" x14ac:dyDescent="0.3">
      <c r="A32">
        <v>1</v>
      </c>
      <c r="B32">
        <v>30.048887336899554</v>
      </c>
      <c r="C32">
        <v>-6.0488873368995542</v>
      </c>
    </row>
    <row r="33" spans="1:7" x14ac:dyDescent="0.3">
      <c r="A33">
        <v>2</v>
      </c>
      <c r="B33">
        <v>27.040984617472393</v>
      </c>
      <c r="C33">
        <v>-5.4409846174723917</v>
      </c>
    </row>
    <row r="34" spans="1:7" x14ac:dyDescent="0.3">
      <c r="A34">
        <v>3</v>
      </c>
      <c r="B34">
        <v>32.698964537784434</v>
      </c>
      <c r="C34">
        <v>2.0010354622155688</v>
      </c>
    </row>
    <row r="35" spans="1:7" x14ac:dyDescent="0.3">
      <c r="A35">
        <v>4</v>
      </c>
      <c r="B35">
        <v>31.143069486823286</v>
      </c>
      <c r="C35">
        <v>2.2569305131767123</v>
      </c>
      <c r="F35" s="27" t="s">
        <v>55</v>
      </c>
      <c r="G35" s="27" t="s">
        <v>39</v>
      </c>
    </row>
    <row r="36" spans="1:7" x14ac:dyDescent="0.3">
      <c r="A36">
        <v>5</v>
      </c>
      <c r="B36">
        <v>30.588087345262785</v>
      </c>
      <c r="C36">
        <v>5.6119126547372176</v>
      </c>
      <c r="F36" t="s">
        <v>2</v>
      </c>
      <c r="G36">
        <v>-10.272705081509379</v>
      </c>
    </row>
    <row r="37" spans="1:7" x14ac:dyDescent="0.3">
      <c r="A37">
        <v>6</v>
      </c>
      <c r="B37">
        <v>27.850952537372113</v>
      </c>
      <c r="C37">
        <v>0.84904746262788677</v>
      </c>
      <c r="F37" t="s">
        <v>4</v>
      </c>
      <c r="G37">
        <v>-1.071702472694493</v>
      </c>
    </row>
    <row r="38" spans="1:7" x14ac:dyDescent="0.3">
      <c r="A38">
        <v>7</v>
      </c>
      <c r="B38">
        <v>25.070896878394716</v>
      </c>
      <c r="C38">
        <v>-2.1708968783947178</v>
      </c>
      <c r="F38" t="s">
        <v>5</v>
      </c>
      <c r="G38">
        <v>-0.60515928203540559</v>
      </c>
    </row>
    <row r="39" spans="1:7" x14ac:dyDescent="0.3">
      <c r="A39">
        <v>8</v>
      </c>
      <c r="B39">
        <v>22.635882869214946</v>
      </c>
      <c r="C39">
        <v>4.4641171307850556</v>
      </c>
      <c r="F39" t="s">
        <v>3</v>
      </c>
      <c r="G39">
        <v>-1.4452345036481897E-2</v>
      </c>
    </row>
    <row r="40" spans="1:7" x14ac:dyDescent="0.3">
      <c r="A40">
        <v>9</v>
      </c>
      <c r="B40">
        <v>14.00883344768009</v>
      </c>
      <c r="C40">
        <v>2.4911665523199105</v>
      </c>
      <c r="F40" t="s">
        <v>0</v>
      </c>
      <c r="G40">
        <v>3.2934960428630297E-2</v>
      </c>
    </row>
    <row r="41" spans="1:7" x14ac:dyDescent="0.3">
      <c r="A41">
        <v>10</v>
      </c>
      <c r="B41">
        <v>22.847444015889259</v>
      </c>
      <c r="C41">
        <v>-3.9474440158892605</v>
      </c>
      <c r="F41" t="s">
        <v>1</v>
      </c>
      <c r="G41">
        <v>0.13071000668218175</v>
      </c>
    </row>
    <row r="42" spans="1:7" x14ac:dyDescent="0.3">
      <c r="A42">
        <v>11</v>
      </c>
      <c r="B42">
        <v>22.635614010409761</v>
      </c>
      <c r="C42">
        <v>-7.6356140104097605</v>
      </c>
      <c r="F42" t="s">
        <v>7</v>
      </c>
      <c r="G42">
        <v>0.26150642300181948</v>
      </c>
    </row>
    <row r="43" spans="1:7" x14ac:dyDescent="0.3">
      <c r="A43">
        <v>12</v>
      </c>
      <c r="B43">
        <v>25.087026529594404</v>
      </c>
      <c r="C43">
        <v>-6.1870265295944051</v>
      </c>
      <c r="F43" t="s">
        <v>8</v>
      </c>
      <c r="G43">
        <v>4.1254689590847393</v>
      </c>
    </row>
    <row r="44" spans="1:7" x14ac:dyDescent="0.3">
      <c r="A44">
        <v>13</v>
      </c>
      <c r="B44">
        <v>21.669536843520969</v>
      </c>
      <c r="C44">
        <v>3.0463156479029863E-2</v>
      </c>
      <c r="F44" t="s">
        <v>33</v>
      </c>
      <c r="G44">
        <v>29.428473493945788</v>
      </c>
    </row>
    <row r="45" spans="1:7" x14ac:dyDescent="0.3">
      <c r="A45">
        <v>14</v>
      </c>
      <c r="B45">
        <v>20.648321176181696</v>
      </c>
      <c r="C45">
        <v>-0.24832117618169747</v>
      </c>
    </row>
    <row r="46" spans="1:7" x14ac:dyDescent="0.3">
      <c r="A46">
        <v>15</v>
      </c>
      <c r="B46">
        <v>20.792070150826252</v>
      </c>
      <c r="C46">
        <v>-2.5920701508262525</v>
      </c>
    </row>
    <row r="47" spans="1:7" x14ac:dyDescent="0.3">
      <c r="A47">
        <v>16</v>
      </c>
      <c r="B47">
        <v>19.872253506387779</v>
      </c>
      <c r="C47">
        <v>2.7746493612220036E-2</v>
      </c>
    </row>
    <row r="48" spans="1:7" x14ac:dyDescent="0.3">
      <c r="A48">
        <v>17</v>
      </c>
      <c r="B48">
        <v>20.53684599064351</v>
      </c>
      <c r="C48">
        <v>2.5631540093564915</v>
      </c>
    </row>
    <row r="49" spans="1:3" x14ac:dyDescent="0.3">
      <c r="A49">
        <v>18</v>
      </c>
      <c r="B49">
        <v>17.593800118186962</v>
      </c>
      <c r="C49">
        <v>-9.3800118186962322E-2</v>
      </c>
    </row>
    <row r="50" spans="1:3" x14ac:dyDescent="0.3">
      <c r="A50">
        <v>19</v>
      </c>
      <c r="B50">
        <v>15.708807639169999</v>
      </c>
      <c r="C50">
        <v>4.4911923608300004</v>
      </c>
    </row>
    <row r="51" spans="1:3" x14ac:dyDescent="0.3">
      <c r="A51">
        <v>20</v>
      </c>
      <c r="B51">
        <v>18.158485230818417</v>
      </c>
      <c r="C51">
        <v>4.1514769181581812E-2</v>
      </c>
    </row>
    <row r="52" spans="1:3" x14ac:dyDescent="0.3">
      <c r="A52">
        <v>21</v>
      </c>
      <c r="B52">
        <v>12.558475065476085</v>
      </c>
      <c r="C52">
        <v>1.041524934523915</v>
      </c>
    </row>
    <row r="53" spans="1:3" x14ac:dyDescent="0.3">
      <c r="A53">
        <v>22</v>
      </c>
      <c r="B53">
        <v>18.246009394334308</v>
      </c>
      <c r="C53">
        <v>1.3539906056656932</v>
      </c>
    </row>
    <row r="54" spans="1:3" x14ac:dyDescent="0.3">
      <c r="A54">
        <v>23</v>
      </c>
      <c r="B54">
        <v>16.099325912010755</v>
      </c>
      <c r="C54">
        <v>-0.89932591201075596</v>
      </c>
    </row>
    <row r="55" spans="1:3" x14ac:dyDescent="0.3">
      <c r="A55">
        <v>24</v>
      </c>
      <c r="B55">
        <v>14.313422028868432</v>
      </c>
      <c r="C55">
        <v>0.18657797113156782</v>
      </c>
    </row>
    <row r="56" spans="1:3" x14ac:dyDescent="0.3">
      <c r="A56">
        <v>25</v>
      </c>
      <c r="B56">
        <v>16.743503046484676</v>
      </c>
      <c r="C56">
        <v>-1.1435030464846765</v>
      </c>
    </row>
    <row r="57" spans="1:3" x14ac:dyDescent="0.3">
      <c r="A57">
        <v>26</v>
      </c>
      <c r="B57">
        <v>14.998988517954206</v>
      </c>
      <c r="C57">
        <v>-1.098988517954206</v>
      </c>
    </row>
    <row r="58" spans="1:3" x14ac:dyDescent="0.3">
      <c r="A58">
        <v>27</v>
      </c>
      <c r="B58">
        <v>17.062110472630224</v>
      </c>
      <c r="C58">
        <v>-0.46211047263022209</v>
      </c>
    </row>
    <row r="59" spans="1:3" x14ac:dyDescent="0.3">
      <c r="A59">
        <v>28</v>
      </c>
      <c r="B59">
        <v>16.483324341785661</v>
      </c>
      <c r="C59">
        <v>-1.68332434178566</v>
      </c>
    </row>
    <row r="60" spans="1:3" x14ac:dyDescent="0.3">
      <c r="A60">
        <v>29</v>
      </c>
      <c r="B60">
        <v>21.227083797374569</v>
      </c>
      <c r="C60">
        <v>-2.8270837973745699</v>
      </c>
    </row>
    <row r="61" spans="1:3" x14ac:dyDescent="0.3">
      <c r="A61">
        <v>30</v>
      </c>
      <c r="B61">
        <v>22.2279351332765</v>
      </c>
      <c r="C61">
        <v>-1.2279351332764996</v>
      </c>
    </row>
    <row r="62" spans="1:3" x14ac:dyDescent="0.3">
      <c r="A62">
        <v>31</v>
      </c>
      <c r="B62">
        <v>12.06052561929474</v>
      </c>
      <c r="C62">
        <v>0.63947438070525919</v>
      </c>
    </row>
    <row r="63" spans="1:3" x14ac:dyDescent="0.3">
      <c r="A63">
        <v>32</v>
      </c>
      <c r="B63">
        <v>19.521207978393555</v>
      </c>
      <c r="C63">
        <v>-5.021207978393555</v>
      </c>
    </row>
    <row r="64" spans="1:3" x14ac:dyDescent="0.3">
      <c r="A64">
        <v>33</v>
      </c>
      <c r="B64">
        <v>9.5473848102104775</v>
      </c>
      <c r="C64">
        <v>3.6526151897895218</v>
      </c>
    </row>
    <row r="65" spans="1:3" x14ac:dyDescent="0.3">
      <c r="A65">
        <v>34</v>
      </c>
      <c r="B65">
        <v>14.612588404821965</v>
      </c>
      <c r="C65">
        <v>-1.5125884048219653</v>
      </c>
    </row>
    <row r="66" spans="1:3" x14ac:dyDescent="0.3">
      <c r="A66">
        <v>35</v>
      </c>
      <c r="B66">
        <v>15.100458097224376</v>
      </c>
      <c r="C66">
        <v>-1.6004580972243758</v>
      </c>
    </row>
    <row r="67" spans="1:3" x14ac:dyDescent="0.3">
      <c r="A67">
        <v>36</v>
      </c>
      <c r="B67">
        <v>22.644695457574411</v>
      </c>
      <c r="C67">
        <v>-3.7446954575744122</v>
      </c>
    </row>
    <row r="68" spans="1:3" x14ac:dyDescent="0.3">
      <c r="A68">
        <v>37</v>
      </c>
      <c r="B68">
        <v>20.994269024502675</v>
      </c>
      <c r="C68">
        <v>-0.99426902450267463</v>
      </c>
    </row>
    <row r="69" spans="1:3" x14ac:dyDescent="0.3">
      <c r="A69">
        <v>38</v>
      </c>
      <c r="B69">
        <v>21.973613037178161</v>
      </c>
      <c r="C69">
        <v>-0.97361303717816128</v>
      </c>
    </row>
    <row r="70" spans="1:3" x14ac:dyDescent="0.3">
      <c r="A70">
        <v>39</v>
      </c>
      <c r="B70">
        <v>21.256985760020324</v>
      </c>
      <c r="C70">
        <v>3.443014239979675</v>
      </c>
    </row>
    <row r="71" spans="1:3" x14ac:dyDescent="0.3">
      <c r="A71">
        <v>40</v>
      </c>
      <c r="B71">
        <v>28.258885132390052</v>
      </c>
      <c r="C71">
        <v>2.5411148676099486</v>
      </c>
    </row>
    <row r="72" spans="1:3" x14ac:dyDescent="0.3">
      <c r="A72">
        <v>41</v>
      </c>
      <c r="B72">
        <v>31.24717427322847</v>
      </c>
      <c r="C72">
        <v>3.6528257267715283</v>
      </c>
    </row>
    <row r="73" spans="1:3" x14ac:dyDescent="0.3">
      <c r="A73">
        <v>42</v>
      </c>
      <c r="B73">
        <v>29.059121691072562</v>
      </c>
      <c r="C73">
        <v>-2.4591216910725606</v>
      </c>
    </row>
    <row r="74" spans="1:3" x14ac:dyDescent="0.3">
      <c r="A74">
        <v>43</v>
      </c>
      <c r="B74">
        <v>26.114569696674224</v>
      </c>
      <c r="C74">
        <v>-0.81456969667422285</v>
      </c>
    </row>
    <row r="75" spans="1:3" x14ac:dyDescent="0.3">
      <c r="A75">
        <v>44</v>
      </c>
      <c r="B75">
        <v>25.298136267195208</v>
      </c>
      <c r="C75">
        <v>-0.5981362671952084</v>
      </c>
    </row>
    <row r="76" spans="1:3" x14ac:dyDescent="0.3">
      <c r="A76">
        <v>45</v>
      </c>
      <c r="B76">
        <v>24.538754764269584</v>
      </c>
      <c r="C76">
        <v>-3.3387547642695843</v>
      </c>
    </row>
    <row r="77" spans="1:3" x14ac:dyDescent="0.3">
      <c r="A77">
        <v>46</v>
      </c>
      <c r="B77">
        <v>22.338596396302915</v>
      </c>
      <c r="C77">
        <v>-3.0385963963029141</v>
      </c>
    </row>
    <row r="78" spans="1:3" x14ac:dyDescent="0.3">
      <c r="A78">
        <v>47</v>
      </c>
      <c r="B78">
        <v>20.366850116613911</v>
      </c>
      <c r="C78">
        <v>-0.36685011661391087</v>
      </c>
    </row>
    <row r="79" spans="1:3" x14ac:dyDescent="0.3">
      <c r="A79">
        <v>48</v>
      </c>
      <c r="B79">
        <v>20.278678815540459</v>
      </c>
      <c r="C79">
        <v>-3.6786788155404579</v>
      </c>
    </row>
    <row r="80" spans="1:3" x14ac:dyDescent="0.3">
      <c r="A80">
        <v>49</v>
      </c>
      <c r="B80">
        <v>10.730307537313344</v>
      </c>
      <c r="C80">
        <v>3.6696924626866565</v>
      </c>
    </row>
    <row r="81" spans="1:3" x14ac:dyDescent="0.3">
      <c r="A81">
        <v>50</v>
      </c>
      <c r="B81">
        <v>19.312420664271436</v>
      </c>
      <c r="C81">
        <v>8.7579335728563024E-2</v>
      </c>
    </row>
    <row r="82" spans="1:3" x14ac:dyDescent="0.3">
      <c r="A82">
        <v>51</v>
      </c>
      <c r="B82">
        <v>23.151371458959872</v>
      </c>
      <c r="C82">
        <v>-3.4513714589598727</v>
      </c>
    </row>
    <row r="83" spans="1:3" x14ac:dyDescent="0.3">
      <c r="A83">
        <v>52</v>
      </c>
      <c r="B83">
        <v>26.780957869938383</v>
      </c>
      <c r="C83">
        <v>-6.2809578699383835</v>
      </c>
    </row>
    <row r="84" spans="1:3" x14ac:dyDescent="0.3">
      <c r="A84">
        <v>53</v>
      </c>
      <c r="B84">
        <v>29.546079756223264</v>
      </c>
      <c r="C84">
        <v>-4.5460797562232642</v>
      </c>
    </row>
    <row r="85" spans="1:3" x14ac:dyDescent="0.3">
      <c r="A85">
        <v>54</v>
      </c>
      <c r="B85">
        <v>25.533342929929859</v>
      </c>
      <c r="C85">
        <v>-2.1333429299298601</v>
      </c>
    </row>
    <row r="86" spans="1:3" x14ac:dyDescent="0.3">
      <c r="A86">
        <v>55</v>
      </c>
      <c r="B86">
        <v>14.035059683667054</v>
      </c>
      <c r="C86">
        <v>4.8649403163329445</v>
      </c>
    </row>
    <row r="87" spans="1:3" x14ac:dyDescent="0.3">
      <c r="A87">
        <v>56</v>
      </c>
      <c r="B87">
        <v>32.021851400984509</v>
      </c>
      <c r="C87">
        <v>3.3781485990154891</v>
      </c>
    </row>
    <row r="88" spans="1:3" x14ac:dyDescent="0.3">
      <c r="A88">
        <v>57</v>
      </c>
      <c r="B88">
        <v>26.789243283237532</v>
      </c>
      <c r="C88">
        <v>-2.0892432832375327</v>
      </c>
    </row>
    <row r="89" spans="1:3" x14ac:dyDescent="0.3">
      <c r="A89">
        <v>58</v>
      </c>
      <c r="B89">
        <v>33.866636520690058</v>
      </c>
      <c r="C89">
        <v>-2.2666365206900565</v>
      </c>
    </row>
    <row r="90" spans="1:3" x14ac:dyDescent="0.3">
      <c r="A90">
        <v>59</v>
      </c>
      <c r="B90">
        <v>24.481842031202664</v>
      </c>
      <c r="C90">
        <v>-1.1818420312026632</v>
      </c>
    </row>
    <row r="91" spans="1:3" x14ac:dyDescent="0.3">
      <c r="A91">
        <v>60</v>
      </c>
      <c r="B91">
        <v>22.747143180233973</v>
      </c>
      <c r="C91">
        <v>-3.1471431802339715</v>
      </c>
    </row>
    <row r="92" spans="1:3" x14ac:dyDescent="0.3">
      <c r="A92">
        <v>61</v>
      </c>
      <c r="B92">
        <v>20.227294223589048</v>
      </c>
      <c r="C92">
        <v>-1.527294223589049</v>
      </c>
    </row>
    <row r="93" spans="1:3" x14ac:dyDescent="0.3">
      <c r="A93">
        <v>62</v>
      </c>
      <c r="B93">
        <v>21.270700189216193</v>
      </c>
      <c r="C93">
        <v>-5.2707001892161927</v>
      </c>
    </row>
    <row r="94" spans="1:3" x14ac:dyDescent="0.3">
      <c r="A94">
        <v>63</v>
      </c>
      <c r="B94">
        <v>27.114823056687754</v>
      </c>
      <c r="C94">
        <v>-4.9148230566877551</v>
      </c>
    </row>
    <row r="95" spans="1:3" x14ac:dyDescent="0.3">
      <c r="A95">
        <v>64</v>
      </c>
      <c r="B95">
        <v>25.897312312471023</v>
      </c>
      <c r="C95">
        <v>-0.89731231247102272</v>
      </c>
    </row>
    <row r="96" spans="1:3" x14ac:dyDescent="0.3">
      <c r="A96">
        <v>65</v>
      </c>
      <c r="B96">
        <v>29.458956878215425</v>
      </c>
      <c r="C96">
        <v>3.5410431217845755</v>
      </c>
    </row>
    <row r="97" spans="1:3" x14ac:dyDescent="0.3">
      <c r="A97">
        <v>66</v>
      </c>
      <c r="B97">
        <v>28.410953399522835</v>
      </c>
      <c r="C97">
        <v>-4.9109533995228354</v>
      </c>
    </row>
    <row r="98" spans="1:3" x14ac:dyDescent="0.3">
      <c r="A98">
        <v>67</v>
      </c>
      <c r="B98">
        <v>23.40314028586678</v>
      </c>
      <c r="C98">
        <v>-4.0031402858667811</v>
      </c>
    </row>
    <row r="99" spans="1:3" x14ac:dyDescent="0.3">
      <c r="A99">
        <v>68</v>
      </c>
      <c r="B99">
        <v>21.877661286850397</v>
      </c>
      <c r="C99">
        <v>0.12233871314960254</v>
      </c>
    </row>
    <row r="100" spans="1:3" x14ac:dyDescent="0.3">
      <c r="A100">
        <v>69</v>
      </c>
      <c r="B100">
        <v>18.193481675714565</v>
      </c>
      <c r="C100">
        <v>-0.79348167571456685</v>
      </c>
    </row>
    <row r="101" spans="1:3" x14ac:dyDescent="0.3">
      <c r="A101">
        <v>70</v>
      </c>
      <c r="B101">
        <v>21.871025205931673</v>
      </c>
      <c r="C101">
        <v>-0.97102520593167441</v>
      </c>
    </row>
    <row r="102" spans="1:3" x14ac:dyDescent="0.3">
      <c r="A102">
        <v>71</v>
      </c>
      <c r="B102">
        <v>25.284029121660641</v>
      </c>
      <c r="C102">
        <v>-1.0840291216606417</v>
      </c>
    </row>
    <row r="103" spans="1:3" x14ac:dyDescent="0.3">
      <c r="A103">
        <v>72</v>
      </c>
      <c r="B103">
        <v>21.849503013758188</v>
      </c>
      <c r="C103">
        <v>-0.14950301375818853</v>
      </c>
    </row>
    <row r="104" spans="1:3" x14ac:dyDescent="0.3">
      <c r="A104">
        <v>73</v>
      </c>
      <c r="B104">
        <v>24.597577139019659</v>
      </c>
      <c r="C104">
        <v>-1.7975771390196584</v>
      </c>
    </row>
    <row r="105" spans="1:3" x14ac:dyDescent="0.3">
      <c r="A105">
        <v>74</v>
      </c>
      <c r="B105">
        <v>24.065043865257586</v>
      </c>
      <c r="C105">
        <v>-0.66504386525758719</v>
      </c>
    </row>
    <row r="106" spans="1:3" x14ac:dyDescent="0.3">
      <c r="A106">
        <v>75</v>
      </c>
      <c r="B106">
        <v>24.104669920871167</v>
      </c>
      <c r="C106">
        <v>-4.6699208711658002E-3</v>
      </c>
    </row>
    <row r="107" spans="1:3" x14ac:dyDescent="0.3">
      <c r="A107">
        <v>76</v>
      </c>
      <c r="B107">
        <v>24.135620424859376</v>
      </c>
      <c r="C107">
        <v>-2.735620424859377</v>
      </c>
    </row>
    <row r="108" spans="1:3" x14ac:dyDescent="0.3">
      <c r="A108">
        <v>77</v>
      </c>
      <c r="B108">
        <v>23.24469085022309</v>
      </c>
      <c r="C108">
        <v>-3.2446908502230905</v>
      </c>
    </row>
    <row r="109" spans="1:3" x14ac:dyDescent="0.3">
      <c r="A109">
        <v>78</v>
      </c>
      <c r="B109">
        <v>22.754788080068817</v>
      </c>
      <c r="C109">
        <v>-1.9547880800688162</v>
      </c>
    </row>
    <row r="110" spans="1:3" x14ac:dyDescent="0.3">
      <c r="A110">
        <v>79</v>
      </c>
      <c r="B110">
        <v>22.141837697877499</v>
      </c>
      <c r="C110">
        <v>-0.94183769787749938</v>
      </c>
    </row>
    <row r="111" spans="1:3" x14ac:dyDescent="0.3">
      <c r="A111">
        <v>80</v>
      </c>
      <c r="B111">
        <v>22.062448060990295</v>
      </c>
      <c r="C111">
        <v>-1.7624480609902946</v>
      </c>
    </row>
    <row r="112" spans="1:3" x14ac:dyDescent="0.3">
      <c r="A112">
        <v>81</v>
      </c>
      <c r="B112">
        <v>27.964179777413552</v>
      </c>
      <c r="C112">
        <v>3.5820222586448125E-2</v>
      </c>
    </row>
    <row r="113" spans="1:3" x14ac:dyDescent="0.3">
      <c r="A113">
        <v>82</v>
      </c>
      <c r="B113">
        <v>27.565971755320522</v>
      </c>
      <c r="C113">
        <v>-3.6659717553205233</v>
      </c>
    </row>
    <row r="114" spans="1:3" x14ac:dyDescent="0.3">
      <c r="A114">
        <v>83</v>
      </c>
      <c r="B114">
        <v>25.302662247934684</v>
      </c>
      <c r="C114">
        <v>-0.50266224793468339</v>
      </c>
    </row>
    <row r="115" spans="1:3" x14ac:dyDescent="0.3">
      <c r="A115">
        <v>84</v>
      </c>
      <c r="B115">
        <v>24.745205031865417</v>
      </c>
      <c r="C115">
        <v>-1.8452050318654187</v>
      </c>
    </row>
    <row r="116" spans="1:3" x14ac:dyDescent="0.3">
      <c r="A116">
        <v>85</v>
      </c>
      <c r="B116">
        <v>24.908078129483432</v>
      </c>
      <c r="C116">
        <v>-1.0080781294834331</v>
      </c>
    </row>
    <row r="117" spans="1:3" x14ac:dyDescent="0.3">
      <c r="A117">
        <v>86</v>
      </c>
      <c r="B117">
        <v>28.039031509584163</v>
      </c>
      <c r="C117">
        <v>-1.4390315095841615</v>
      </c>
    </row>
    <row r="118" spans="1:3" x14ac:dyDescent="0.3">
      <c r="A118">
        <v>87</v>
      </c>
      <c r="B118">
        <v>21.308925279747999</v>
      </c>
      <c r="C118">
        <v>1.1910747202520007</v>
      </c>
    </row>
    <row r="119" spans="1:3" x14ac:dyDescent="0.3">
      <c r="A119">
        <v>88</v>
      </c>
      <c r="B119">
        <v>24.80636805302245</v>
      </c>
      <c r="C119">
        <v>-2.6063680530224502</v>
      </c>
    </row>
    <row r="120" spans="1:3" x14ac:dyDescent="0.3">
      <c r="A120">
        <v>89</v>
      </c>
      <c r="B120">
        <v>30.816489534168319</v>
      </c>
      <c r="C120">
        <v>-7.2164895341683177</v>
      </c>
    </row>
    <row r="121" spans="1:3" x14ac:dyDescent="0.3">
      <c r="A121">
        <v>90</v>
      </c>
      <c r="B121">
        <v>30.228400360871117</v>
      </c>
      <c r="C121">
        <v>-1.5284003608711174</v>
      </c>
    </row>
    <row r="122" spans="1:3" x14ac:dyDescent="0.3">
      <c r="A122">
        <v>91</v>
      </c>
      <c r="B122">
        <v>25.714099424112799</v>
      </c>
      <c r="C122">
        <v>-3.1140994241127977</v>
      </c>
    </row>
    <row r="123" spans="1:3" x14ac:dyDescent="0.3">
      <c r="A123">
        <v>92</v>
      </c>
      <c r="B123">
        <v>26.290633649988703</v>
      </c>
      <c r="C123">
        <v>-4.2906336499887026</v>
      </c>
    </row>
    <row r="124" spans="1:3" x14ac:dyDescent="0.3">
      <c r="A124">
        <v>93</v>
      </c>
      <c r="B124">
        <v>27.670209537732401</v>
      </c>
      <c r="C124">
        <v>-4.7702095377324021</v>
      </c>
    </row>
    <row r="125" spans="1:3" x14ac:dyDescent="0.3">
      <c r="A125">
        <v>94</v>
      </c>
      <c r="B125">
        <v>27.083793285565697</v>
      </c>
      <c r="C125">
        <v>-2.0837932855656973</v>
      </c>
    </row>
    <row r="126" spans="1:3" x14ac:dyDescent="0.3">
      <c r="A126">
        <v>95</v>
      </c>
      <c r="B126">
        <v>26.184015535441549</v>
      </c>
      <c r="C126">
        <v>-5.5840155354415479</v>
      </c>
    </row>
    <row r="127" spans="1:3" x14ac:dyDescent="0.3">
      <c r="A127">
        <v>96</v>
      </c>
      <c r="B127">
        <v>27.68895610059516</v>
      </c>
      <c r="C127">
        <v>0.7110438994048387</v>
      </c>
    </row>
    <row r="128" spans="1:3" x14ac:dyDescent="0.3">
      <c r="A128">
        <v>97</v>
      </c>
      <c r="B128">
        <v>23.333424941809795</v>
      </c>
      <c r="C128">
        <v>-1.9334249418097968</v>
      </c>
    </row>
    <row r="129" spans="1:3" x14ac:dyDescent="0.3">
      <c r="A129">
        <v>98</v>
      </c>
      <c r="B129">
        <v>35.722138205480988</v>
      </c>
      <c r="C129">
        <v>2.9778617945190149</v>
      </c>
    </row>
    <row r="130" spans="1:3" x14ac:dyDescent="0.3">
      <c r="A130">
        <v>99</v>
      </c>
      <c r="B130">
        <v>33.794441422412106</v>
      </c>
      <c r="C130">
        <v>10.005558577587891</v>
      </c>
    </row>
    <row r="131" spans="1:3" x14ac:dyDescent="0.3">
      <c r="A131">
        <v>100</v>
      </c>
      <c r="B131">
        <v>31.385369630982041</v>
      </c>
      <c r="C131">
        <v>1.8146303690179622</v>
      </c>
    </row>
    <row r="132" spans="1:3" x14ac:dyDescent="0.3">
      <c r="A132">
        <v>101</v>
      </c>
      <c r="B132">
        <v>23.247727039682619</v>
      </c>
      <c r="C132">
        <v>4.2522729603173808</v>
      </c>
    </row>
    <row r="133" spans="1:3" x14ac:dyDescent="0.3">
      <c r="A133">
        <v>102</v>
      </c>
      <c r="B133">
        <v>24.246290447348933</v>
      </c>
      <c r="C133">
        <v>2.2537095526510669</v>
      </c>
    </row>
    <row r="134" spans="1:3" x14ac:dyDescent="0.3">
      <c r="A134">
        <v>103</v>
      </c>
      <c r="B134">
        <v>21.368225585951954</v>
      </c>
      <c r="C134">
        <v>-2.7682255859519529</v>
      </c>
    </row>
    <row r="135" spans="1:3" x14ac:dyDescent="0.3">
      <c r="A135">
        <v>104</v>
      </c>
      <c r="B135">
        <v>18.627972243255016</v>
      </c>
      <c r="C135">
        <v>0.67202775674498483</v>
      </c>
    </row>
    <row r="136" spans="1:3" x14ac:dyDescent="0.3">
      <c r="A136">
        <v>105</v>
      </c>
      <c r="B136">
        <v>19.509094012201295</v>
      </c>
      <c r="C136">
        <v>0.59090598779870618</v>
      </c>
    </row>
    <row r="137" spans="1:3" x14ac:dyDescent="0.3">
      <c r="A137">
        <v>106</v>
      </c>
      <c r="B137">
        <v>15.920750628375769</v>
      </c>
      <c r="C137">
        <v>3.5792493716242308</v>
      </c>
    </row>
    <row r="138" spans="1:3" x14ac:dyDescent="0.3">
      <c r="A138">
        <v>107</v>
      </c>
      <c r="B138">
        <v>14.375481956274527</v>
      </c>
      <c r="C138">
        <v>5.1245180437254731</v>
      </c>
    </row>
    <row r="139" spans="1:3" x14ac:dyDescent="0.3">
      <c r="A139">
        <v>108</v>
      </c>
      <c r="B139">
        <v>18.120907107398171</v>
      </c>
      <c r="C139">
        <v>2.2790928926018275</v>
      </c>
    </row>
    <row r="140" spans="1:3" x14ac:dyDescent="0.3">
      <c r="A140">
        <v>109</v>
      </c>
      <c r="B140">
        <v>21.045760758605716</v>
      </c>
      <c r="C140">
        <v>-1.2457607586057158</v>
      </c>
    </row>
    <row r="141" spans="1:3" x14ac:dyDescent="0.3">
      <c r="A141">
        <v>110</v>
      </c>
      <c r="B141">
        <v>17.855782152024901</v>
      </c>
      <c r="C141">
        <v>1.5442178479750979</v>
      </c>
    </row>
    <row r="142" spans="1:3" x14ac:dyDescent="0.3">
      <c r="A142">
        <v>111</v>
      </c>
      <c r="B142">
        <v>18.046665832832712</v>
      </c>
      <c r="C142">
        <v>3.6533341671672872</v>
      </c>
    </row>
    <row r="143" spans="1:3" x14ac:dyDescent="0.3">
      <c r="A143">
        <v>112</v>
      </c>
      <c r="B143">
        <v>25.608630975288101</v>
      </c>
      <c r="C143">
        <v>-2.8086309752881</v>
      </c>
    </row>
    <row r="144" spans="1:3" x14ac:dyDescent="0.3">
      <c r="A144">
        <v>113</v>
      </c>
      <c r="B144">
        <v>19.010956266631457</v>
      </c>
      <c r="C144">
        <v>-0.21095626663145595</v>
      </c>
    </row>
    <row r="145" spans="1:3" x14ac:dyDescent="0.3">
      <c r="A145">
        <v>114</v>
      </c>
      <c r="B145">
        <v>19.29921244318804</v>
      </c>
      <c r="C145">
        <v>-0.59921244318804057</v>
      </c>
    </row>
    <row r="146" spans="1:3" x14ac:dyDescent="0.3">
      <c r="A146">
        <v>115</v>
      </c>
      <c r="B146">
        <v>23.616924490474197</v>
      </c>
      <c r="C146">
        <v>-5.1169244904741973</v>
      </c>
    </row>
    <row r="147" spans="1:3" x14ac:dyDescent="0.3">
      <c r="A147">
        <v>116</v>
      </c>
      <c r="B147">
        <v>19.190365663919103</v>
      </c>
      <c r="C147">
        <v>-0.89036566391910199</v>
      </c>
    </row>
    <row r="148" spans="1:3" x14ac:dyDescent="0.3">
      <c r="A148">
        <v>117</v>
      </c>
      <c r="B148">
        <v>21.947595616214326</v>
      </c>
      <c r="C148">
        <v>-0.74759561621432624</v>
      </c>
    </row>
    <row r="149" spans="1:3" x14ac:dyDescent="0.3">
      <c r="A149">
        <v>118</v>
      </c>
      <c r="B149">
        <v>22.693768178626961</v>
      </c>
      <c r="C149">
        <v>-3.4937681786269614</v>
      </c>
    </row>
    <row r="150" spans="1:3" x14ac:dyDescent="0.3">
      <c r="A150">
        <v>119</v>
      </c>
      <c r="B150">
        <v>18.698033619731838</v>
      </c>
      <c r="C150">
        <v>1.7019663802681606</v>
      </c>
    </row>
    <row r="151" spans="1:3" x14ac:dyDescent="0.3">
      <c r="A151">
        <v>120</v>
      </c>
      <c r="B151">
        <v>18.921236645497025</v>
      </c>
      <c r="C151">
        <v>0.3787633545029756</v>
      </c>
    </row>
    <row r="152" spans="1:3" x14ac:dyDescent="0.3">
      <c r="A152">
        <v>121</v>
      </c>
      <c r="B152">
        <v>21.965128912521195</v>
      </c>
      <c r="C152">
        <v>3.4871087478805407E-2</v>
      </c>
    </row>
    <row r="153" spans="1:3" x14ac:dyDescent="0.3">
      <c r="A153">
        <v>122</v>
      </c>
      <c r="B153">
        <v>23.052721111414364</v>
      </c>
      <c r="C153">
        <v>-2.7527211114143633</v>
      </c>
    </row>
    <row r="154" spans="1:3" x14ac:dyDescent="0.3">
      <c r="A154">
        <v>123</v>
      </c>
      <c r="B154">
        <v>20.950270625696085</v>
      </c>
      <c r="C154">
        <v>-0.45027062569608489</v>
      </c>
    </row>
    <row r="155" spans="1:3" x14ac:dyDescent="0.3">
      <c r="A155">
        <v>124</v>
      </c>
      <c r="B155">
        <v>16.125538293124738</v>
      </c>
      <c r="C155">
        <v>1.1744617068752632</v>
      </c>
    </row>
    <row r="156" spans="1:3" x14ac:dyDescent="0.3">
      <c r="A156">
        <v>125</v>
      </c>
      <c r="B156">
        <v>20.919299305006557</v>
      </c>
      <c r="C156">
        <v>-2.1192993050065567</v>
      </c>
    </row>
    <row r="157" spans="1:3" x14ac:dyDescent="0.3">
      <c r="A157">
        <v>126</v>
      </c>
      <c r="B157">
        <v>22.793296987694831</v>
      </c>
      <c r="C157">
        <v>-1.393296987694832</v>
      </c>
    </row>
    <row r="158" spans="1:3" x14ac:dyDescent="0.3">
      <c r="A158">
        <v>127</v>
      </c>
      <c r="B158">
        <v>13.957395719701559</v>
      </c>
      <c r="C158">
        <v>1.7426042802984405</v>
      </c>
    </row>
    <row r="159" spans="1:3" x14ac:dyDescent="0.3">
      <c r="A159">
        <v>128</v>
      </c>
      <c r="B159">
        <v>14.135168986327628</v>
      </c>
      <c r="C159">
        <v>2.0648310136723715</v>
      </c>
    </row>
    <row r="160" spans="1:3" x14ac:dyDescent="0.3">
      <c r="A160">
        <v>129</v>
      </c>
      <c r="B160">
        <v>18.361269674996063</v>
      </c>
      <c r="C160">
        <v>-0.36126967499606266</v>
      </c>
    </row>
    <row r="161" spans="1:3" x14ac:dyDescent="0.3">
      <c r="A161">
        <v>130</v>
      </c>
      <c r="B161">
        <v>13.165394101720947</v>
      </c>
      <c r="C161">
        <v>1.1346058982790534</v>
      </c>
    </row>
    <row r="162" spans="1:3" x14ac:dyDescent="0.3">
      <c r="A162">
        <v>131</v>
      </c>
      <c r="B162">
        <v>20.164345229812998</v>
      </c>
      <c r="C162">
        <v>-0.96434522981299864</v>
      </c>
    </row>
    <row r="163" spans="1:3" x14ac:dyDescent="0.3">
      <c r="A163">
        <v>132</v>
      </c>
      <c r="B163">
        <v>19.786015530591492</v>
      </c>
      <c r="C163">
        <v>-0.18601553059149012</v>
      </c>
    </row>
    <row r="164" spans="1:3" x14ac:dyDescent="0.3">
      <c r="A164">
        <v>133</v>
      </c>
      <c r="B164">
        <v>20.672255676315483</v>
      </c>
      <c r="C164">
        <v>2.3277443236845166</v>
      </c>
    </row>
    <row r="165" spans="1:3" x14ac:dyDescent="0.3">
      <c r="A165">
        <v>134</v>
      </c>
      <c r="B165">
        <v>15.954737554988863</v>
      </c>
      <c r="C165">
        <v>2.4452624450111351</v>
      </c>
    </row>
    <row r="166" spans="1:3" x14ac:dyDescent="0.3">
      <c r="A166">
        <v>135</v>
      </c>
      <c r="B166">
        <v>14.405623790893518</v>
      </c>
      <c r="C166">
        <v>1.1943762091064816</v>
      </c>
    </row>
    <row r="167" spans="1:3" x14ac:dyDescent="0.3">
      <c r="A167">
        <v>136</v>
      </c>
      <c r="B167">
        <v>16.995363605871169</v>
      </c>
      <c r="C167">
        <v>1.104636394128832</v>
      </c>
    </row>
    <row r="168" spans="1:3" x14ac:dyDescent="0.3">
      <c r="A168">
        <v>137</v>
      </c>
      <c r="B168">
        <v>15.255569547858425</v>
      </c>
      <c r="C168">
        <v>2.1444304521415738</v>
      </c>
    </row>
    <row r="169" spans="1:3" x14ac:dyDescent="0.3">
      <c r="A169">
        <v>138</v>
      </c>
      <c r="B169">
        <v>18.927108902511883</v>
      </c>
      <c r="C169">
        <v>-1.8271089025118812</v>
      </c>
    </row>
    <row r="170" spans="1:3" x14ac:dyDescent="0.3">
      <c r="A170">
        <v>139</v>
      </c>
      <c r="B170">
        <v>12.384894973754292</v>
      </c>
      <c r="C170">
        <v>0.91510502624570833</v>
      </c>
    </row>
    <row r="171" spans="1:3" x14ac:dyDescent="0.3">
      <c r="A171">
        <v>140</v>
      </c>
      <c r="B171">
        <v>15.318657906217878</v>
      </c>
      <c r="C171">
        <v>2.4813420937821231</v>
      </c>
    </row>
    <row r="172" spans="1:3" x14ac:dyDescent="0.3">
      <c r="A172">
        <v>141</v>
      </c>
      <c r="B172">
        <v>11.822515454831901</v>
      </c>
      <c r="C172">
        <v>2.1774845451680989</v>
      </c>
    </row>
    <row r="173" spans="1:3" x14ac:dyDescent="0.3">
      <c r="A173">
        <v>142</v>
      </c>
      <c r="B173">
        <v>1.0654999129693579</v>
      </c>
      <c r="C173">
        <v>13.334500087030642</v>
      </c>
    </row>
    <row r="174" spans="1:3" x14ac:dyDescent="0.3">
      <c r="A174">
        <v>143</v>
      </c>
      <c r="B174">
        <v>12.122492900094372</v>
      </c>
      <c r="C174">
        <v>1.2775070999056286</v>
      </c>
    </row>
    <row r="175" spans="1:3" x14ac:dyDescent="0.3">
      <c r="A175">
        <v>144</v>
      </c>
      <c r="B175">
        <v>12.632712095249044</v>
      </c>
      <c r="C175">
        <v>2.9672879047509557</v>
      </c>
    </row>
    <row r="176" spans="1:3" x14ac:dyDescent="0.3">
      <c r="A176">
        <v>145</v>
      </c>
      <c r="B176">
        <v>8.4925580809815671</v>
      </c>
      <c r="C176">
        <v>3.3074419190184337</v>
      </c>
    </row>
    <row r="177" spans="1:3" x14ac:dyDescent="0.3">
      <c r="A177">
        <v>146</v>
      </c>
      <c r="B177">
        <v>14.528652736954278</v>
      </c>
      <c r="C177">
        <v>-0.72865273695427746</v>
      </c>
    </row>
    <row r="178" spans="1:3" x14ac:dyDescent="0.3">
      <c r="A178">
        <v>147</v>
      </c>
      <c r="B178">
        <v>19.205193314188516</v>
      </c>
      <c r="C178">
        <v>-3.6051933141885169</v>
      </c>
    </row>
    <row r="179" spans="1:3" x14ac:dyDescent="0.3">
      <c r="A179">
        <v>148</v>
      </c>
      <c r="B179">
        <v>8.3730422224518968</v>
      </c>
      <c r="C179">
        <v>6.2269577775481029</v>
      </c>
    </row>
    <row r="180" spans="1:3" x14ac:dyDescent="0.3">
      <c r="A180">
        <v>149</v>
      </c>
      <c r="B180">
        <v>10.11533045826237</v>
      </c>
      <c r="C180">
        <v>7.6846695417376303</v>
      </c>
    </row>
    <row r="181" spans="1:3" x14ac:dyDescent="0.3">
      <c r="A181">
        <v>150</v>
      </c>
      <c r="B181">
        <v>16.004570924500932</v>
      </c>
      <c r="C181">
        <v>-0.60457092450093164</v>
      </c>
    </row>
    <row r="182" spans="1:3" x14ac:dyDescent="0.3">
      <c r="A182">
        <v>151</v>
      </c>
      <c r="B182">
        <v>22.697406756009364</v>
      </c>
      <c r="C182">
        <v>-1.1974067560093644</v>
      </c>
    </row>
    <row r="183" spans="1:3" x14ac:dyDescent="0.3">
      <c r="A183">
        <v>152</v>
      </c>
      <c r="B183">
        <v>20.320475047812845</v>
      </c>
      <c r="C183">
        <v>-0.72047504781284388</v>
      </c>
    </row>
    <row r="184" spans="1:3" x14ac:dyDescent="0.3">
      <c r="A184">
        <v>153</v>
      </c>
      <c r="B184">
        <v>19.010056457869144</v>
      </c>
      <c r="C184">
        <v>-3.7100564578691433</v>
      </c>
    </row>
    <row r="185" spans="1:3" x14ac:dyDescent="0.3">
      <c r="A185">
        <v>154</v>
      </c>
      <c r="B185">
        <v>20.010390841781881</v>
      </c>
      <c r="C185">
        <v>-0.61039084178188219</v>
      </c>
    </row>
    <row r="186" spans="1:3" x14ac:dyDescent="0.3">
      <c r="A186">
        <v>155</v>
      </c>
      <c r="B186">
        <v>22.066207122489622</v>
      </c>
      <c r="C186">
        <v>-5.0662071224896223</v>
      </c>
    </row>
    <row r="187" spans="1:3" x14ac:dyDescent="0.3">
      <c r="A187">
        <v>156</v>
      </c>
      <c r="B187">
        <v>21.780280367008459</v>
      </c>
      <c r="C187">
        <v>-6.180280367008459</v>
      </c>
    </row>
    <row r="188" spans="1:3" x14ac:dyDescent="0.3">
      <c r="A188">
        <v>157</v>
      </c>
      <c r="B188">
        <v>17.84754783602062</v>
      </c>
      <c r="C188">
        <v>-4.7475478360206207</v>
      </c>
    </row>
    <row r="189" spans="1:3" x14ac:dyDescent="0.3">
      <c r="A189">
        <v>158</v>
      </c>
      <c r="B189">
        <v>34.575314591298998</v>
      </c>
      <c r="C189">
        <v>6.7246854087009993</v>
      </c>
    </row>
    <row r="190" spans="1:3" x14ac:dyDescent="0.3">
      <c r="A190">
        <v>159</v>
      </c>
      <c r="B190">
        <v>29.929416132350973</v>
      </c>
      <c r="C190">
        <v>-5.6294161323509719</v>
      </c>
    </row>
    <row r="191" spans="1:3" x14ac:dyDescent="0.3">
      <c r="A191">
        <v>160</v>
      </c>
      <c r="B191">
        <v>28.447631887749107</v>
      </c>
      <c r="C191">
        <v>-5.1476318877491067</v>
      </c>
    </row>
    <row r="192" spans="1:3" x14ac:dyDescent="0.3">
      <c r="A192">
        <v>161</v>
      </c>
      <c r="B192">
        <v>31.007581845943633</v>
      </c>
      <c r="C192">
        <v>-4.0075818459436334</v>
      </c>
    </row>
    <row r="193" spans="1:3" x14ac:dyDescent="0.3">
      <c r="A193">
        <v>162</v>
      </c>
      <c r="B193">
        <v>38.341205450751566</v>
      </c>
      <c r="C193">
        <v>11.658794549248434</v>
      </c>
    </row>
    <row r="194" spans="1:3" x14ac:dyDescent="0.3">
      <c r="A194">
        <v>163</v>
      </c>
      <c r="B194">
        <v>39.761215678530228</v>
      </c>
      <c r="C194">
        <v>10.238784321469772</v>
      </c>
    </row>
    <row r="195" spans="1:3" x14ac:dyDescent="0.3">
      <c r="A195">
        <v>164</v>
      </c>
      <c r="B195">
        <v>41.136266067393102</v>
      </c>
      <c r="C195">
        <v>8.8637339326068982</v>
      </c>
    </row>
    <row r="196" spans="1:3" x14ac:dyDescent="0.3">
      <c r="A196">
        <v>165</v>
      </c>
      <c r="B196">
        <v>25.631870178105785</v>
      </c>
      <c r="C196">
        <v>-2.9318701781057861</v>
      </c>
    </row>
    <row r="197" spans="1:3" x14ac:dyDescent="0.3">
      <c r="A197">
        <v>166</v>
      </c>
      <c r="B197">
        <v>27.79782444963886</v>
      </c>
      <c r="C197">
        <v>-2.7978244496388598</v>
      </c>
    </row>
    <row r="198" spans="1:3" x14ac:dyDescent="0.3">
      <c r="A198">
        <v>167</v>
      </c>
      <c r="B198">
        <v>39.14209679345371</v>
      </c>
      <c r="C198">
        <v>10.85790320654629</v>
      </c>
    </row>
    <row r="199" spans="1:3" x14ac:dyDescent="0.3">
      <c r="A199">
        <v>168</v>
      </c>
      <c r="B199">
        <v>25.009195821746285</v>
      </c>
      <c r="C199">
        <v>-1.2091958217462846</v>
      </c>
    </row>
    <row r="200" spans="1:3" x14ac:dyDescent="0.3">
      <c r="A200">
        <v>169</v>
      </c>
      <c r="B200">
        <v>28.01861958622241</v>
      </c>
      <c r="C200">
        <v>-4.2186195862224096</v>
      </c>
    </row>
    <row r="201" spans="1:3" x14ac:dyDescent="0.3">
      <c r="A201">
        <v>170</v>
      </c>
      <c r="B201">
        <v>28.198257003392886</v>
      </c>
      <c r="C201">
        <v>-5.8982570033928852</v>
      </c>
    </row>
    <row r="202" spans="1:3" x14ac:dyDescent="0.3">
      <c r="A202">
        <v>171</v>
      </c>
      <c r="B202">
        <v>24.122328518567944</v>
      </c>
      <c r="C202">
        <v>-6.7223285185679451</v>
      </c>
    </row>
    <row r="203" spans="1:3" x14ac:dyDescent="0.3">
      <c r="A203">
        <v>172</v>
      </c>
      <c r="B203">
        <v>25.684262533405636</v>
      </c>
      <c r="C203">
        <v>-6.5842625334056351</v>
      </c>
    </row>
    <row r="204" spans="1:3" x14ac:dyDescent="0.3">
      <c r="A204">
        <v>173</v>
      </c>
      <c r="B204">
        <v>20.970213551774556</v>
      </c>
      <c r="C204">
        <v>2.1297864482254454</v>
      </c>
    </row>
    <row r="205" spans="1:3" x14ac:dyDescent="0.3">
      <c r="A205">
        <v>174</v>
      </c>
      <c r="B205">
        <v>27.726345470856138</v>
      </c>
      <c r="C205">
        <v>-4.1263454708561369</v>
      </c>
    </row>
    <row r="206" spans="1:3" x14ac:dyDescent="0.3">
      <c r="A206">
        <v>175</v>
      </c>
      <c r="B206">
        <v>24.558165300823788</v>
      </c>
      <c r="C206">
        <v>-1.9581653008237865</v>
      </c>
    </row>
    <row r="207" spans="1:3" x14ac:dyDescent="0.3">
      <c r="A207">
        <v>176</v>
      </c>
      <c r="B207">
        <v>28.828114390028368</v>
      </c>
      <c r="C207">
        <v>0.57188560997163052</v>
      </c>
    </row>
    <row r="208" spans="1:3" x14ac:dyDescent="0.3">
      <c r="A208">
        <v>177</v>
      </c>
      <c r="B208">
        <v>24.229839291464238</v>
      </c>
      <c r="C208">
        <v>-1.0298392914642385</v>
      </c>
    </row>
    <row r="209" spans="1:3" x14ac:dyDescent="0.3">
      <c r="A209">
        <v>178</v>
      </c>
      <c r="B209">
        <v>28.621457054999606</v>
      </c>
      <c r="C209">
        <v>-4.0214570549996047</v>
      </c>
    </row>
    <row r="210" spans="1:3" x14ac:dyDescent="0.3">
      <c r="A210">
        <v>179</v>
      </c>
      <c r="B210">
        <v>30.521522250447106</v>
      </c>
      <c r="C210">
        <v>-0.62152225044710718</v>
      </c>
    </row>
    <row r="211" spans="1:3" x14ac:dyDescent="0.3">
      <c r="A211">
        <v>180</v>
      </c>
      <c r="B211">
        <v>31.325024935594897</v>
      </c>
      <c r="C211">
        <v>5.8749750644051062</v>
      </c>
    </row>
    <row r="212" spans="1:3" x14ac:dyDescent="0.3">
      <c r="A212">
        <v>181</v>
      </c>
      <c r="B212">
        <v>33.858597192420085</v>
      </c>
      <c r="C212">
        <v>5.9414028075799123</v>
      </c>
    </row>
    <row r="213" spans="1:3" x14ac:dyDescent="0.3">
      <c r="A213">
        <v>182</v>
      </c>
      <c r="B213">
        <v>25.33253330165271</v>
      </c>
      <c r="C213">
        <v>10.867466698347293</v>
      </c>
    </row>
    <row r="214" spans="1:3" x14ac:dyDescent="0.3">
      <c r="A214">
        <v>183</v>
      </c>
      <c r="B214">
        <v>33.293318707970222</v>
      </c>
      <c r="C214">
        <v>4.6066812920297764</v>
      </c>
    </row>
    <row r="215" spans="1:3" x14ac:dyDescent="0.3">
      <c r="A215">
        <v>184</v>
      </c>
      <c r="B215">
        <v>30.442582967098943</v>
      </c>
      <c r="C215">
        <v>2.057417032901057</v>
      </c>
    </row>
    <row r="216" spans="1:3" x14ac:dyDescent="0.3">
      <c r="A216">
        <v>185</v>
      </c>
      <c r="B216">
        <v>21.272413423956763</v>
      </c>
      <c r="C216">
        <v>5.1275865760432353</v>
      </c>
    </row>
    <row r="217" spans="1:3" x14ac:dyDescent="0.3">
      <c r="A217">
        <v>186</v>
      </c>
      <c r="B217">
        <v>23.34794391758243</v>
      </c>
      <c r="C217">
        <v>6.252056082417571</v>
      </c>
    </row>
    <row r="218" spans="1:3" x14ac:dyDescent="0.3">
      <c r="A218">
        <v>187</v>
      </c>
      <c r="B218">
        <v>35.034755186119469</v>
      </c>
      <c r="C218">
        <v>14.965244813880531</v>
      </c>
    </row>
    <row r="219" spans="1:3" x14ac:dyDescent="0.3">
      <c r="A219">
        <v>188</v>
      </c>
      <c r="B219">
        <v>29.944658351978802</v>
      </c>
      <c r="C219">
        <v>2.0553416480211979</v>
      </c>
    </row>
    <row r="220" spans="1:3" x14ac:dyDescent="0.3">
      <c r="A220">
        <v>189</v>
      </c>
      <c r="B220">
        <v>29.900020519997149</v>
      </c>
      <c r="C220">
        <v>-0.10002051999714823</v>
      </c>
    </row>
    <row r="221" spans="1:3" x14ac:dyDescent="0.3">
      <c r="A221">
        <v>190</v>
      </c>
      <c r="B221">
        <v>32.31542090337264</v>
      </c>
      <c r="C221">
        <v>2.5845790966273583</v>
      </c>
    </row>
    <row r="222" spans="1:3" x14ac:dyDescent="0.3">
      <c r="A222">
        <v>191</v>
      </c>
      <c r="B222">
        <v>30.952489047278906</v>
      </c>
      <c r="C222">
        <v>6.047510952721094</v>
      </c>
    </row>
    <row r="223" spans="1:3" x14ac:dyDescent="0.3">
      <c r="A223">
        <v>192</v>
      </c>
      <c r="B223">
        <v>30.63230006557373</v>
      </c>
      <c r="C223">
        <v>-0.13230006557373031</v>
      </c>
    </row>
    <row r="224" spans="1:3" x14ac:dyDescent="0.3">
      <c r="A224">
        <v>193</v>
      </c>
      <c r="B224">
        <v>33.396563509987523</v>
      </c>
      <c r="C224">
        <v>3.0034364900124757</v>
      </c>
    </row>
    <row r="225" spans="1:3" x14ac:dyDescent="0.3">
      <c r="A225">
        <v>194</v>
      </c>
      <c r="B225">
        <v>30.74046933152092</v>
      </c>
      <c r="C225">
        <v>0.35953066847908133</v>
      </c>
    </row>
    <row r="226" spans="1:3" x14ac:dyDescent="0.3">
      <c r="A226">
        <v>195</v>
      </c>
      <c r="B226">
        <v>30.618352096678144</v>
      </c>
      <c r="C226">
        <v>-1.518352096678143</v>
      </c>
    </row>
    <row r="227" spans="1:3" x14ac:dyDescent="0.3">
      <c r="A227">
        <v>196</v>
      </c>
      <c r="B227">
        <v>38.82634437238967</v>
      </c>
      <c r="C227">
        <v>11.17365562761033</v>
      </c>
    </row>
    <row r="228" spans="1:3" x14ac:dyDescent="0.3">
      <c r="A228">
        <v>197</v>
      </c>
      <c r="B228">
        <v>36.458044608985738</v>
      </c>
      <c r="C228">
        <v>-3.1580446089857404</v>
      </c>
    </row>
    <row r="229" spans="1:3" x14ac:dyDescent="0.3">
      <c r="A229">
        <v>198</v>
      </c>
      <c r="B229">
        <v>33.056426049801665</v>
      </c>
      <c r="C229">
        <v>-2.7564260498016644</v>
      </c>
    </row>
    <row r="230" spans="1:3" x14ac:dyDescent="0.3">
      <c r="A230">
        <v>199</v>
      </c>
      <c r="B230">
        <v>35.005635769947943</v>
      </c>
      <c r="C230">
        <v>-0.40563576994794204</v>
      </c>
    </row>
    <row r="231" spans="1:3" x14ac:dyDescent="0.3">
      <c r="A231">
        <v>200</v>
      </c>
      <c r="B231">
        <v>28.75597614254632</v>
      </c>
      <c r="C231">
        <v>6.1440238574536785</v>
      </c>
    </row>
    <row r="232" spans="1:3" x14ac:dyDescent="0.3">
      <c r="A232">
        <v>201</v>
      </c>
      <c r="B232">
        <v>29.436509752423692</v>
      </c>
      <c r="C232">
        <v>3.4634902475763063</v>
      </c>
    </row>
    <row r="233" spans="1:3" x14ac:dyDescent="0.3">
      <c r="A233">
        <v>202</v>
      </c>
      <c r="B233">
        <v>27.359721364199615</v>
      </c>
      <c r="C233">
        <v>-3.2597213641996134</v>
      </c>
    </row>
    <row r="234" spans="1:3" x14ac:dyDescent="0.3">
      <c r="A234">
        <v>203</v>
      </c>
      <c r="B234">
        <v>35.200064913617368</v>
      </c>
      <c r="C234">
        <v>7.0999350863826294</v>
      </c>
    </row>
    <row r="235" spans="1:3" x14ac:dyDescent="0.3">
      <c r="A235">
        <v>204</v>
      </c>
      <c r="B235">
        <v>38.744069340032354</v>
      </c>
      <c r="C235">
        <v>9.7559306599676461</v>
      </c>
    </row>
    <row r="236" spans="1:3" x14ac:dyDescent="0.3">
      <c r="A236">
        <v>205</v>
      </c>
      <c r="B236">
        <v>40.010761905362408</v>
      </c>
      <c r="C236">
        <v>9.9892380946375923</v>
      </c>
    </row>
    <row r="237" spans="1:3" x14ac:dyDescent="0.3">
      <c r="A237">
        <v>206</v>
      </c>
      <c r="B237">
        <v>21.357905664438018</v>
      </c>
      <c r="C237">
        <v>1.2420943355619833</v>
      </c>
    </row>
    <row r="238" spans="1:3" x14ac:dyDescent="0.3">
      <c r="A238">
        <v>207</v>
      </c>
      <c r="B238">
        <v>24.086604538380975</v>
      </c>
      <c r="C238">
        <v>0.31339546161902376</v>
      </c>
    </row>
    <row r="239" spans="1:3" x14ac:dyDescent="0.3">
      <c r="A239">
        <v>208</v>
      </c>
      <c r="B239">
        <v>18.221181784625273</v>
      </c>
      <c r="C239">
        <v>4.2788182153747272</v>
      </c>
    </row>
    <row r="240" spans="1:3" x14ac:dyDescent="0.3">
      <c r="A240">
        <v>209</v>
      </c>
      <c r="B240">
        <v>20.990064659219087</v>
      </c>
      <c r="C240">
        <v>3.4099353407809119</v>
      </c>
    </row>
    <row r="241" spans="1:3" x14ac:dyDescent="0.3">
      <c r="A241">
        <v>210</v>
      </c>
      <c r="B241">
        <v>14.265274142650583</v>
      </c>
      <c r="C241">
        <v>5.7347258573494173</v>
      </c>
    </row>
    <row r="242" spans="1:3" x14ac:dyDescent="0.3">
      <c r="A242">
        <v>211</v>
      </c>
      <c r="B242">
        <v>20.068403855506666</v>
      </c>
      <c r="C242">
        <v>1.6315961444933329</v>
      </c>
    </row>
    <row r="243" spans="1:3" x14ac:dyDescent="0.3">
      <c r="A243">
        <v>212</v>
      </c>
      <c r="B243">
        <v>13.598751970297767</v>
      </c>
      <c r="C243">
        <v>5.7012480297022332</v>
      </c>
    </row>
    <row r="244" spans="1:3" x14ac:dyDescent="0.3">
      <c r="A244">
        <v>213</v>
      </c>
      <c r="B244">
        <v>18.926195630074062</v>
      </c>
      <c r="C244">
        <v>3.4738043699259364</v>
      </c>
    </row>
    <row r="245" spans="1:3" x14ac:dyDescent="0.3">
      <c r="A245">
        <v>214</v>
      </c>
      <c r="B245">
        <v>24.585669575154093</v>
      </c>
      <c r="C245">
        <v>3.5143304248459089</v>
      </c>
    </row>
    <row r="246" spans="1:3" x14ac:dyDescent="0.3">
      <c r="A246">
        <v>215</v>
      </c>
      <c r="B246">
        <v>7.6657436392571761</v>
      </c>
      <c r="C246">
        <v>16.034256360742823</v>
      </c>
    </row>
    <row r="247" spans="1:3" x14ac:dyDescent="0.3">
      <c r="A247">
        <v>216</v>
      </c>
      <c r="B247">
        <v>24.067632830996718</v>
      </c>
      <c r="C247">
        <v>0.93236716900328176</v>
      </c>
    </row>
    <row r="248" spans="1:3" x14ac:dyDescent="0.3">
      <c r="A248">
        <v>217</v>
      </c>
      <c r="B248">
        <v>23.296229139477447</v>
      </c>
      <c r="C248">
        <v>3.7708605225539316E-3</v>
      </c>
    </row>
    <row r="249" spans="1:3" x14ac:dyDescent="0.3">
      <c r="A249">
        <v>218</v>
      </c>
      <c r="B249">
        <v>29.676948540475728</v>
      </c>
      <c r="C249">
        <v>-0.97694854047572832</v>
      </c>
    </row>
    <row r="250" spans="1:3" x14ac:dyDescent="0.3">
      <c r="A250">
        <v>219</v>
      </c>
      <c r="B250">
        <v>22.13232275432587</v>
      </c>
      <c r="C250">
        <v>-0.6323227543258696</v>
      </c>
    </row>
    <row r="251" spans="1:3" x14ac:dyDescent="0.3">
      <c r="A251">
        <v>220</v>
      </c>
      <c r="B251">
        <v>28.317443583162259</v>
      </c>
      <c r="C251">
        <v>-5.3174435831622588</v>
      </c>
    </row>
    <row r="252" spans="1:3" x14ac:dyDescent="0.3">
      <c r="A252">
        <v>221</v>
      </c>
      <c r="B252">
        <v>29.752954595948513</v>
      </c>
      <c r="C252">
        <v>-3.0529545959485134</v>
      </c>
    </row>
    <row r="253" spans="1:3" x14ac:dyDescent="0.3">
      <c r="A253">
        <v>222</v>
      </c>
      <c r="B253">
        <v>19.487806850432968</v>
      </c>
      <c r="C253">
        <v>2.2121931495670317</v>
      </c>
    </row>
    <row r="254" spans="1:3" x14ac:dyDescent="0.3">
      <c r="A254">
        <v>223</v>
      </c>
      <c r="B254">
        <v>28.967088216217412</v>
      </c>
      <c r="C254">
        <v>-1.4670882162174124</v>
      </c>
    </row>
    <row r="255" spans="1:3" x14ac:dyDescent="0.3">
      <c r="A255">
        <v>224</v>
      </c>
      <c r="B255">
        <v>29.402460322367546</v>
      </c>
      <c r="C255">
        <v>0.69753967763245583</v>
      </c>
    </row>
    <row r="256" spans="1:3" x14ac:dyDescent="0.3">
      <c r="A256">
        <v>225</v>
      </c>
      <c r="B256">
        <v>38.243564996954653</v>
      </c>
      <c r="C256">
        <v>6.556435003045344</v>
      </c>
    </row>
    <row r="257" spans="1:3" x14ac:dyDescent="0.3">
      <c r="A257">
        <v>226</v>
      </c>
      <c r="B257">
        <v>39.995421514991762</v>
      </c>
      <c r="C257">
        <v>10.004578485008238</v>
      </c>
    </row>
    <row r="258" spans="1:3" x14ac:dyDescent="0.3">
      <c r="A258">
        <v>227</v>
      </c>
      <c r="B258">
        <v>38.192486562572029</v>
      </c>
      <c r="C258">
        <v>-0.59248656257202725</v>
      </c>
    </row>
    <row r="259" spans="1:3" x14ac:dyDescent="0.3">
      <c r="A259">
        <v>228</v>
      </c>
      <c r="B259">
        <v>32.402415065651397</v>
      </c>
      <c r="C259">
        <v>-0.80241506565139531</v>
      </c>
    </row>
    <row r="260" spans="1:3" x14ac:dyDescent="0.3">
      <c r="A260">
        <v>229</v>
      </c>
      <c r="B260">
        <v>33.965014968458263</v>
      </c>
      <c r="C260">
        <v>12.73498503154174</v>
      </c>
    </row>
    <row r="261" spans="1:3" x14ac:dyDescent="0.3">
      <c r="A261">
        <v>230</v>
      </c>
      <c r="B261">
        <v>29.528472479867798</v>
      </c>
      <c r="C261">
        <v>1.9715275201322022</v>
      </c>
    </row>
    <row r="262" spans="1:3" x14ac:dyDescent="0.3">
      <c r="A262">
        <v>231</v>
      </c>
      <c r="B262">
        <v>23.936185620988098</v>
      </c>
      <c r="C262">
        <v>0.36381437901190239</v>
      </c>
    </row>
    <row r="263" spans="1:3" x14ac:dyDescent="0.3">
      <c r="A263">
        <v>232</v>
      </c>
      <c r="B263">
        <v>34.002578758236901</v>
      </c>
      <c r="C263">
        <v>-2.3025787582369013</v>
      </c>
    </row>
    <row r="264" spans="1:3" x14ac:dyDescent="0.3">
      <c r="A264">
        <v>233</v>
      </c>
      <c r="B264">
        <v>39.351596376661114</v>
      </c>
      <c r="C264">
        <v>2.3484036233388892</v>
      </c>
    </row>
    <row r="265" spans="1:3" x14ac:dyDescent="0.3">
      <c r="A265">
        <v>234</v>
      </c>
      <c r="B265">
        <v>37.98915704768806</v>
      </c>
      <c r="C265">
        <v>10.310842952311937</v>
      </c>
    </row>
    <row r="266" spans="1:3" x14ac:dyDescent="0.3">
      <c r="A266">
        <v>235</v>
      </c>
      <c r="B266">
        <v>29.10471935890336</v>
      </c>
      <c r="C266">
        <v>-0.1047193589033597</v>
      </c>
    </row>
    <row r="267" spans="1:3" x14ac:dyDescent="0.3">
      <c r="A267">
        <v>236</v>
      </c>
      <c r="B267">
        <v>24.58714365478577</v>
      </c>
      <c r="C267">
        <v>-0.5871436547857698</v>
      </c>
    </row>
    <row r="268" spans="1:3" x14ac:dyDescent="0.3">
      <c r="A268">
        <v>237</v>
      </c>
      <c r="B268">
        <v>28.14046208184385</v>
      </c>
      <c r="C268">
        <v>-3.0404620818438488</v>
      </c>
    </row>
    <row r="269" spans="1:3" x14ac:dyDescent="0.3">
      <c r="A269">
        <v>238</v>
      </c>
      <c r="B269">
        <v>33.889112855588472</v>
      </c>
      <c r="C269">
        <v>-2.389112855588472</v>
      </c>
    </row>
    <row r="270" spans="1:3" x14ac:dyDescent="0.3">
      <c r="A270">
        <v>239</v>
      </c>
      <c r="B270">
        <v>28.616878090353374</v>
      </c>
      <c r="C270">
        <v>-4.9168780903533751</v>
      </c>
    </row>
    <row r="271" spans="1:3" x14ac:dyDescent="0.3">
      <c r="A271">
        <v>240</v>
      </c>
      <c r="B271">
        <v>29.301909397541742</v>
      </c>
      <c r="C271">
        <v>-6.0019093975417412</v>
      </c>
    </row>
    <row r="272" spans="1:3" x14ac:dyDescent="0.3">
      <c r="A272">
        <v>241</v>
      </c>
      <c r="B272">
        <v>28.474245164859852</v>
      </c>
      <c r="C272">
        <v>-6.4742451648598518</v>
      </c>
    </row>
    <row r="273" spans="1:3" x14ac:dyDescent="0.3">
      <c r="A273">
        <v>242</v>
      </c>
      <c r="B273">
        <v>24.904054164626984</v>
      </c>
      <c r="C273">
        <v>-4.804054164626983</v>
      </c>
    </row>
    <row r="274" spans="1:3" x14ac:dyDescent="0.3">
      <c r="A274">
        <v>243</v>
      </c>
      <c r="B274">
        <v>26.301333936438759</v>
      </c>
      <c r="C274">
        <v>-4.1013339364387598</v>
      </c>
    </row>
    <row r="275" spans="1:3" x14ac:dyDescent="0.3">
      <c r="A275">
        <v>244</v>
      </c>
      <c r="B275">
        <v>28.609469105348992</v>
      </c>
      <c r="C275">
        <v>-4.9094691053489932</v>
      </c>
    </row>
    <row r="276" spans="1:3" x14ac:dyDescent="0.3">
      <c r="A276">
        <v>245</v>
      </c>
      <c r="B276">
        <v>20.387433448990315</v>
      </c>
      <c r="C276">
        <v>-2.7874334489903134</v>
      </c>
    </row>
    <row r="277" spans="1:3" x14ac:dyDescent="0.3">
      <c r="A277">
        <v>246</v>
      </c>
      <c r="B277">
        <v>16.622699504867946</v>
      </c>
      <c r="C277">
        <v>1.8773004951320544</v>
      </c>
    </row>
    <row r="278" spans="1:3" x14ac:dyDescent="0.3">
      <c r="A278">
        <v>247</v>
      </c>
      <c r="B278">
        <v>23.163187611086194</v>
      </c>
      <c r="C278">
        <v>1.1368123889138069</v>
      </c>
    </row>
    <row r="279" spans="1:3" x14ac:dyDescent="0.3">
      <c r="A279">
        <v>248</v>
      </c>
      <c r="B279">
        <v>24.509904006031462</v>
      </c>
      <c r="C279">
        <v>-4.0099040060314621</v>
      </c>
    </row>
    <row r="280" spans="1:3" x14ac:dyDescent="0.3">
      <c r="A280">
        <v>249</v>
      </c>
      <c r="B280">
        <v>24.753784119342534</v>
      </c>
      <c r="C280">
        <v>-0.25378411934253364</v>
      </c>
    </row>
    <row r="281" spans="1:3" x14ac:dyDescent="0.3">
      <c r="A281">
        <v>250</v>
      </c>
      <c r="B281">
        <v>26.680069497961771</v>
      </c>
      <c r="C281">
        <v>-0.48006949796177167</v>
      </c>
    </row>
    <row r="282" spans="1:3" x14ac:dyDescent="0.3">
      <c r="A282">
        <v>251</v>
      </c>
      <c r="B282">
        <v>25.978283972627725</v>
      </c>
      <c r="C282">
        <v>-1.5782839726277267</v>
      </c>
    </row>
    <row r="283" spans="1:3" x14ac:dyDescent="0.3">
      <c r="A283">
        <v>252</v>
      </c>
      <c r="B283">
        <v>27.039020597376972</v>
      </c>
      <c r="C283">
        <v>-2.239020597376971</v>
      </c>
    </row>
    <row r="284" spans="1:3" x14ac:dyDescent="0.3">
      <c r="A284">
        <v>253</v>
      </c>
      <c r="B284">
        <v>29.147285127163958</v>
      </c>
      <c r="C284">
        <v>0.45271487283604372</v>
      </c>
    </row>
    <row r="285" spans="1:3" x14ac:dyDescent="0.3">
      <c r="A285">
        <v>254</v>
      </c>
      <c r="B285">
        <v>34.565290055757742</v>
      </c>
      <c r="C285">
        <v>8.2347099442422547</v>
      </c>
    </row>
    <row r="286" spans="1:3" x14ac:dyDescent="0.3">
      <c r="A286">
        <v>255</v>
      </c>
      <c r="B286">
        <v>26.286841363470728</v>
      </c>
      <c r="C286">
        <v>-4.3868413634707295</v>
      </c>
    </row>
    <row r="287" spans="1:3" x14ac:dyDescent="0.3">
      <c r="A287">
        <v>256</v>
      </c>
      <c r="B287">
        <v>23.283044699578852</v>
      </c>
      <c r="C287">
        <v>-2.3830446995788535</v>
      </c>
    </row>
    <row r="288" spans="1:3" x14ac:dyDescent="0.3">
      <c r="A288">
        <v>257</v>
      </c>
      <c r="B288">
        <v>36.084843881697402</v>
      </c>
      <c r="C288">
        <v>7.9151561183025976</v>
      </c>
    </row>
    <row r="289" spans="1:3" x14ac:dyDescent="0.3">
      <c r="A289">
        <v>258</v>
      </c>
      <c r="B289">
        <v>42.532647270187219</v>
      </c>
      <c r="C289">
        <v>7.4673527298127809</v>
      </c>
    </row>
    <row r="290" spans="1:3" x14ac:dyDescent="0.3">
      <c r="A290">
        <v>259</v>
      </c>
      <c r="B290">
        <v>35.69230202586256</v>
      </c>
      <c r="C290">
        <v>0.30769797413744016</v>
      </c>
    </row>
    <row r="291" spans="1:3" x14ac:dyDescent="0.3">
      <c r="A291">
        <v>260</v>
      </c>
      <c r="B291">
        <v>34.205288527963461</v>
      </c>
      <c r="C291">
        <v>-4.1052885279634594</v>
      </c>
    </row>
    <row r="292" spans="1:3" x14ac:dyDescent="0.3">
      <c r="A292">
        <v>261</v>
      </c>
      <c r="B292">
        <v>33.467288073716745</v>
      </c>
      <c r="C292">
        <v>0.33271192628325252</v>
      </c>
    </row>
    <row r="293" spans="1:3" x14ac:dyDescent="0.3">
      <c r="A293">
        <v>262</v>
      </c>
      <c r="B293">
        <v>36.435388560146691</v>
      </c>
      <c r="C293">
        <v>6.6646114398533101</v>
      </c>
    </row>
    <row r="294" spans="1:3" x14ac:dyDescent="0.3">
      <c r="A294">
        <v>263</v>
      </c>
      <c r="B294">
        <v>40.943678753871012</v>
      </c>
      <c r="C294">
        <v>7.8563212461289851</v>
      </c>
    </row>
    <row r="295" spans="1:3" x14ac:dyDescent="0.3">
      <c r="A295">
        <v>264</v>
      </c>
      <c r="B295">
        <v>33.392555813908089</v>
      </c>
      <c r="C295">
        <v>-2.3925558139080891</v>
      </c>
    </row>
    <row r="296" spans="1:3" x14ac:dyDescent="0.3">
      <c r="A296">
        <v>265</v>
      </c>
      <c r="B296">
        <v>34.704114423027335</v>
      </c>
      <c r="C296">
        <v>1.7958855769726654</v>
      </c>
    </row>
    <row r="297" spans="1:3" x14ac:dyDescent="0.3">
      <c r="A297">
        <v>266</v>
      </c>
      <c r="B297">
        <v>25.542941343246092</v>
      </c>
      <c r="C297">
        <v>-2.7429413432460912</v>
      </c>
    </row>
    <row r="298" spans="1:3" x14ac:dyDescent="0.3">
      <c r="A298">
        <v>267</v>
      </c>
      <c r="B298">
        <v>29.632964063065785</v>
      </c>
      <c r="C298">
        <v>1.0670359369342144</v>
      </c>
    </row>
    <row r="299" spans="1:3" x14ac:dyDescent="0.3">
      <c r="A299">
        <v>268</v>
      </c>
      <c r="B299">
        <v>39.533840922856513</v>
      </c>
      <c r="C299">
        <v>10.466159077143487</v>
      </c>
    </row>
    <row r="300" spans="1:3" x14ac:dyDescent="0.3">
      <c r="A300">
        <v>269</v>
      </c>
      <c r="B300">
        <v>38.237896390632699</v>
      </c>
      <c r="C300">
        <v>5.2621036093673013</v>
      </c>
    </row>
    <row r="301" spans="1:3" x14ac:dyDescent="0.3">
      <c r="A301">
        <v>270</v>
      </c>
      <c r="B301">
        <v>21.387512420744972</v>
      </c>
      <c r="C301">
        <v>-0.68751242074497299</v>
      </c>
    </row>
    <row r="302" spans="1:3" x14ac:dyDescent="0.3">
      <c r="A302">
        <v>271</v>
      </c>
      <c r="B302">
        <v>20.877897708371137</v>
      </c>
      <c r="C302">
        <v>0.22210229162886463</v>
      </c>
    </row>
    <row r="303" spans="1:3" x14ac:dyDescent="0.3">
      <c r="A303">
        <v>272</v>
      </c>
      <c r="B303">
        <v>25.491426807447965</v>
      </c>
      <c r="C303">
        <v>-0.29142680744796579</v>
      </c>
    </row>
    <row r="304" spans="1:3" x14ac:dyDescent="0.3">
      <c r="A304">
        <v>273</v>
      </c>
      <c r="B304">
        <v>27.427377297908777</v>
      </c>
      <c r="C304">
        <v>-3.0273772979087781</v>
      </c>
    </row>
    <row r="305" spans="1:3" x14ac:dyDescent="0.3">
      <c r="A305">
        <v>274</v>
      </c>
      <c r="B305">
        <v>32.652724955116646</v>
      </c>
      <c r="C305">
        <v>2.5472750448833565</v>
      </c>
    </row>
    <row r="306" spans="1:3" x14ac:dyDescent="0.3">
      <c r="A306">
        <v>275</v>
      </c>
      <c r="B306">
        <v>31.014859156673303</v>
      </c>
      <c r="C306">
        <v>1.3851408433266954</v>
      </c>
    </row>
    <row r="307" spans="1:3" x14ac:dyDescent="0.3">
      <c r="A307">
        <v>276</v>
      </c>
      <c r="B307">
        <v>32.069797890108347</v>
      </c>
      <c r="C307">
        <v>-6.979789010834736E-2</v>
      </c>
    </row>
    <row r="308" spans="1:3" x14ac:dyDescent="0.3">
      <c r="A308">
        <v>277</v>
      </c>
      <c r="B308">
        <v>32.119974329019158</v>
      </c>
      <c r="C308">
        <v>1.0800256709808451</v>
      </c>
    </row>
    <row r="309" spans="1:3" x14ac:dyDescent="0.3">
      <c r="A309">
        <v>278</v>
      </c>
      <c r="B309">
        <v>30.73958540793701</v>
      </c>
      <c r="C309">
        <v>2.3604145920629911</v>
      </c>
    </row>
    <row r="310" spans="1:3" x14ac:dyDescent="0.3">
      <c r="A310">
        <v>279</v>
      </c>
      <c r="B310">
        <v>27.634998783373423</v>
      </c>
      <c r="C310">
        <v>1.4650012166265789</v>
      </c>
    </row>
    <row r="311" spans="1:3" x14ac:dyDescent="0.3">
      <c r="A311">
        <v>280</v>
      </c>
      <c r="B311">
        <v>33.759593236793442</v>
      </c>
      <c r="C311">
        <v>1.340406763206559</v>
      </c>
    </row>
    <row r="312" spans="1:3" x14ac:dyDescent="0.3">
      <c r="A312">
        <v>281</v>
      </c>
      <c r="B312">
        <v>39.6414887868142</v>
      </c>
      <c r="C312">
        <v>5.7585112131857983</v>
      </c>
    </row>
    <row r="313" spans="1:3" x14ac:dyDescent="0.3">
      <c r="A313">
        <v>282</v>
      </c>
      <c r="B313">
        <v>34.725182609883014</v>
      </c>
      <c r="C313">
        <v>0.67481739011698494</v>
      </c>
    </row>
    <row r="314" spans="1:3" x14ac:dyDescent="0.3">
      <c r="A314">
        <v>283</v>
      </c>
      <c r="B314">
        <v>38.885963766157204</v>
      </c>
      <c r="C314">
        <v>7.1140362338427963</v>
      </c>
    </row>
    <row r="315" spans="1:3" x14ac:dyDescent="0.3">
      <c r="A315">
        <v>284</v>
      </c>
      <c r="B315">
        <v>39.882640591705808</v>
      </c>
      <c r="C315">
        <v>10.117359408294192</v>
      </c>
    </row>
    <row r="316" spans="1:3" x14ac:dyDescent="0.3">
      <c r="A316">
        <v>285</v>
      </c>
      <c r="B316">
        <v>30.62901123149706</v>
      </c>
      <c r="C316">
        <v>1.5709887685029429</v>
      </c>
    </row>
    <row r="317" spans="1:3" x14ac:dyDescent="0.3">
      <c r="A317">
        <v>286</v>
      </c>
      <c r="B317">
        <v>27.947059351600792</v>
      </c>
      <c r="C317">
        <v>-5.9470593516007924</v>
      </c>
    </row>
    <row r="318" spans="1:3" x14ac:dyDescent="0.3">
      <c r="A318">
        <v>287</v>
      </c>
      <c r="B318">
        <v>21.891451267377214</v>
      </c>
      <c r="C318">
        <v>-1.7914512673772123</v>
      </c>
    </row>
    <row r="319" spans="1:3" x14ac:dyDescent="0.3">
      <c r="A319">
        <v>288</v>
      </c>
      <c r="B319">
        <v>27.832709321717314</v>
      </c>
      <c r="C319">
        <v>-4.6327093217173143</v>
      </c>
    </row>
    <row r="320" spans="1:3" x14ac:dyDescent="0.3">
      <c r="A320">
        <v>289</v>
      </c>
      <c r="B320">
        <v>28.462605695773419</v>
      </c>
      <c r="C320">
        <v>-6.1626056957734185</v>
      </c>
    </row>
    <row r="321" spans="1:3" x14ac:dyDescent="0.3">
      <c r="A321">
        <v>290</v>
      </c>
      <c r="B321">
        <v>27.590495105127076</v>
      </c>
      <c r="C321">
        <v>-2.790495105127075</v>
      </c>
    </row>
    <row r="322" spans="1:3" x14ac:dyDescent="0.3">
      <c r="A322">
        <v>291</v>
      </c>
      <c r="B322">
        <v>29.990467435918461</v>
      </c>
      <c r="C322">
        <v>-1.4904674359184611</v>
      </c>
    </row>
    <row r="323" spans="1:3" x14ac:dyDescent="0.3">
      <c r="A323">
        <v>292</v>
      </c>
      <c r="B323">
        <v>31.028703400221911</v>
      </c>
      <c r="C323">
        <v>6.2712965997780863</v>
      </c>
    </row>
    <row r="324" spans="1:3" x14ac:dyDescent="0.3">
      <c r="A324">
        <v>293</v>
      </c>
      <c r="B324">
        <v>28.060208568052541</v>
      </c>
      <c r="C324">
        <v>-0.16020856805254269</v>
      </c>
    </row>
    <row r="325" spans="1:3" x14ac:dyDescent="0.3">
      <c r="A325">
        <v>294</v>
      </c>
      <c r="B325">
        <v>27.171328024029492</v>
      </c>
      <c r="C325">
        <v>-3.2713280240294935</v>
      </c>
    </row>
    <row r="326" spans="1:3" x14ac:dyDescent="0.3">
      <c r="A326">
        <v>295</v>
      </c>
      <c r="B326">
        <v>26.370278347797324</v>
      </c>
      <c r="C326">
        <v>-4.6702783477973249</v>
      </c>
    </row>
    <row r="327" spans="1:3" x14ac:dyDescent="0.3">
      <c r="A327">
        <v>296</v>
      </c>
      <c r="B327">
        <v>31.26065335943057</v>
      </c>
      <c r="C327">
        <v>-2.6606533594305688</v>
      </c>
    </row>
    <row r="328" spans="1:3" x14ac:dyDescent="0.3">
      <c r="A328">
        <v>297</v>
      </c>
      <c r="B328">
        <v>30.706095180358741</v>
      </c>
      <c r="C328">
        <v>-3.6060951803587393</v>
      </c>
    </row>
    <row r="329" spans="1:3" x14ac:dyDescent="0.3">
      <c r="A329">
        <v>298</v>
      </c>
      <c r="B329">
        <v>22.691813030214643</v>
      </c>
      <c r="C329">
        <v>-2.3918130302146423</v>
      </c>
    </row>
    <row r="330" spans="1:3" x14ac:dyDescent="0.3">
      <c r="A330">
        <v>299</v>
      </c>
      <c r="B330">
        <v>29.715029490672382</v>
      </c>
      <c r="C330">
        <v>-7.2150294906723822</v>
      </c>
    </row>
    <row r="331" spans="1:3" x14ac:dyDescent="0.3">
      <c r="A331">
        <v>300</v>
      </c>
      <c r="B331">
        <v>32.392899420734338</v>
      </c>
      <c r="C331">
        <v>-3.3928994207343379</v>
      </c>
    </row>
    <row r="332" spans="1:3" x14ac:dyDescent="0.3">
      <c r="A332">
        <v>301</v>
      </c>
      <c r="B332">
        <v>32.118475372613617</v>
      </c>
      <c r="C332">
        <v>-7.3184753726136158</v>
      </c>
    </row>
    <row r="333" spans="1:3" x14ac:dyDescent="0.3">
      <c r="A333">
        <v>302</v>
      </c>
      <c r="B333">
        <v>28.366129430324314</v>
      </c>
      <c r="C333">
        <v>-6.3661294303243139</v>
      </c>
    </row>
    <row r="334" spans="1:3" x14ac:dyDescent="0.3">
      <c r="A334">
        <v>303</v>
      </c>
      <c r="B334">
        <v>27.751922953870785</v>
      </c>
      <c r="C334">
        <v>-1.3519229538707869</v>
      </c>
    </row>
    <row r="335" spans="1:3" x14ac:dyDescent="0.3">
      <c r="A335">
        <v>304</v>
      </c>
      <c r="B335">
        <v>32.043628729199909</v>
      </c>
      <c r="C335">
        <v>1.0563712708000921</v>
      </c>
    </row>
    <row r="336" spans="1:3" x14ac:dyDescent="0.3">
      <c r="A336">
        <v>305</v>
      </c>
      <c r="B336">
        <v>30.779269812424122</v>
      </c>
      <c r="C336">
        <v>5.3207301875758795</v>
      </c>
    </row>
    <row r="337" spans="1:3" x14ac:dyDescent="0.3">
      <c r="A337">
        <v>306</v>
      </c>
      <c r="B337">
        <v>27.57105482100749</v>
      </c>
      <c r="C337">
        <v>0.82894517899250886</v>
      </c>
    </row>
    <row r="338" spans="1:3" x14ac:dyDescent="0.3">
      <c r="A338">
        <v>307</v>
      </c>
      <c r="B338">
        <v>32.831126151833814</v>
      </c>
      <c r="C338">
        <v>0.56887384816618436</v>
      </c>
    </row>
    <row r="339" spans="1:3" x14ac:dyDescent="0.3">
      <c r="A339">
        <v>308</v>
      </c>
      <c r="B339">
        <v>29.781318600553089</v>
      </c>
      <c r="C339">
        <v>-1.5813186005530895</v>
      </c>
    </row>
    <row r="340" spans="1:3" x14ac:dyDescent="0.3">
      <c r="A340">
        <v>309</v>
      </c>
      <c r="B340">
        <v>29.409535937544891</v>
      </c>
      <c r="C340">
        <v>-6.6095359375448908</v>
      </c>
    </row>
    <row r="341" spans="1:3" x14ac:dyDescent="0.3">
      <c r="A341">
        <v>310</v>
      </c>
      <c r="B341">
        <v>23.197312345733408</v>
      </c>
      <c r="C341">
        <v>-2.8973123457334076</v>
      </c>
    </row>
    <row r="342" spans="1:3" x14ac:dyDescent="0.3">
      <c r="A342">
        <v>311</v>
      </c>
      <c r="B342">
        <v>16.179023611899499</v>
      </c>
      <c r="C342">
        <v>-7.9023611899497581E-2</v>
      </c>
    </row>
    <row r="343" spans="1:3" x14ac:dyDescent="0.3">
      <c r="A343">
        <v>312</v>
      </c>
      <c r="B343">
        <v>25.443572670673127</v>
      </c>
      <c r="C343">
        <v>-3.3435726706731259</v>
      </c>
    </row>
    <row r="344" spans="1:3" x14ac:dyDescent="0.3">
      <c r="A344">
        <v>313</v>
      </c>
      <c r="B344">
        <v>22.799891476957004</v>
      </c>
      <c r="C344">
        <v>-3.3998914769570057</v>
      </c>
    </row>
    <row r="345" spans="1:3" x14ac:dyDescent="0.3">
      <c r="A345">
        <v>314</v>
      </c>
      <c r="B345">
        <v>25.86378319213226</v>
      </c>
      <c r="C345">
        <v>-4.2637831921322586</v>
      </c>
    </row>
    <row r="346" spans="1:3" x14ac:dyDescent="0.3">
      <c r="A346">
        <v>315</v>
      </c>
      <c r="B346">
        <v>26.41863686153674</v>
      </c>
      <c r="C346">
        <v>-2.6186368615367392</v>
      </c>
    </row>
    <row r="347" spans="1:3" x14ac:dyDescent="0.3">
      <c r="A347">
        <v>316</v>
      </c>
      <c r="B347">
        <v>21.202853392572244</v>
      </c>
      <c r="C347">
        <v>-5.0028533925722449</v>
      </c>
    </row>
    <row r="348" spans="1:3" x14ac:dyDescent="0.3">
      <c r="A348">
        <v>317</v>
      </c>
      <c r="B348">
        <v>18.112980791076602</v>
      </c>
      <c r="C348">
        <v>-0.31298079107660115</v>
      </c>
    </row>
    <row r="349" spans="1:3" x14ac:dyDescent="0.3">
      <c r="A349">
        <v>318</v>
      </c>
      <c r="B349">
        <v>18.635997527612787</v>
      </c>
      <c r="C349">
        <v>1.1640024723872138</v>
      </c>
    </row>
    <row r="350" spans="1:3" x14ac:dyDescent="0.3">
      <c r="A350">
        <v>319</v>
      </c>
      <c r="B350">
        <v>24.339860374892353</v>
      </c>
      <c r="C350">
        <v>-1.239860374892352</v>
      </c>
    </row>
    <row r="351" spans="1:3" x14ac:dyDescent="0.3">
      <c r="A351">
        <v>320</v>
      </c>
      <c r="B351">
        <v>21.519228058874159</v>
      </c>
      <c r="C351">
        <v>-0.5192280588741589</v>
      </c>
    </row>
    <row r="352" spans="1:3" x14ac:dyDescent="0.3">
      <c r="A352">
        <v>321</v>
      </c>
      <c r="B352">
        <v>25.358625493643867</v>
      </c>
      <c r="C352">
        <v>-1.5586254936438664</v>
      </c>
    </row>
    <row r="353" spans="1:3" x14ac:dyDescent="0.3">
      <c r="A353">
        <v>322</v>
      </c>
      <c r="B353">
        <v>25.417924529618574</v>
      </c>
      <c r="C353">
        <v>-2.3179245296185726</v>
      </c>
    </row>
    <row r="354" spans="1:3" x14ac:dyDescent="0.3">
      <c r="A354">
        <v>323</v>
      </c>
      <c r="B354">
        <v>23.388696398349826</v>
      </c>
      <c r="C354">
        <v>-2.9886963983498269</v>
      </c>
    </row>
    <row r="355" spans="1:3" x14ac:dyDescent="0.3">
      <c r="A355">
        <v>324</v>
      </c>
      <c r="B355">
        <v>20.373684770010151</v>
      </c>
      <c r="C355">
        <v>-1.8736847700101507</v>
      </c>
    </row>
    <row r="356" spans="1:3" x14ac:dyDescent="0.3">
      <c r="A356">
        <v>325</v>
      </c>
      <c r="B356">
        <v>25.56501084246289</v>
      </c>
      <c r="C356">
        <v>-0.56501084246288968</v>
      </c>
    </row>
    <row r="357" spans="1:3" x14ac:dyDescent="0.3">
      <c r="A357">
        <v>326</v>
      </c>
      <c r="B357">
        <v>25.423836004237852</v>
      </c>
      <c r="C357">
        <v>-0.82383600423785097</v>
      </c>
    </row>
    <row r="358" spans="1:3" x14ac:dyDescent="0.3">
      <c r="A358">
        <v>327</v>
      </c>
      <c r="B358">
        <v>24.753061204415435</v>
      </c>
      <c r="C358">
        <v>-1.7530612044154346</v>
      </c>
    </row>
    <row r="359" spans="1:3" x14ac:dyDescent="0.3">
      <c r="A359">
        <v>328</v>
      </c>
      <c r="B359">
        <v>20.277508594413668</v>
      </c>
      <c r="C359">
        <v>1.9224914055863316</v>
      </c>
    </row>
    <row r="360" spans="1:3" x14ac:dyDescent="0.3">
      <c r="A360">
        <v>329</v>
      </c>
      <c r="B360">
        <v>20.870810904959789</v>
      </c>
      <c r="C360">
        <v>-1.5708109049597887</v>
      </c>
    </row>
    <row r="361" spans="1:3" x14ac:dyDescent="0.3">
      <c r="A361">
        <v>330</v>
      </c>
      <c r="B361">
        <v>24.097482223001087</v>
      </c>
      <c r="C361">
        <v>-1.4974822230010858</v>
      </c>
    </row>
    <row r="362" spans="1:3" x14ac:dyDescent="0.3">
      <c r="A362">
        <v>331</v>
      </c>
      <c r="B362">
        <v>22.752764252601565</v>
      </c>
      <c r="C362">
        <v>-2.9527642526015647</v>
      </c>
    </row>
    <row r="363" spans="1:3" x14ac:dyDescent="0.3">
      <c r="A363">
        <v>332</v>
      </c>
      <c r="B363">
        <v>20.431529203631776</v>
      </c>
      <c r="C363">
        <v>-3.3315292036317743</v>
      </c>
    </row>
    <row r="364" spans="1:3" x14ac:dyDescent="0.3">
      <c r="A364">
        <v>333</v>
      </c>
      <c r="B364">
        <v>24.388071014511166</v>
      </c>
      <c r="C364">
        <v>-4.9880710145111671</v>
      </c>
    </row>
    <row r="365" spans="1:3" x14ac:dyDescent="0.3">
      <c r="A365">
        <v>334</v>
      </c>
      <c r="B365">
        <v>25.112211406006296</v>
      </c>
      <c r="C365">
        <v>-2.9122114060062962</v>
      </c>
    </row>
    <row r="366" spans="1:3" x14ac:dyDescent="0.3">
      <c r="A366">
        <v>335</v>
      </c>
      <c r="B366">
        <v>24.453112144645353</v>
      </c>
      <c r="C366">
        <v>-3.7531121446453533</v>
      </c>
    </row>
    <row r="367" spans="1:3" x14ac:dyDescent="0.3">
      <c r="A367">
        <v>336</v>
      </c>
      <c r="B367">
        <v>22.43261858173609</v>
      </c>
      <c r="C367">
        <v>-1.3326185817360887</v>
      </c>
    </row>
    <row r="368" spans="1:3" x14ac:dyDescent="0.3">
      <c r="A368">
        <v>337</v>
      </c>
      <c r="B368">
        <v>21.044937214824316</v>
      </c>
      <c r="C368">
        <v>-1.5449372148243157</v>
      </c>
    </row>
    <row r="369" spans="1:3" x14ac:dyDescent="0.3">
      <c r="A369">
        <v>338</v>
      </c>
      <c r="B369">
        <v>21.130313327114393</v>
      </c>
      <c r="C369">
        <v>-2.6303133271143935</v>
      </c>
    </row>
    <row r="370" spans="1:3" x14ac:dyDescent="0.3">
      <c r="A370">
        <v>339</v>
      </c>
      <c r="B370">
        <v>22.313017147018414</v>
      </c>
      <c r="C370">
        <v>-1.7130171470184123</v>
      </c>
    </row>
    <row r="371" spans="1:3" x14ac:dyDescent="0.3">
      <c r="A371">
        <v>340</v>
      </c>
      <c r="B371">
        <v>21.530159706614501</v>
      </c>
      <c r="C371">
        <v>-2.5301597066145014</v>
      </c>
    </row>
    <row r="372" spans="1:3" x14ac:dyDescent="0.3">
      <c r="A372">
        <v>341</v>
      </c>
      <c r="B372">
        <v>22.163796392841057</v>
      </c>
      <c r="C372">
        <v>-3.4637963928410578</v>
      </c>
    </row>
    <row r="373" spans="1:3" x14ac:dyDescent="0.3">
      <c r="A373">
        <v>342</v>
      </c>
      <c r="B373">
        <v>32.80615898744157</v>
      </c>
      <c r="C373">
        <v>-0.10615898744156738</v>
      </c>
    </row>
    <row r="374" spans="1:3" x14ac:dyDescent="0.3">
      <c r="A374">
        <v>343</v>
      </c>
      <c r="B374">
        <v>25.188958016514441</v>
      </c>
      <c r="C374">
        <v>-8.6889580165144409</v>
      </c>
    </row>
    <row r="375" spans="1:3" x14ac:dyDescent="0.3">
      <c r="A375">
        <v>344</v>
      </c>
      <c r="B375">
        <v>27.185397265033558</v>
      </c>
      <c r="C375">
        <v>-3.2853972650335592</v>
      </c>
    </row>
    <row r="376" spans="1:3" x14ac:dyDescent="0.3">
      <c r="A376">
        <v>345</v>
      </c>
      <c r="B376">
        <v>28.542930714451401</v>
      </c>
      <c r="C376">
        <v>2.657069285548598</v>
      </c>
    </row>
    <row r="377" spans="1:3" x14ac:dyDescent="0.3">
      <c r="A377">
        <v>346</v>
      </c>
      <c r="B377">
        <v>21.046630767652154</v>
      </c>
      <c r="C377">
        <v>-3.5466307676521538</v>
      </c>
    </row>
    <row r="378" spans="1:3" x14ac:dyDescent="0.3">
      <c r="A378">
        <v>347</v>
      </c>
      <c r="B378">
        <v>19.398188354471344</v>
      </c>
      <c r="C378">
        <v>-2.1981883544713448</v>
      </c>
    </row>
    <row r="379" spans="1:3" x14ac:dyDescent="0.3">
      <c r="A379">
        <v>348</v>
      </c>
      <c r="B379">
        <v>26.298748972204066</v>
      </c>
      <c r="C379">
        <v>-3.198748972204065</v>
      </c>
    </row>
    <row r="380" spans="1:3" x14ac:dyDescent="0.3">
      <c r="A380">
        <v>349</v>
      </c>
      <c r="B380">
        <v>28.728751711771839</v>
      </c>
      <c r="C380">
        <v>-4.2287517117718387</v>
      </c>
    </row>
    <row r="381" spans="1:3" x14ac:dyDescent="0.3">
      <c r="A381">
        <v>350</v>
      </c>
      <c r="B381">
        <v>25.690799716718075</v>
      </c>
      <c r="C381">
        <v>0.90920028328192615</v>
      </c>
    </row>
    <row r="382" spans="1:3" x14ac:dyDescent="0.3">
      <c r="A382">
        <v>351</v>
      </c>
      <c r="B382">
        <v>24.110055926949276</v>
      </c>
      <c r="C382">
        <v>-1.210055926949277</v>
      </c>
    </row>
    <row r="383" spans="1:3" x14ac:dyDescent="0.3">
      <c r="A383">
        <v>352</v>
      </c>
      <c r="B383">
        <v>25.922749151274267</v>
      </c>
      <c r="C383">
        <v>-1.822749151274266</v>
      </c>
    </row>
    <row r="384" spans="1:3" x14ac:dyDescent="0.3">
      <c r="A384">
        <v>353</v>
      </c>
      <c r="B384">
        <v>21.090613564570774</v>
      </c>
      <c r="C384">
        <v>-2.4906135645707721</v>
      </c>
    </row>
    <row r="385" spans="1:3" x14ac:dyDescent="0.3">
      <c r="A385">
        <v>354</v>
      </c>
      <c r="B385">
        <v>32.088590640441907</v>
      </c>
      <c r="C385">
        <v>-1.988590640441906</v>
      </c>
    </row>
    <row r="386" spans="1:3" x14ac:dyDescent="0.3">
      <c r="A386">
        <v>355</v>
      </c>
      <c r="B386">
        <v>17.289264586887725</v>
      </c>
      <c r="C386">
        <v>0.91073541311227402</v>
      </c>
    </row>
    <row r="387" spans="1:3" x14ac:dyDescent="0.3">
      <c r="A387">
        <v>356</v>
      </c>
      <c r="B387">
        <v>19.837268727136948</v>
      </c>
      <c r="C387">
        <v>0.76273127286305353</v>
      </c>
    </row>
    <row r="388" spans="1:3" x14ac:dyDescent="0.3">
      <c r="A388">
        <v>357</v>
      </c>
      <c r="B388">
        <v>17.071319067208876</v>
      </c>
      <c r="C388">
        <v>0.728680932791125</v>
      </c>
    </row>
    <row r="389" spans="1:3" x14ac:dyDescent="0.3">
      <c r="A389">
        <v>358</v>
      </c>
      <c r="B389">
        <v>20.235835831191459</v>
      </c>
      <c r="C389">
        <v>1.4641641688085407</v>
      </c>
    </row>
    <row r="390" spans="1:3" x14ac:dyDescent="0.3">
      <c r="A390">
        <v>359</v>
      </c>
      <c r="B390">
        <v>19.96313956574253</v>
      </c>
      <c r="C390">
        <v>2.7368604342574692</v>
      </c>
    </row>
    <row r="391" spans="1:3" x14ac:dyDescent="0.3">
      <c r="A391">
        <v>360</v>
      </c>
      <c r="B391">
        <v>19.111954568834005</v>
      </c>
      <c r="C391">
        <v>3.4880454311659967</v>
      </c>
    </row>
    <row r="392" spans="1:3" x14ac:dyDescent="0.3">
      <c r="A392">
        <v>361</v>
      </c>
      <c r="B392">
        <v>23.465680222336843</v>
      </c>
      <c r="C392">
        <v>1.534319777663157</v>
      </c>
    </row>
    <row r="393" spans="1:3" x14ac:dyDescent="0.3">
      <c r="A393">
        <v>362</v>
      </c>
      <c r="B393">
        <v>19.088315257653548</v>
      </c>
      <c r="C393">
        <v>0.81168474234645061</v>
      </c>
    </row>
    <row r="394" spans="1:3" x14ac:dyDescent="0.3">
      <c r="A394">
        <v>363</v>
      </c>
      <c r="B394">
        <v>18.009378779354851</v>
      </c>
      <c r="C394">
        <v>2.7906212206451499</v>
      </c>
    </row>
    <row r="395" spans="1:3" x14ac:dyDescent="0.3">
      <c r="A395">
        <v>364</v>
      </c>
      <c r="B395">
        <v>16.898620070167532</v>
      </c>
      <c r="C395">
        <v>-9.8620070167530827E-2</v>
      </c>
    </row>
    <row r="396" spans="1:3" x14ac:dyDescent="0.3">
      <c r="A396">
        <v>365</v>
      </c>
      <c r="B396">
        <v>35.171657854017681</v>
      </c>
      <c r="C396">
        <v>-13.271657854017683</v>
      </c>
    </row>
    <row r="397" spans="1:3" x14ac:dyDescent="0.3">
      <c r="A397">
        <v>366</v>
      </c>
      <c r="B397">
        <v>12.698068672572781</v>
      </c>
      <c r="C397">
        <v>14.801931327427219</v>
      </c>
    </row>
    <row r="398" spans="1:3" x14ac:dyDescent="0.3">
      <c r="A398">
        <v>367</v>
      </c>
      <c r="B398">
        <v>14.433752654306206</v>
      </c>
      <c r="C398">
        <v>7.4662473456937928</v>
      </c>
    </row>
    <row r="399" spans="1:3" x14ac:dyDescent="0.3">
      <c r="A399">
        <v>368</v>
      </c>
      <c r="B399">
        <v>11.478159520054241</v>
      </c>
      <c r="C399">
        <v>11.62184047994576</v>
      </c>
    </row>
    <row r="400" spans="1:3" x14ac:dyDescent="0.3">
      <c r="A400">
        <v>369</v>
      </c>
      <c r="B400">
        <v>22.139007627857584</v>
      </c>
      <c r="C400">
        <v>27.860992372142416</v>
      </c>
    </row>
    <row r="401" spans="1:3" x14ac:dyDescent="0.3">
      <c r="A401">
        <v>370</v>
      </c>
      <c r="B401">
        <v>28.816119218841486</v>
      </c>
      <c r="C401">
        <v>21.183880781158514</v>
      </c>
    </row>
    <row r="402" spans="1:3" x14ac:dyDescent="0.3">
      <c r="A402">
        <v>371</v>
      </c>
      <c r="B402">
        <v>30.678927501684012</v>
      </c>
      <c r="C402">
        <v>19.321072498315988</v>
      </c>
    </row>
    <row r="403" spans="1:3" x14ac:dyDescent="0.3">
      <c r="A403">
        <v>372</v>
      </c>
      <c r="B403">
        <v>23.484993252515178</v>
      </c>
      <c r="C403">
        <v>26.515006747484822</v>
      </c>
    </row>
    <row r="404" spans="1:3" x14ac:dyDescent="0.3">
      <c r="A404">
        <v>373</v>
      </c>
      <c r="B404">
        <v>21.748948194316696</v>
      </c>
      <c r="C404">
        <v>28.251051805683304</v>
      </c>
    </row>
    <row r="405" spans="1:3" x14ac:dyDescent="0.3">
      <c r="A405">
        <v>374</v>
      </c>
      <c r="B405">
        <v>2.4263185495246766</v>
      </c>
      <c r="C405">
        <v>11.373681450475324</v>
      </c>
    </row>
    <row r="406" spans="1:3" x14ac:dyDescent="0.3">
      <c r="A406">
        <v>375</v>
      </c>
      <c r="B406">
        <v>-2.6785513135656949</v>
      </c>
      <c r="C406">
        <v>16.478551313565696</v>
      </c>
    </row>
    <row r="407" spans="1:3" x14ac:dyDescent="0.3">
      <c r="A407">
        <v>376</v>
      </c>
      <c r="B407">
        <v>25.164388287712207</v>
      </c>
      <c r="C407">
        <v>-10.164388287712207</v>
      </c>
    </row>
    <row r="408" spans="1:3" x14ac:dyDescent="0.3">
      <c r="A408">
        <v>377</v>
      </c>
      <c r="B408">
        <v>16.343015116961261</v>
      </c>
      <c r="C408">
        <v>-2.4430151169612611</v>
      </c>
    </row>
    <row r="409" spans="1:3" x14ac:dyDescent="0.3">
      <c r="A409">
        <v>378</v>
      </c>
      <c r="B409">
        <v>18.332668962456822</v>
      </c>
      <c r="C409">
        <v>-5.032668962456821</v>
      </c>
    </row>
    <row r="410" spans="1:3" x14ac:dyDescent="0.3">
      <c r="A410">
        <v>379</v>
      </c>
      <c r="B410">
        <v>15.056453675294563</v>
      </c>
      <c r="C410">
        <v>-1.9564536752945632</v>
      </c>
    </row>
    <row r="411" spans="1:3" x14ac:dyDescent="0.3">
      <c r="A411">
        <v>380</v>
      </c>
      <c r="B411">
        <v>15.689762127034674</v>
      </c>
      <c r="C411">
        <v>-5.489762127034675</v>
      </c>
    </row>
    <row r="412" spans="1:3" x14ac:dyDescent="0.3">
      <c r="A412">
        <v>381</v>
      </c>
      <c r="B412">
        <v>21.262041240982704</v>
      </c>
      <c r="C412">
        <v>-10.862041240982704</v>
      </c>
    </row>
    <row r="413" spans="1:3" x14ac:dyDescent="0.3">
      <c r="A413">
        <v>382</v>
      </c>
      <c r="B413">
        <v>17.412133164898982</v>
      </c>
      <c r="C413">
        <v>-6.512133164898982</v>
      </c>
    </row>
    <row r="414" spans="1:3" x14ac:dyDescent="0.3">
      <c r="A414">
        <v>383</v>
      </c>
      <c r="B414">
        <v>11.456266611475248</v>
      </c>
      <c r="C414">
        <v>-0.15626661147524779</v>
      </c>
    </row>
    <row r="415" spans="1:3" x14ac:dyDescent="0.3">
      <c r="A415">
        <v>384</v>
      </c>
      <c r="B415">
        <v>10.809306197375907</v>
      </c>
      <c r="C415">
        <v>1.4906938026240937</v>
      </c>
    </row>
    <row r="416" spans="1:3" x14ac:dyDescent="0.3">
      <c r="A416">
        <v>385</v>
      </c>
      <c r="B416">
        <v>2.0936214627834353</v>
      </c>
      <c r="C416">
        <v>6.7063785372165654</v>
      </c>
    </row>
    <row r="417" spans="1:3" x14ac:dyDescent="0.3">
      <c r="A417">
        <v>386</v>
      </c>
      <c r="B417">
        <v>5.9619953027826362</v>
      </c>
      <c r="C417">
        <v>1.2380046972173639</v>
      </c>
    </row>
    <row r="418" spans="1:3" x14ac:dyDescent="0.3">
      <c r="A418">
        <v>387</v>
      </c>
      <c r="B418">
        <v>4.9772066117186426</v>
      </c>
      <c r="C418">
        <v>5.5227933882813574</v>
      </c>
    </row>
    <row r="419" spans="1:3" x14ac:dyDescent="0.3">
      <c r="A419">
        <v>388</v>
      </c>
      <c r="B419">
        <v>3.8219117886281637</v>
      </c>
      <c r="C419">
        <v>3.5780882113718366</v>
      </c>
    </row>
    <row r="420" spans="1:3" x14ac:dyDescent="0.3">
      <c r="A420">
        <v>389</v>
      </c>
      <c r="B420">
        <v>4.5017408144271158</v>
      </c>
      <c r="C420">
        <v>5.6982591855728835</v>
      </c>
    </row>
    <row r="421" spans="1:3" x14ac:dyDescent="0.3">
      <c r="A421">
        <v>390</v>
      </c>
      <c r="B421">
        <v>12.481907712574753</v>
      </c>
      <c r="C421">
        <v>-0.98190771257475262</v>
      </c>
    </row>
    <row r="422" spans="1:3" x14ac:dyDescent="0.3">
      <c r="A422">
        <v>391</v>
      </c>
      <c r="B422">
        <v>16.015153476357149</v>
      </c>
      <c r="C422">
        <v>-0.91515347635714939</v>
      </c>
    </row>
    <row r="423" spans="1:3" x14ac:dyDescent="0.3">
      <c r="A423">
        <v>392</v>
      </c>
      <c r="B423">
        <v>15.933492242954225</v>
      </c>
      <c r="C423">
        <v>7.2665077570457743</v>
      </c>
    </row>
    <row r="424" spans="1:3" x14ac:dyDescent="0.3">
      <c r="A424">
        <v>393</v>
      </c>
      <c r="B424">
        <v>8.0359959440133526</v>
      </c>
      <c r="C424">
        <v>1.6640040559866467</v>
      </c>
    </row>
    <row r="425" spans="1:3" x14ac:dyDescent="0.3">
      <c r="A425">
        <v>394</v>
      </c>
      <c r="B425">
        <v>19.096382693551099</v>
      </c>
      <c r="C425">
        <v>-5.2963826935510987</v>
      </c>
    </row>
    <row r="426" spans="1:3" x14ac:dyDescent="0.3">
      <c r="A426">
        <v>395</v>
      </c>
      <c r="B426">
        <v>17.189064656169506</v>
      </c>
      <c r="C426">
        <v>-4.4890646561695071</v>
      </c>
    </row>
    <row r="427" spans="1:3" x14ac:dyDescent="0.3">
      <c r="A427">
        <v>396</v>
      </c>
      <c r="B427">
        <v>19.267399218865119</v>
      </c>
      <c r="C427">
        <v>-6.1673992188651194</v>
      </c>
    </row>
    <row r="428" spans="1:3" x14ac:dyDescent="0.3">
      <c r="A428">
        <v>397</v>
      </c>
      <c r="B428">
        <v>17.541291993785698</v>
      </c>
      <c r="C428">
        <v>-5.0412919937856984</v>
      </c>
    </row>
    <row r="429" spans="1:3" x14ac:dyDescent="0.3">
      <c r="A429">
        <v>398</v>
      </c>
      <c r="B429">
        <v>14.589407198831495</v>
      </c>
      <c r="C429">
        <v>-6.0894071988314948</v>
      </c>
    </row>
    <row r="430" spans="1:3" x14ac:dyDescent="0.3">
      <c r="A430">
        <v>399</v>
      </c>
      <c r="B430">
        <v>6.9556982420142965</v>
      </c>
      <c r="C430">
        <v>-1.9556982420142965</v>
      </c>
    </row>
    <row r="431" spans="1:3" x14ac:dyDescent="0.3">
      <c r="A431">
        <v>400</v>
      </c>
      <c r="B431">
        <v>8.2458029900354717</v>
      </c>
      <c r="C431">
        <v>-1.9458029900354719</v>
      </c>
    </row>
    <row r="432" spans="1:3" x14ac:dyDescent="0.3">
      <c r="A432">
        <v>401</v>
      </c>
      <c r="B432">
        <v>11.470407123540799</v>
      </c>
      <c r="C432">
        <v>-5.8704071235407991</v>
      </c>
    </row>
    <row r="433" spans="1:3" x14ac:dyDescent="0.3">
      <c r="A433">
        <v>402</v>
      </c>
      <c r="B433">
        <v>16.842351442103329</v>
      </c>
      <c r="C433">
        <v>-9.6423514421033296</v>
      </c>
    </row>
    <row r="434" spans="1:3" x14ac:dyDescent="0.3">
      <c r="A434">
        <v>403</v>
      </c>
      <c r="B434">
        <v>17.100056641427855</v>
      </c>
      <c r="C434">
        <v>-5.0000566414278556</v>
      </c>
    </row>
    <row r="435" spans="1:3" x14ac:dyDescent="0.3">
      <c r="A435">
        <v>404</v>
      </c>
      <c r="B435">
        <v>12.942733060178055</v>
      </c>
      <c r="C435">
        <v>-4.6427330601780543</v>
      </c>
    </row>
    <row r="436" spans="1:3" x14ac:dyDescent="0.3">
      <c r="A436">
        <v>405</v>
      </c>
      <c r="B436">
        <v>8.7391956938985551</v>
      </c>
      <c r="C436">
        <v>-0.23919569389855511</v>
      </c>
    </row>
    <row r="437" spans="1:3" x14ac:dyDescent="0.3">
      <c r="A437">
        <v>406</v>
      </c>
      <c r="B437">
        <v>12.509818238893221</v>
      </c>
      <c r="C437">
        <v>-7.5098182388932209</v>
      </c>
    </row>
    <row r="438" spans="1:3" x14ac:dyDescent="0.3">
      <c r="A438">
        <v>407</v>
      </c>
      <c r="B438">
        <v>6.2673833283458755</v>
      </c>
      <c r="C438">
        <v>5.6326166716541248</v>
      </c>
    </row>
    <row r="439" spans="1:3" x14ac:dyDescent="0.3">
      <c r="A439">
        <v>408</v>
      </c>
      <c r="B439">
        <v>19.115658249817336</v>
      </c>
      <c r="C439">
        <v>8.7843417501826622</v>
      </c>
    </row>
    <row r="440" spans="1:3" x14ac:dyDescent="0.3">
      <c r="A440">
        <v>409</v>
      </c>
      <c r="B440">
        <v>11.084908813957325</v>
      </c>
      <c r="C440">
        <v>6.1150911860426742</v>
      </c>
    </row>
    <row r="441" spans="1:3" x14ac:dyDescent="0.3">
      <c r="A441">
        <v>410</v>
      </c>
      <c r="B441">
        <v>20.255180842401487</v>
      </c>
      <c r="C441">
        <v>7.2448191575985135</v>
      </c>
    </row>
    <row r="442" spans="1:3" x14ac:dyDescent="0.3">
      <c r="A442">
        <v>411</v>
      </c>
      <c r="B442">
        <v>21.589682589486063</v>
      </c>
      <c r="C442">
        <v>-6.5896825894860633</v>
      </c>
    </row>
    <row r="443" spans="1:3" x14ac:dyDescent="0.3">
      <c r="A443">
        <v>412</v>
      </c>
      <c r="B443">
        <v>18.579285029248972</v>
      </c>
      <c r="C443">
        <v>-1.3792850292489724</v>
      </c>
    </row>
    <row r="444" spans="1:3" x14ac:dyDescent="0.3">
      <c r="A444">
        <v>413</v>
      </c>
      <c r="B444">
        <v>2.2508639525004561</v>
      </c>
      <c r="C444">
        <v>15.649136047499542</v>
      </c>
    </row>
    <row r="445" spans="1:3" x14ac:dyDescent="0.3">
      <c r="A445">
        <v>414</v>
      </c>
      <c r="B445">
        <v>13.07271223422406</v>
      </c>
      <c r="C445">
        <v>3.2272877657759409</v>
      </c>
    </row>
    <row r="446" spans="1:3" x14ac:dyDescent="0.3">
      <c r="A446">
        <v>415</v>
      </c>
      <c r="B446">
        <v>-0.76445757797709035</v>
      </c>
      <c r="C446">
        <v>7.7644575779770904</v>
      </c>
    </row>
    <row r="447" spans="1:3" x14ac:dyDescent="0.3">
      <c r="A447">
        <v>416</v>
      </c>
      <c r="B447">
        <v>12.078546456352083</v>
      </c>
      <c r="C447">
        <v>-4.8785464563520824</v>
      </c>
    </row>
    <row r="448" spans="1:3" x14ac:dyDescent="0.3">
      <c r="A448">
        <v>417</v>
      </c>
      <c r="B448">
        <v>15.184027277605598</v>
      </c>
      <c r="C448">
        <v>-7.6840272776055976</v>
      </c>
    </row>
    <row r="449" spans="1:3" x14ac:dyDescent="0.3">
      <c r="A449">
        <v>418</v>
      </c>
      <c r="B449">
        <v>8.5162093336195852</v>
      </c>
      <c r="C449">
        <v>1.8837906663804151</v>
      </c>
    </row>
    <row r="450" spans="1:3" x14ac:dyDescent="0.3">
      <c r="A450">
        <v>419</v>
      </c>
      <c r="B450">
        <v>15.212190510427128</v>
      </c>
      <c r="C450">
        <v>-6.4121905104271271</v>
      </c>
    </row>
    <row r="451" spans="1:3" x14ac:dyDescent="0.3">
      <c r="A451">
        <v>420</v>
      </c>
      <c r="B451">
        <v>16.331427351786864</v>
      </c>
      <c r="C451">
        <v>-7.9314273517868639</v>
      </c>
    </row>
    <row r="452" spans="1:3" x14ac:dyDescent="0.3">
      <c r="A452">
        <v>421</v>
      </c>
      <c r="B452">
        <v>20.073409899071009</v>
      </c>
      <c r="C452">
        <v>-3.3734098990710102</v>
      </c>
    </row>
    <row r="453" spans="1:3" x14ac:dyDescent="0.3">
      <c r="A453">
        <v>422</v>
      </c>
      <c r="B453">
        <v>17.836292344843052</v>
      </c>
      <c r="C453">
        <v>-3.6362923448430529</v>
      </c>
    </row>
    <row r="454" spans="1:3" x14ac:dyDescent="0.3">
      <c r="A454">
        <v>423</v>
      </c>
      <c r="B454">
        <v>18.142391441923884</v>
      </c>
      <c r="C454">
        <v>2.6576085580761166</v>
      </c>
    </row>
    <row r="455" spans="1:3" x14ac:dyDescent="0.3">
      <c r="A455">
        <v>424</v>
      </c>
      <c r="B455">
        <v>14.375728615330489</v>
      </c>
      <c r="C455">
        <v>-0.97572861533048894</v>
      </c>
    </row>
    <row r="456" spans="1:3" x14ac:dyDescent="0.3">
      <c r="A456">
        <v>425</v>
      </c>
      <c r="B456">
        <v>15.69647694045009</v>
      </c>
      <c r="C456">
        <v>-3.9964769404500906</v>
      </c>
    </row>
    <row r="457" spans="1:3" x14ac:dyDescent="0.3">
      <c r="A457">
        <v>426</v>
      </c>
      <c r="B457">
        <v>12.527585592677788</v>
      </c>
      <c r="C457">
        <v>-4.2275855926777872</v>
      </c>
    </row>
    <row r="458" spans="1:3" x14ac:dyDescent="0.3">
      <c r="A458">
        <v>427</v>
      </c>
      <c r="B458">
        <v>17.349197573241113</v>
      </c>
      <c r="C458">
        <v>-7.1491975732411142</v>
      </c>
    </row>
    <row r="459" spans="1:3" x14ac:dyDescent="0.3">
      <c r="A459">
        <v>428</v>
      </c>
      <c r="B459">
        <v>19.212887368689046</v>
      </c>
      <c r="C459">
        <v>-8.3128873686890454</v>
      </c>
    </row>
    <row r="460" spans="1:3" x14ac:dyDescent="0.3">
      <c r="A460">
        <v>429</v>
      </c>
      <c r="B460">
        <v>14.91988219755226</v>
      </c>
      <c r="C460">
        <v>-3.9198821975522602</v>
      </c>
    </row>
    <row r="461" spans="1:3" x14ac:dyDescent="0.3">
      <c r="A461">
        <v>430</v>
      </c>
      <c r="B461">
        <v>14.718498938391502</v>
      </c>
      <c r="C461">
        <v>-5.2184989383915017</v>
      </c>
    </row>
    <row r="462" spans="1:3" x14ac:dyDescent="0.3">
      <c r="A462">
        <v>431</v>
      </c>
      <c r="B462">
        <v>19.146734566680209</v>
      </c>
      <c r="C462">
        <v>-4.6467345666802089</v>
      </c>
    </row>
    <row r="463" spans="1:3" x14ac:dyDescent="0.3">
      <c r="A463">
        <v>432</v>
      </c>
      <c r="B463">
        <v>20.177077159178502</v>
      </c>
      <c r="C463">
        <v>-6.0770771591785024</v>
      </c>
    </row>
    <row r="464" spans="1:3" x14ac:dyDescent="0.3">
      <c r="A464">
        <v>433</v>
      </c>
      <c r="B464">
        <v>22.487174195904842</v>
      </c>
      <c r="C464">
        <v>-6.3871741959048407</v>
      </c>
    </row>
    <row r="465" spans="1:3" x14ac:dyDescent="0.3">
      <c r="A465">
        <v>434</v>
      </c>
      <c r="B465">
        <v>19.103205988826762</v>
      </c>
      <c r="C465">
        <v>-4.8032059888267611</v>
      </c>
    </row>
    <row r="466" spans="1:3" x14ac:dyDescent="0.3">
      <c r="A466">
        <v>435</v>
      </c>
      <c r="B466">
        <v>19.031854531335895</v>
      </c>
      <c r="C466">
        <v>-7.331854531335896</v>
      </c>
    </row>
    <row r="467" spans="1:3" x14ac:dyDescent="0.3">
      <c r="A467">
        <v>436</v>
      </c>
      <c r="B467">
        <v>15.576349757251579</v>
      </c>
      <c r="C467">
        <v>-2.1763497572515789</v>
      </c>
    </row>
    <row r="468" spans="1:3" x14ac:dyDescent="0.3">
      <c r="A468">
        <v>437</v>
      </c>
      <c r="B468">
        <v>17.999386975792945</v>
      </c>
      <c r="C468">
        <v>-8.3993869757929449</v>
      </c>
    </row>
    <row r="469" spans="1:3" x14ac:dyDescent="0.3">
      <c r="A469">
        <v>438</v>
      </c>
      <c r="B469">
        <v>11.861943333210171</v>
      </c>
      <c r="C469">
        <v>-3.1619433332101714</v>
      </c>
    </row>
    <row r="470" spans="1:3" x14ac:dyDescent="0.3">
      <c r="A470">
        <v>439</v>
      </c>
      <c r="B470">
        <v>5.9871477828943327</v>
      </c>
      <c r="C470">
        <v>2.4128522171056677</v>
      </c>
    </row>
    <row r="471" spans="1:3" x14ac:dyDescent="0.3">
      <c r="A471">
        <v>440</v>
      </c>
      <c r="B471">
        <v>11.655587507942434</v>
      </c>
      <c r="C471">
        <v>1.1444124920575671</v>
      </c>
    </row>
    <row r="472" spans="1:3" x14ac:dyDescent="0.3">
      <c r="A472">
        <v>441</v>
      </c>
      <c r="B472">
        <v>12.860122285651936</v>
      </c>
      <c r="C472">
        <v>-2.3601222856519364</v>
      </c>
    </row>
    <row r="473" spans="1:3" x14ac:dyDescent="0.3">
      <c r="A473">
        <v>442</v>
      </c>
      <c r="B473">
        <v>17.01134838412289</v>
      </c>
      <c r="C473">
        <v>8.8651615877111567E-2</v>
      </c>
    </row>
    <row r="474" spans="1:3" x14ac:dyDescent="0.3">
      <c r="A474">
        <v>443</v>
      </c>
      <c r="B474">
        <v>18.105220274337945</v>
      </c>
      <c r="C474">
        <v>0.29477972566205324</v>
      </c>
    </row>
    <row r="475" spans="1:3" x14ac:dyDescent="0.3">
      <c r="A475">
        <v>444</v>
      </c>
      <c r="B475">
        <v>17.834935040054472</v>
      </c>
      <c r="C475">
        <v>-2.4349350400544711</v>
      </c>
    </row>
    <row r="476" spans="1:3" x14ac:dyDescent="0.3">
      <c r="A476">
        <v>445</v>
      </c>
      <c r="B476">
        <v>12.13029840815976</v>
      </c>
      <c r="C476">
        <v>-1.3302984081597593</v>
      </c>
    </row>
    <row r="477" spans="1:3" x14ac:dyDescent="0.3">
      <c r="A477">
        <v>446</v>
      </c>
      <c r="B477">
        <v>14.451943936047757</v>
      </c>
      <c r="C477">
        <v>-2.6519439360477559</v>
      </c>
    </row>
    <row r="478" spans="1:3" x14ac:dyDescent="0.3">
      <c r="A478">
        <v>447</v>
      </c>
      <c r="B478">
        <v>17.763770491360731</v>
      </c>
      <c r="C478">
        <v>-2.8637704913607305</v>
      </c>
    </row>
    <row r="479" spans="1:3" x14ac:dyDescent="0.3">
      <c r="A479">
        <v>448</v>
      </c>
      <c r="B479">
        <v>18.216030307876633</v>
      </c>
      <c r="C479">
        <v>-5.6160303078766329</v>
      </c>
    </row>
    <row r="480" spans="1:3" x14ac:dyDescent="0.3">
      <c r="A480">
        <v>449</v>
      </c>
      <c r="B480">
        <v>17.267556624038079</v>
      </c>
      <c r="C480">
        <v>-3.1675566240380792</v>
      </c>
    </row>
    <row r="481" spans="1:3" x14ac:dyDescent="0.3">
      <c r="A481">
        <v>450</v>
      </c>
      <c r="B481">
        <v>17.497403485572505</v>
      </c>
      <c r="C481">
        <v>-4.4974034855725051</v>
      </c>
    </row>
    <row r="482" spans="1:3" x14ac:dyDescent="0.3">
      <c r="A482">
        <v>451</v>
      </c>
      <c r="B482">
        <v>19.810977762951655</v>
      </c>
      <c r="C482">
        <v>-6.4109777629516547</v>
      </c>
    </row>
    <row r="483" spans="1:3" x14ac:dyDescent="0.3">
      <c r="A483">
        <v>452</v>
      </c>
      <c r="B483">
        <v>19.432123267407754</v>
      </c>
      <c r="C483">
        <v>-4.2321232674077542</v>
      </c>
    </row>
    <row r="484" spans="1:3" x14ac:dyDescent="0.3">
      <c r="A484">
        <v>453</v>
      </c>
      <c r="B484">
        <v>18.022794903048467</v>
      </c>
      <c r="C484">
        <v>-1.9227949030484659</v>
      </c>
    </row>
    <row r="485" spans="1:3" x14ac:dyDescent="0.3">
      <c r="A485">
        <v>454</v>
      </c>
      <c r="B485">
        <v>23.112055504898834</v>
      </c>
      <c r="C485">
        <v>-5.3120555048988329</v>
      </c>
    </row>
    <row r="486" spans="1:3" x14ac:dyDescent="0.3">
      <c r="A486">
        <v>455</v>
      </c>
      <c r="B486">
        <v>19.005193067268856</v>
      </c>
      <c r="C486">
        <v>-4.1051930672688552</v>
      </c>
    </row>
    <row r="487" spans="1:3" x14ac:dyDescent="0.3">
      <c r="A487">
        <v>456</v>
      </c>
      <c r="B487">
        <v>18.268409552897602</v>
      </c>
      <c r="C487">
        <v>-4.168409552897602</v>
      </c>
    </row>
    <row r="488" spans="1:3" x14ac:dyDescent="0.3">
      <c r="A488">
        <v>457</v>
      </c>
      <c r="B488">
        <v>15.517095870768999</v>
      </c>
      <c r="C488">
        <v>-2.8170958707690001</v>
      </c>
    </row>
    <row r="489" spans="1:3" x14ac:dyDescent="0.3">
      <c r="A489">
        <v>458</v>
      </c>
      <c r="B489">
        <v>16.354451126961308</v>
      </c>
      <c r="C489">
        <v>-2.8544511269613082</v>
      </c>
    </row>
    <row r="490" spans="1:3" x14ac:dyDescent="0.3">
      <c r="A490">
        <v>459</v>
      </c>
      <c r="B490">
        <v>18.401889252729724</v>
      </c>
      <c r="C490">
        <v>-3.5018892527297236</v>
      </c>
    </row>
    <row r="491" spans="1:3" x14ac:dyDescent="0.3">
      <c r="A491">
        <v>460</v>
      </c>
      <c r="B491">
        <v>18.443234255545292</v>
      </c>
      <c r="C491">
        <v>1.5567657444547081</v>
      </c>
    </row>
    <row r="492" spans="1:3" x14ac:dyDescent="0.3">
      <c r="A492">
        <v>461</v>
      </c>
      <c r="B492">
        <v>20.144586823477258</v>
      </c>
      <c r="C492">
        <v>-3.7445868234772597</v>
      </c>
    </row>
    <row r="493" spans="1:3" x14ac:dyDescent="0.3">
      <c r="A493">
        <v>462</v>
      </c>
      <c r="B493">
        <v>19.822245404291582</v>
      </c>
      <c r="C493">
        <v>-2.1222454042915828</v>
      </c>
    </row>
    <row r="494" spans="1:3" x14ac:dyDescent="0.3">
      <c r="A494">
        <v>463</v>
      </c>
      <c r="B494">
        <v>19.800399075534344</v>
      </c>
      <c r="C494">
        <v>-0.30039907553434375</v>
      </c>
    </row>
    <row r="495" spans="1:3" x14ac:dyDescent="0.3">
      <c r="A495">
        <v>464</v>
      </c>
      <c r="B495">
        <v>23.075331562003502</v>
      </c>
      <c r="C495">
        <v>-2.8753315620035025</v>
      </c>
    </row>
    <row r="496" spans="1:3" x14ac:dyDescent="0.3">
      <c r="A496">
        <v>465</v>
      </c>
      <c r="B496">
        <v>19.836982666304113</v>
      </c>
      <c r="C496">
        <v>1.5630173336958855</v>
      </c>
    </row>
    <row r="497" spans="1:3" x14ac:dyDescent="0.3">
      <c r="A497">
        <v>466</v>
      </c>
      <c r="B497">
        <v>16.86334536869132</v>
      </c>
      <c r="C497">
        <v>3.0366546313086786</v>
      </c>
    </row>
    <row r="498" spans="1:3" x14ac:dyDescent="0.3">
      <c r="A498">
        <v>467</v>
      </c>
      <c r="B498">
        <v>17.034105901692755</v>
      </c>
      <c r="C498">
        <v>1.9658940983072455</v>
      </c>
    </row>
    <row r="499" spans="1:3" x14ac:dyDescent="0.3">
      <c r="A499">
        <v>468</v>
      </c>
      <c r="B499">
        <v>15.773115285506176</v>
      </c>
      <c r="C499">
        <v>3.3268847144938256</v>
      </c>
    </row>
    <row r="500" spans="1:3" x14ac:dyDescent="0.3">
      <c r="A500">
        <v>469</v>
      </c>
      <c r="B500">
        <v>16.653031535602821</v>
      </c>
      <c r="C500">
        <v>2.4469684643971803</v>
      </c>
    </row>
    <row r="501" spans="1:3" x14ac:dyDescent="0.3">
      <c r="A501">
        <v>470</v>
      </c>
      <c r="B501">
        <v>17.342723493647675</v>
      </c>
      <c r="C501">
        <v>2.7572765063523264</v>
      </c>
    </row>
    <row r="502" spans="1:3" x14ac:dyDescent="0.3">
      <c r="A502">
        <v>471</v>
      </c>
      <c r="B502">
        <v>19.188917119259578</v>
      </c>
      <c r="C502">
        <v>0.71108288074042036</v>
      </c>
    </row>
    <row r="503" spans="1:3" x14ac:dyDescent="0.3">
      <c r="A503">
        <v>472</v>
      </c>
      <c r="B503">
        <v>22.228095018068192</v>
      </c>
      <c r="C503">
        <v>-2.6280950180681906</v>
      </c>
    </row>
    <row r="504" spans="1:3" x14ac:dyDescent="0.3">
      <c r="A504">
        <v>473</v>
      </c>
      <c r="B504">
        <v>21.174336508683119</v>
      </c>
      <c r="C504">
        <v>2.0256634913168803</v>
      </c>
    </row>
    <row r="505" spans="1:3" x14ac:dyDescent="0.3">
      <c r="A505">
        <v>474</v>
      </c>
      <c r="B505">
        <v>24.455405535018546</v>
      </c>
      <c r="C505">
        <v>5.344594464981455</v>
      </c>
    </row>
    <row r="506" spans="1:3" x14ac:dyDescent="0.3">
      <c r="A506">
        <v>475</v>
      </c>
      <c r="B506">
        <v>15.350893146331725</v>
      </c>
      <c r="C506">
        <v>-1.5508931463317239</v>
      </c>
    </row>
    <row r="507" spans="1:3" x14ac:dyDescent="0.3">
      <c r="A507">
        <v>476</v>
      </c>
      <c r="B507">
        <v>14.84223343118525</v>
      </c>
      <c r="C507">
        <v>-1.5422334311852488</v>
      </c>
    </row>
    <row r="508" spans="1:3" x14ac:dyDescent="0.3">
      <c r="A508">
        <v>477</v>
      </c>
      <c r="B508">
        <v>19.017263742568353</v>
      </c>
      <c r="C508">
        <v>-2.317263742568354</v>
      </c>
    </row>
    <row r="509" spans="1:3" x14ac:dyDescent="0.3">
      <c r="A509">
        <v>478</v>
      </c>
      <c r="B509">
        <v>10.500927397353719</v>
      </c>
      <c r="C509">
        <v>1.4990726026462813</v>
      </c>
    </row>
    <row r="510" spans="1:3" x14ac:dyDescent="0.3">
      <c r="A510">
        <v>479</v>
      </c>
      <c r="B510">
        <v>18.279200434453784</v>
      </c>
      <c r="C510">
        <v>-3.6792004344537848</v>
      </c>
    </row>
    <row r="511" spans="1:3" x14ac:dyDescent="0.3">
      <c r="A511">
        <v>480</v>
      </c>
      <c r="B511">
        <v>21.151570580538625</v>
      </c>
      <c r="C511">
        <v>0.24842941946137387</v>
      </c>
    </row>
    <row r="512" spans="1:3" x14ac:dyDescent="0.3">
      <c r="A512">
        <v>481</v>
      </c>
      <c r="B512">
        <v>22.714406414127321</v>
      </c>
      <c r="C512">
        <v>0.2855935858726788</v>
      </c>
    </row>
    <row r="513" spans="1:3" x14ac:dyDescent="0.3">
      <c r="A513">
        <v>482</v>
      </c>
      <c r="B513">
        <v>26.961559087820614</v>
      </c>
      <c r="C513">
        <v>-3.2615590878206149</v>
      </c>
    </row>
    <row r="514" spans="1:3" x14ac:dyDescent="0.3">
      <c r="A514">
        <v>483</v>
      </c>
      <c r="B514">
        <v>28.755509626881935</v>
      </c>
      <c r="C514">
        <v>-3.7555096268819348</v>
      </c>
    </row>
    <row r="515" spans="1:3" x14ac:dyDescent="0.3">
      <c r="A515">
        <v>484</v>
      </c>
      <c r="B515">
        <v>20.124219249559395</v>
      </c>
      <c r="C515">
        <v>1.6757807504406053</v>
      </c>
    </row>
    <row r="516" spans="1:3" x14ac:dyDescent="0.3">
      <c r="A516">
        <v>485</v>
      </c>
      <c r="B516">
        <v>18.335618240085079</v>
      </c>
      <c r="C516">
        <v>2.2643817599149223</v>
      </c>
    </row>
    <row r="517" spans="1:3" x14ac:dyDescent="0.3">
      <c r="A517">
        <v>486</v>
      </c>
      <c r="B517">
        <v>22.154539273745474</v>
      </c>
      <c r="C517">
        <v>-0.95453927374547476</v>
      </c>
    </row>
    <row r="518" spans="1:3" x14ac:dyDescent="0.3">
      <c r="A518">
        <v>487</v>
      </c>
      <c r="B518">
        <v>19.593880974849689</v>
      </c>
      <c r="C518">
        <v>-0.49388097484968796</v>
      </c>
    </row>
    <row r="519" spans="1:3" x14ac:dyDescent="0.3">
      <c r="A519">
        <v>488</v>
      </c>
      <c r="B519">
        <v>19.991800280584403</v>
      </c>
      <c r="C519">
        <v>0.60819971941559814</v>
      </c>
    </row>
    <row r="520" spans="1:3" x14ac:dyDescent="0.3">
      <c r="A520">
        <v>489</v>
      </c>
      <c r="B520">
        <v>10.651682255602404</v>
      </c>
      <c r="C520">
        <v>4.5483177443975951</v>
      </c>
    </row>
    <row r="521" spans="1:3" x14ac:dyDescent="0.3">
      <c r="A521">
        <v>490</v>
      </c>
      <c r="B521">
        <v>7.0946079188100999</v>
      </c>
      <c r="C521">
        <v>-9.4607918810099889E-2</v>
      </c>
    </row>
    <row r="522" spans="1:3" x14ac:dyDescent="0.3">
      <c r="A522">
        <v>491</v>
      </c>
      <c r="B522">
        <v>2.304992394393139</v>
      </c>
      <c r="C522">
        <v>5.7950076056068607</v>
      </c>
    </row>
    <row r="523" spans="1:3" x14ac:dyDescent="0.3">
      <c r="A523">
        <v>492</v>
      </c>
      <c r="B523">
        <v>13.02890700075252</v>
      </c>
      <c r="C523">
        <v>0.57109299924747958</v>
      </c>
    </row>
    <row r="524" spans="1:3" x14ac:dyDescent="0.3">
      <c r="A524">
        <v>493</v>
      </c>
      <c r="B524">
        <v>15.381353917401595</v>
      </c>
      <c r="C524">
        <v>4.718646082598406</v>
      </c>
    </row>
    <row r="525" spans="1:3" x14ac:dyDescent="0.3">
      <c r="A525">
        <v>494</v>
      </c>
      <c r="B525">
        <v>18.081581374422797</v>
      </c>
      <c r="C525">
        <v>3.718418625577204</v>
      </c>
    </row>
    <row r="526" spans="1:3" x14ac:dyDescent="0.3">
      <c r="A526">
        <v>495</v>
      </c>
      <c r="B526">
        <v>17.65344886196003</v>
      </c>
      <c r="C526">
        <v>6.8465511380399704</v>
      </c>
    </row>
    <row r="527" spans="1:3" x14ac:dyDescent="0.3">
      <c r="A527">
        <v>496</v>
      </c>
      <c r="B527">
        <v>13.716137633557262</v>
      </c>
      <c r="C527">
        <v>9.3838623664427399</v>
      </c>
    </row>
    <row r="528" spans="1:3" x14ac:dyDescent="0.3">
      <c r="A528">
        <v>497</v>
      </c>
      <c r="B528">
        <v>11.871174221510794</v>
      </c>
      <c r="C528">
        <v>7.8288257784892057</v>
      </c>
    </row>
    <row r="529" spans="1:3" x14ac:dyDescent="0.3">
      <c r="A529">
        <v>498</v>
      </c>
      <c r="B529">
        <v>17.722434617524428</v>
      </c>
      <c r="C529">
        <v>0.57756538247557287</v>
      </c>
    </row>
    <row r="530" spans="1:3" x14ac:dyDescent="0.3">
      <c r="A530">
        <v>499</v>
      </c>
      <c r="B530">
        <v>19.190197795848537</v>
      </c>
      <c r="C530">
        <v>2.0098022041514625</v>
      </c>
    </row>
    <row r="531" spans="1:3" x14ac:dyDescent="0.3">
      <c r="A531">
        <v>500</v>
      </c>
      <c r="B531">
        <v>16.284556204937992</v>
      </c>
      <c r="C531">
        <v>1.2154437950620078</v>
      </c>
    </row>
    <row r="532" spans="1:3" x14ac:dyDescent="0.3">
      <c r="A532">
        <v>501</v>
      </c>
      <c r="B532">
        <v>18.84419039002357</v>
      </c>
      <c r="C532">
        <v>-2.0441903900235694</v>
      </c>
    </row>
    <row r="533" spans="1:3" x14ac:dyDescent="0.3">
      <c r="A533">
        <v>502</v>
      </c>
      <c r="B533">
        <v>22.534980518998921</v>
      </c>
      <c r="C533">
        <v>-0.13498051899892261</v>
      </c>
    </row>
    <row r="534" spans="1:3" x14ac:dyDescent="0.3">
      <c r="A534">
        <v>503</v>
      </c>
      <c r="B534">
        <v>21.190983377010316</v>
      </c>
      <c r="C534">
        <v>-0.59098337701031411</v>
      </c>
    </row>
    <row r="535" spans="1:3" x14ac:dyDescent="0.3">
      <c r="A535">
        <v>504</v>
      </c>
      <c r="B535">
        <v>27.27510267031807</v>
      </c>
      <c r="C535">
        <v>-3.3751026703180713</v>
      </c>
    </row>
    <row r="536" spans="1:3" x14ac:dyDescent="0.3">
      <c r="A536">
        <v>505</v>
      </c>
      <c r="B536">
        <v>25.959944090126232</v>
      </c>
      <c r="C536">
        <v>-3.9599440901262319</v>
      </c>
    </row>
    <row r="537" spans="1:3" ht="15" thickBot="1" x14ac:dyDescent="0.35">
      <c r="A537" s="3">
        <v>506</v>
      </c>
      <c r="B537" s="3">
        <v>21.680915646892569</v>
      </c>
      <c r="C537" s="3">
        <v>-9.7809156468925682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0490-7A5A-41E6-8432-F32A5F3A5176}">
  <dimension ref="A1:T48"/>
  <sheetViews>
    <sheetView workbookViewId="0">
      <selection activeCell="R34" sqref="R34"/>
    </sheetView>
  </sheetViews>
  <sheetFormatPr defaultRowHeight="14.4" x14ac:dyDescent="0.3"/>
  <cols>
    <col min="1" max="1" width="27.33203125" customWidth="1"/>
    <col min="2" max="2" width="24" customWidth="1"/>
    <col min="3" max="3" width="15.109375" customWidth="1"/>
    <col min="4" max="4" width="20.44140625" customWidth="1"/>
    <col min="5" max="5" width="16.44140625" customWidth="1"/>
    <col min="6" max="6" width="20" customWidth="1"/>
    <col min="7" max="7" width="18.77734375" customWidth="1"/>
    <col min="8" max="8" width="27.33203125" customWidth="1"/>
    <col min="9" max="9" width="16.5546875" customWidth="1"/>
    <col min="10" max="10" width="21.33203125" customWidth="1"/>
    <col min="11" max="11" width="19.33203125" customWidth="1"/>
    <col min="12" max="12" width="22.5546875" customWidth="1"/>
    <col min="13" max="13" width="17.21875" customWidth="1"/>
    <col min="14" max="14" width="21.109375" customWidth="1"/>
    <col min="15" max="15" width="15.77734375" customWidth="1"/>
    <col min="16" max="16" width="18.6640625" customWidth="1"/>
    <col min="17" max="17" width="17.88671875" customWidth="1"/>
    <col min="18" max="18" width="18.33203125" customWidth="1"/>
    <col min="19" max="19" width="20.77734375" customWidth="1"/>
    <col min="20" max="20" width="21.33203125" customWidth="1"/>
  </cols>
  <sheetData>
    <row r="1" spans="1:20" x14ac:dyDescent="0.3">
      <c r="A1" s="30" t="s">
        <v>6</v>
      </c>
      <c r="B1" s="30"/>
      <c r="C1" s="30" t="s">
        <v>0</v>
      </c>
      <c r="D1" s="30"/>
      <c r="E1" s="30" t="s">
        <v>1</v>
      </c>
      <c r="F1" s="30"/>
      <c r="G1" s="30" t="s">
        <v>2</v>
      </c>
      <c r="H1" s="30"/>
      <c r="I1" s="30" t="s">
        <v>7</v>
      </c>
      <c r="J1" s="30"/>
      <c r="K1" s="30" t="s">
        <v>3</v>
      </c>
      <c r="L1" s="30"/>
      <c r="M1" s="30" t="s">
        <v>4</v>
      </c>
      <c r="N1" s="30"/>
      <c r="O1" s="30" t="s">
        <v>8</v>
      </c>
      <c r="P1" s="30"/>
      <c r="Q1" s="30" t="s">
        <v>5</v>
      </c>
      <c r="R1" s="30"/>
      <c r="S1" s="30" t="s">
        <v>9</v>
      </c>
      <c r="T1" s="30"/>
    </row>
    <row r="3" spans="1:20" x14ac:dyDescent="0.3">
      <c r="A3" s="25" t="s">
        <v>10</v>
      </c>
      <c r="B3">
        <v>4.8719762845849779</v>
      </c>
      <c r="C3" s="25" t="s">
        <v>10</v>
      </c>
      <c r="D3">
        <v>68.574901185770784</v>
      </c>
      <c r="E3" s="25" t="s">
        <v>10</v>
      </c>
      <c r="F3">
        <v>11.136778656126504</v>
      </c>
      <c r="G3" s="25" t="s">
        <v>10</v>
      </c>
      <c r="H3">
        <v>0.55469505928853724</v>
      </c>
      <c r="I3" s="25" t="s">
        <v>10</v>
      </c>
      <c r="J3">
        <v>9.5494071146245059</v>
      </c>
      <c r="K3" s="25" t="s">
        <v>10</v>
      </c>
      <c r="L3">
        <v>408.23715415019763</v>
      </c>
      <c r="M3" s="25" t="s">
        <v>10</v>
      </c>
      <c r="N3">
        <v>18.455533596837967</v>
      </c>
      <c r="O3" s="25" t="s">
        <v>10</v>
      </c>
      <c r="P3">
        <v>6.2846343873517867</v>
      </c>
      <c r="Q3" s="25" t="s">
        <v>10</v>
      </c>
      <c r="R3">
        <v>12.653063241106723</v>
      </c>
      <c r="S3" s="25" t="s">
        <v>10</v>
      </c>
      <c r="T3">
        <v>22.532806324110698</v>
      </c>
    </row>
    <row r="4" spans="1:20" x14ac:dyDescent="0.3">
      <c r="A4" s="25" t="s">
        <v>11</v>
      </c>
      <c r="B4">
        <v>0.12986015229610323</v>
      </c>
      <c r="C4" s="25" t="s">
        <v>11</v>
      </c>
      <c r="D4">
        <v>1.2513695252583026</v>
      </c>
      <c r="E4" s="25" t="s">
        <v>11</v>
      </c>
      <c r="F4">
        <v>0.30497988812613019</v>
      </c>
      <c r="G4" s="25" t="s">
        <v>11</v>
      </c>
      <c r="H4">
        <v>5.1513910240283929E-3</v>
      </c>
      <c r="I4" s="25" t="s">
        <v>11</v>
      </c>
      <c r="J4">
        <v>0.38708489428578602</v>
      </c>
      <c r="K4" s="25" t="s">
        <v>11</v>
      </c>
      <c r="L4">
        <v>7.4923886922962053</v>
      </c>
      <c r="M4" s="25" t="s">
        <v>11</v>
      </c>
      <c r="N4">
        <v>9.6243567832414598E-2</v>
      </c>
      <c r="O4" s="25" t="s">
        <v>11</v>
      </c>
      <c r="P4">
        <v>3.1235141929339023E-2</v>
      </c>
      <c r="Q4" s="25" t="s">
        <v>11</v>
      </c>
      <c r="R4">
        <v>0.31745890621014489</v>
      </c>
      <c r="S4" s="25" t="s">
        <v>11</v>
      </c>
      <c r="T4">
        <v>0.40886114749753183</v>
      </c>
    </row>
    <row r="5" spans="1:20" x14ac:dyDescent="0.3">
      <c r="A5" s="25" t="s">
        <v>12</v>
      </c>
      <c r="B5">
        <v>4.82</v>
      </c>
      <c r="C5" s="25" t="s">
        <v>12</v>
      </c>
      <c r="D5">
        <v>77.5</v>
      </c>
      <c r="E5" s="25" t="s">
        <v>12</v>
      </c>
      <c r="F5">
        <v>9.69</v>
      </c>
      <c r="G5" s="25" t="s">
        <v>12</v>
      </c>
      <c r="H5">
        <v>0.53800000000000003</v>
      </c>
      <c r="I5" s="25" t="s">
        <v>12</v>
      </c>
      <c r="J5">
        <v>5</v>
      </c>
      <c r="K5" s="25" t="s">
        <v>12</v>
      </c>
      <c r="L5">
        <v>330</v>
      </c>
      <c r="M5" s="25" t="s">
        <v>12</v>
      </c>
      <c r="N5">
        <v>19.05</v>
      </c>
      <c r="O5" s="25" t="s">
        <v>12</v>
      </c>
      <c r="P5">
        <v>6.2084999999999999</v>
      </c>
      <c r="Q5" s="25" t="s">
        <v>12</v>
      </c>
      <c r="R5">
        <v>11.36</v>
      </c>
      <c r="S5" s="25" t="s">
        <v>12</v>
      </c>
      <c r="T5">
        <v>21.2</v>
      </c>
    </row>
    <row r="6" spans="1:20" x14ac:dyDescent="0.3">
      <c r="A6" s="25" t="s">
        <v>13</v>
      </c>
      <c r="B6">
        <v>3.43</v>
      </c>
      <c r="C6" s="25" t="s">
        <v>13</v>
      </c>
      <c r="D6">
        <v>100</v>
      </c>
      <c r="E6" s="25" t="s">
        <v>13</v>
      </c>
      <c r="F6">
        <v>18.100000000000001</v>
      </c>
      <c r="G6" s="25" t="s">
        <v>13</v>
      </c>
      <c r="H6">
        <v>0.53800000000000003</v>
      </c>
      <c r="I6" s="25" t="s">
        <v>13</v>
      </c>
      <c r="J6">
        <v>24</v>
      </c>
      <c r="K6" s="25" t="s">
        <v>13</v>
      </c>
      <c r="L6">
        <v>666</v>
      </c>
      <c r="M6" s="25" t="s">
        <v>13</v>
      </c>
      <c r="N6">
        <v>20.2</v>
      </c>
      <c r="O6" s="25" t="s">
        <v>13</v>
      </c>
      <c r="P6">
        <v>5.7130000000000001</v>
      </c>
      <c r="Q6" s="25" t="s">
        <v>13</v>
      </c>
      <c r="R6">
        <v>8.0500000000000007</v>
      </c>
      <c r="S6" s="25" t="s">
        <v>13</v>
      </c>
      <c r="T6">
        <v>50</v>
      </c>
    </row>
    <row r="7" spans="1:20" x14ac:dyDescent="0.3">
      <c r="A7" s="25" t="s">
        <v>14</v>
      </c>
      <c r="B7">
        <v>2.9211318922824701</v>
      </c>
      <c r="C7" s="25" t="s">
        <v>14</v>
      </c>
      <c r="D7">
        <v>28.148861406903585</v>
      </c>
      <c r="E7" s="25" t="s">
        <v>14</v>
      </c>
      <c r="F7">
        <v>6.8603529408975747</v>
      </c>
      <c r="G7" s="25" t="s">
        <v>14</v>
      </c>
      <c r="H7">
        <v>0.11587767566755379</v>
      </c>
      <c r="I7" s="25" t="s">
        <v>14</v>
      </c>
      <c r="J7">
        <v>8.7072593842393662</v>
      </c>
      <c r="K7" s="25" t="s">
        <v>14</v>
      </c>
      <c r="L7">
        <v>168.53711605495897</v>
      </c>
      <c r="M7" s="25" t="s">
        <v>14</v>
      </c>
      <c r="N7">
        <v>2.1649455237143891</v>
      </c>
      <c r="O7" s="25" t="s">
        <v>14</v>
      </c>
      <c r="P7">
        <v>0.70261714341528281</v>
      </c>
      <c r="Q7" s="25" t="s">
        <v>14</v>
      </c>
      <c r="R7">
        <v>7.1410615113485498</v>
      </c>
      <c r="S7" s="25" t="s">
        <v>14</v>
      </c>
      <c r="T7">
        <v>9.1971040873797456</v>
      </c>
    </row>
    <row r="8" spans="1:20" x14ac:dyDescent="0.3">
      <c r="A8" s="25" t="s">
        <v>15</v>
      </c>
      <c r="B8">
        <v>8.5330115321097644</v>
      </c>
      <c r="C8" s="25" t="s">
        <v>15</v>
      </c>
      <c r="D8">
        <v>792.35839850506602</v>
      </c>
      <c r="E8" s="25" t="s">
        <v>15</v>
      </c>
      <c r="F8">
        <v>47.064442473682007</v>
      </c>
      <c r="G8" s="25" t="s">
        <v>15</v>
      </c>
      <c r="H8">
        <v>1.3427635718114788E-2</v>
      </c>
      <c r="I8" s="25" t="s">
        <v>15</v>
      </c>
      <c r="J8">
        <v>75.816365984424522</v>
      </c>
      <c r="K8" s="25" t="s">
        <v>15</v>
      </c>
      <c r="L8">
        <v>28404.759488122712</v>
      </c>
      <c r="M8" s="25" t="s">
        <v>15</v>
      </c>
      <c r="N8">
        <v>4.6869891206509697</v>
      </c>
      <c r="O8" s="25" t="s">
        <v>15</v>
      </c>
      <c r="P8">
        <v>0.49367085022105212</v>
      </c>
      <c r="Q8" s="25" t="s">
        <v>15</v>
      </c>
      <c r="R8">
        <v>50.994759508863638</v>
      </c>
      <c r="S8" s="25" t="s">
        <v>15</v>
      </c>
      <c r="T8">
        <v>84.586723594097208</v>
      </c>
    </row>
    <row r="9" spans="1:20" x14ac:dyDescent="0.3">
      <c r="A9" s="25" t="s">
        <v>16</v>
      </c>
      <c r="B9">
        <v>-1.1891224643608609</v>
      </c>
      <c r="C9" s="25" t="s">
        <v>16</v>
      </c>
      <c r="D9">
        <v>-0.96771559416269604</v>
      </c>
      <c r="E9" s="25" t="s">
        <v>16</v>
      </c>
      <c r="F9">
        <v>-1.233539601149531</v>
      </c>
      <c r="G9" s="25" t="s">
        <v>16</v>
      </c>
      <c r="H9">
        <v>-6.4667133365429397E-2</v>
      </c>
      <c r="I9" s="25" t="s">
        <v>16</v>
      </c>
      <c r="J9">
        <v>-0.86723199360350334</v>
      </c>
      <c r="K9" s="25" t="s">
        <v>16</v>
      </c>
      <c r="L9">
        <v>-1.142407992476824</v>
      </c>
      <c r="M9" s="25" t="s">
        <v>16</v>
      </c>
      <c r="N9">
        <v>-0.28509138330541051</v>
      </c>
      <c r="O9" s="25" t="s">
        <v>16</v>
      </c>
      <c r="P9">
        <v>1.8915003664993173</v>
      </c>
      <c r="Q9" s="25" t="s">
        <v>16</v>
      </c>
      <c r="R9">
        <v>0.49323951739272553</v>
      </c>
      <c r="S9" s="25" t="s">
        <v>16</v>
      </c>
      <c r="T9">
        <v>1.495196944165802</v>
      </c>
    </row>
    <row r="10" spans="1:20" x14ac:dyDescent="0.3">
      <c r="A10" s="25" t="s">
        <v>17</v>
      </c>
      <c r="B10">
        <v>2.1728079418192266E-2</v>
      </c>
      <c r="C10" s="25" t="s">
        <v>17</v>
      </c>
      <c r="D10">
        <v>-0.59896263988129672</v>
      </c>
      <c r="E10" s="25" t="s">
        <v>17</v>
      </c>
      <c r="F10">
        <v>0.29502156787350237</v>
      </c>
      <c r="G10" s="25" t="s">
        <v>17</v>
      </c>
      <c r="H10">
        <v>0.72930792253488452</v>
      </c>
      <c r="I10" s="25" t="s">
        <v>17</v>
      </c>
      <c r="J10">
        <v>1.004814648218201</v>
      </c>
      <c r="K10" s="25" t="s">
        <v>17</v>
      </c>
      <c r="L10">
        <v>0.66995594179501428</v>
      </c>
      <c r="M10" s="25" t="s">
        <v>17</v>
      </c>
      <c r="N10">
        <v>-0.8023249268537983</v>
      </c>
      <c r="O10" s="25" t="s">
        <v>17</v>
      </c>
      <c r="P10">
        <v>0.40361213328870982</v>
      </c>
      <c r="Q10" s="25" t="s">
        <v>17</v>
      </c>
      <c r="R10">
        <v>0.90646009359153534</v>
      </c>
      <c r="S10" s="25" t="s">
        <v>17</v>
      </c>
      <c r="T10">
        <v>1.108098408254901</v>
      </c>
    </row>
    <row r="11" spans="1:20" x14ac:dyDescent="0.3">
      <c r="A11" s="25" t="s">
        <v>18</v>
      </c>
      <c r="B11">
        <v>9.9500000000000011</v>
      </c>
      <c r="C11" s="25" t="s">
        <v>18</v>
      </c>
      <c r="D11">
        <v>97.1</v>
      </c>
      <c r="E11" s="25" t="s">
        <v>18</v>
      </c>
      <c r="F11">
        <v>27.279999999999998</v>
      </c>
      <c r="G11" s="25" t="s">
        <v>18</v>
      </c>
      <c r="H11">
        <v>0.48599999999999999</v>
      </c>
      <c r="I11" s="25" t="s">
        <v>18</v>
      </c>
      <c r="J11">
        <v>23</v>
      </c>
      <c r="K11" s="25" t="s">
        <v>18</v>
      </c>
      <c r="L11">
        <v>524</v>
      </c>
      <c r="M11" s="25" t="s">
        <v>18</v>
      </c>
      <c r="N11">
        <v>9.4</v>
      </c>
      <c r="O11" s="25" t="s">
        <v>18</v>
      </c>
      <c r="P11">
        <v>5.2189999999999994</v>
      </c>
      <c r="Q11" s="25" t="s">
        <v>18</v>
      </c>
      <c r="R11">
        <v>36.24</v>
      </c>
      <c r="S11" s="25" t="s">
        <v>18</v>
      </c>
      <c r="T11">
        <v>45</v>
      </c>
    </row>
    <row r="12" spans="1:20" x14ac:dyDescent="0.3">
      <c r="A12" s="25" t="s">
        <v>19</v>
      </c>
      <c r="B12">
        <v>0.04</v>
      </c>
      <c r="C12" s="25" t="s">
        <v>19</v>
      </c>
      <c r="D12">
        <v>2.9</v>
      </c>
      <c r="E12" s="25" t="s">
        <v>19</v>
      </c>
      <c r="F12">
        <v>0.46</v>
      </c>
      <c r="G12" s="25" t="s">
        <v>19</v>
      </c>
      <c r="H12">
        <v>0.38500000000000001</v>
      </c>
      <c r="I12" s="25" t="s">
        <v>19</v>
      </c>
      <c r="J12">
        <v>1</v>
      </c>
      <c r="K12" s="25" t="s">
        <v>19</v>
      </c>
      <c r="L12">
        <v>187</v>
      </c>
      <c r="M12" s="25" t="s">
        <v>19</v>
      </c>
      <c r="N12">
        <v>12.6</v>
      </c>
      <c r="O12" s="25" t="s">
        <v>19</v>
      </c>
      <c r="P12">
        <v>3.5609999999999999</v>
      </c>
      <c r="Q12" s="25" t="s">
        <v>19</v>
      </c>
      <c r="R12">
        <v>1.73</v>
      </c>
      <c r="S12" s="25" t="s">
        <v>19</v>
      </c>
      <c r="T12">
        <v>5</v>
      </c>
    </row>
    <row r="13" spans="1:20" x14ac:dyDescent="0.3">
      <c r="A13" s="25" t="s">
        <v>20</v>
      </c>
      <c r="B13">
        <v>9.99</v>
      </c>
      <c r="C13" s="25" t="s">
        <v>20</v>
      </c>
      <c r="D13">
        <v>100</v>
      </c>
      <c r="E13" s="25" t="s">
        <v>20</v>
      </c>
      <c r="F13">
        <v>27.74</v>
      </c>
      <c r="G13" s="25" t="s">
        <v>20</v>
      </c>
      <c r="H13">
        <v>0.871</v>
      </c>
      <c r="I13" s="25" t="s">
        <v>20</v>
      </c>
      <c r="J13">
        <v>24</v>
      </c>
      <c r="K13" s="25" t="s">
        <v>20</v>
      </c>
      <c r="L13">
        <v>711</v>
      </c>
      <c r="M13" s="25" t="s">
        <v>20</v>
      </c>
      <c r="N13">
        <v>22</v>
      </c>
      <c r="O13" s="25" t="s">
        <v>20</v>
      </c>
      <c r="P13">
        <v>8.7799999999999994</v>
      </c>
      <c r="Q13" s="25" t="s">
        <v>20</v>
      </c>
      <c r="R13">
        <v>37.97</v>
      </c>
      <c r="S13" s="25" t="s">
        <v>20</v>
      </c>
      <c r="T13">
        <v>50</v>
      </c>
    </row>
    <row r="14" spans="1:20" x14ac:dyDescent="0.3">
      <c r="A14" s="25" t="s">
        <v>21</v>
      </c>
      <c r="B14">
        <v>2465.2199999999989</v>
      </c>
      <c r="C14" s="25" t="s">
        <v>21</v>
      </c>
      <c r="D14">
        <v>34698.900000000016</v>
      </c>
      <c r="E14" s="25" t="s">
        <v>21</v>
      </c>
      <c r="F14">
        <v>5635.210000000011</v>
      </c>
      <c r="G14" s="25" t="s">
        <v>21</v>
      </c>
      <c r="H14">
        <v>280.67569999999984</v>
      </c>
      <c r="I14" s="25" t="s">
        <v>21</v>
      </c>
      <c r="J14">
        <v>4832</v>
      </c>
      <c r="K14" s="25" t="s">
        <v>21</v>
      </c>
      <c r="L14">
        <v>206568</v>
      </c>
      <c r="M14" s="25" t="s">
        <v>21</v>
      </c>
      <c r="N14">
        <v>9338.5000000000109</v>
      </c>
      <c r="O14" s="25" t="s">
        <v>21</v>
      </c>
      <c r="P14">
        <v>3180.0250000000042</v>
      </c>
      <c r="Q14" s="25" t="s">
        <v>21</v>
      </c>
      <c r="R14">
        <v>6402.4500000000016</v>
      </c>
      <c r="S14" s="25" t="s">
        <v>21</v>
      </c>
      <c r="T14">
        <v>11401.600000000013</v>
      </c>
    </row>
    <row r="15" spans="1:20" ht="15" thickBot="1" x14ac:dyDescent="0.35">
      <c r="A15" s="26" t="s">
        <v>22</v>
      </c>
      <c r="B15" s="3">
        <v>506</v>
      </c>
      <c r="C15" s="26" t="s">
        <v>22</v>
      </c>
      <c r="D15" s="3">
        <v>506</v>
      </c>
      <c r="E15" s="26" t="s">
        <v>22</v>
      </c>
      <c r="F15" s="3">
        <v>506</v>
      </c>
      <c r="G15" s="26" t="s">
        <v>22</v>
      </c>
      <c r="H15" s="3">
        <v>506</v>
      </c>
      <c r="I15" s="26" t="s">
        <v>22</v>
      </c>
      <c r="J15" s="3">
        <v>506</v>
      </c>
      <c r="K15" s="26" t="s">
        <v>22</v>
      </c>
      <c r="L15" s="3">
        <v>506</v>
      </c>
      <c r="M15" s="26" t="s">
        <v>22</v>
      </c>
      <c r="N15" s="3">
        <v>506</v>
      </c>
      <c r="O15" s="26" t="s">
        <v>22</v>
      </c>
      <c r="P15" s="3">
        <v>506</v>
      </c>
      <c r="Q15" s="26" t="s">
        <v>22</v>
      </c>
      <c r="R15" s="3">
        <v>506</v>
      </c>
      <c r="S15" s="26" t="s">
        <v>22</v>
      </c>
      <c r="T15" s="3">
        <v>506</v>
      </c>
    </row>
    <row r="47" spans="1:11" x14ac:dyDescent="0.3">
      <c r="A47" t="s">
        <v>51</v>
      </c>
      <c r="B47" s="1" t="s">
        <v>6</v>
      </c>
      <c r="C47" s="2" t="s">
        <v>0</v>
      </c>
      <c r="D47" s="2" t="s">
        <v>1</v>
      </c>
      <c r="E47" s="1" t="s">
        <v>2</v>
      </c>
      <c r="F47" s="1" t="s">
        <v>7</v>
      </c>
      <c r="G47" s="1" t="s">
        <v>3</v>
      </c>
      <c r="H47" s="1" t="s">
        <v>4</v>
      </c>
      <c r="I47" s="1" t="s">
        <v>8</v>
      </c>
      <c r="J47" s="1" t="s">
        <v>5</v>
      </c>
      <c r="K47" s="1" t="s">
        <v>9</v>
      </c>
    </row>
    <row r="48" spans="1:11" x14ac:dyDescent="0.3">
      <c r="A48" t="s">
        <v>52</v>
      </c>
      <c r="B48">
        <f>B7/B3</f>
        <v>0.59957843011777068</v>
      </c>
      <c r="C48">
        <f>D7/D3</f>
        <v>0.41048344102819417</v>
      </c>
      <c r="D48">
        <f>F7/F3</f>
        <v>0.61600873580472881</v>
      </c>
      <c r="E48">
        <f>H7/H3</f>
        <v>0.20890338525131405</v>
      </c>
      <c r="F48">
        <f>J7/J3</f>
        <v>0.9118115166442714</v>
      </c>
      <c r="G48">
        <f>L7/L3</f>
        <v>0.41284119865520913</v>
      </c>
      <c r="H48">
        <f>N7/N3</f>
        <v>0.11730603790753115</v>
      </c>
      <c r="I48">
        <f>P7/P3</f>
        <v>0.11179920741759346</v>
      </c>
      <c r="J48">
        <f>R7/R3</f>
        <v>0.56437412627078154</v>
      </c>
      <c r="K48">
        <f>T7/T3</f>
        <v>0.40816505299380312</v>
      </c>
    </row>
  </sheetData>
  <mergeCells count="10"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</mergeCells>
  <conditionalFormatting sqref="A47:K4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{829D633E-BA47-44DF-9FA2-7EDB11E7063E}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9D633E-BA47-44DF-9FA2-7EDB11E706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A47:K48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B161-2FF6-406C-97E5-8AC82240040D}">
  <dimension ref="A1:B18"/>
  <sheetViews>
    <sheetView workbookViewId="0">
      <selection activeCell="Q21" sqref="Q21"/>
    </sheetView>
  </sheetViews>
  <sheetFormatPr defaultRowHeight="14.4" x14ac:dyDescent="0.3"/>
  <cols>
    <col min="1" max="1" width="23.6640625" customWidth="1"/>
    <col min="2" max="2" width="18.109375" customWidth="1"/>
  </cols>
  <sheetData>
    <row r="1" spans="1:2" x14ac:dyDescent="0.3">
      <c r="A1" s="30" t="s">
        <v>9</v>
      </c>
      <c r="B1" s="30"/>
    </row>
    <row r="3" spans="1:2" x14ac:dyDescent="0.3">
      <c r="A3" s="18" t="s">
        <v>10</v>
      </c>
      <c r="B3">
        <v>22.532806324110698</v>
      </c>
    </row>
    <row r="4" spans="1:2" x14ac:dyDescent="0.3">
      <c r="A4" s="18" t="s">
        <v>11</v>
      </c>
      <c r="B4">
        <v>0.40886114749753183</v>
      </c>
    </row>
    <row r="5" spans="1:2" x14ac:dyDescent="0.3">
      <c r="A5" s="18" t="s">
        <v>12</v>
      </c>
      <c r="B5">
        <v>21.2</v>
      </c>
    </row>
    <row r="6" spans="1:2" x14ac:dyDescent="0.3">
      <c r="A6" s="18" t="s">
        <v>13</v>
      </c>
      <c r="B6">
        <v>50</v>
      </c>
    </row>
    <row r="7" spans="1:2" x14ac:dyDescent="0.3">
      <c r="A7" s="18" t="s">
        <v>14</v>
      </c>
      <c r="B7">
        <v>9.1971040873797456</v>
      </c>
    </row>
    <row r="8" spans="1:2" x14ac:dyDescent="0.3">
      <c r="A8" s="18" t="s">
        <v>15</v>
      </c>
      <c r="B8">
        <v>84.586723594097208</v>
      </c>
    </row>
    <row r="9" spans="1:2" x14ac:dyDescent="0.3">
      <c r="A9" s="18" t="s">
        <v>16</v>
      </c>
      <c r="B9">
        <v>1.495196944165802</v>
      </c>
    </row>
    <row r="10" spans="1:2" x14ac:dyDescent="0.3">
      <c r="A10" s="18" t="s">
        <v>17</v>
      </c>
      <c r="B10">
        <v>1.108098408254901</v>
      </c>
    </row>
    <row r="11" spans="1:2" x14ac:dyDescent="0.3">
      <c r="A11" s="18" t="s">
        <v>18</v>
      </c>
      <c r="B11">
        <v>45</v>
      </c>
    </row>
    <row r="12" spans="1:2" x14ac:dyDescent="0.3">
      <c r="A12" s="18" t="s">
        <v>19</v>
      </c>
      <c r="B12">
        <v>5</v>
      </c>
    </row>
    <row r="13" spans="1:2" x14ac:dyDescent="0.3">
      <c r="A13" s="18" t="s">
        <v>20</v>
      </c>
      <c r="B13">
        <v>50</v>
      </c>
    </row>
    <row r="14" spans="1:2" x14ac:dyDescent="0.3">
      <c r="A14" s="18" t="s">
        <v>21</v>
      </c>
      <c r="B14">
        <v>11401.600000000013</v>
      </c>
    </row>
    <row r="15" spans="1:2" ht="15" thickBot="1" x14ac:dyDescent="0.35">
      <c r="A15" s="19" t="s">
        <v>22</v>
      </c>
      <c r="B15" s="3">
        <v>506</v>
      </c>
    </row>
    <row r="18" spans="1:2" x14ac:dyDescent="0.3">
      <c r="A18" s="20" t="s">
        <v>50</v>
      </c>
      <c r="B18" s="21">
        <f>B7/B3</f>
        <v>0.40816505299380312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3EF30-9A63-4EAC-8C0D-6B9D9A1E31EF}">
  <dimension ref="A1:K11"/>
  <sheetViews>
    <sheetView workbookViewId="0">
      <selection activeCell="G11" sqref="G11"/>
    </sheetView>
  </sheetViews>
  <sheetFormatPr defaultRowHeight="14.4" x14ac:dyDescent="0.3"/>
  <cols>
    <col min="1" max="1" width="18.44140625" customWidth="1"/>
    <col min="2" max="2" width="16.6640625" customWidth="1"/>
    <col min="3" max="3" width="15.109375" customWidth="1"/>
    <col min="4" max="4" width="13.6640625" customWidth="1"/>
    <col min="5" max="5" width="14.5546875" customWidth="1"/>
    <col min="6" max="6" width="14.77734375" customWidth="1"/>
    <col min="7" max="7" width="13.109375" customWidth="1"/>
    <col min="8" max="8" width="16" customWidth="1"/>
    <col min="9" max="9" width="20.109375" customWidth="1"/>
    <col min="10" max="10" width="13.109375" customWidth="1"/>
    <col min="11" max="11" width="13" customWidth="1"/>
  </cols>
  <sheetData>
    <row r="1" spans="1:11" x14ac:dyDescent="0.3">
      <c r="A1" s="27" t="s">
        <v>55</v>
      </c>
      <c r="B1" s="27" t="s">
        <v>6</v>
      </c>
      <c r="C1" s="27" t="s">
        <v>0</v>
      </c>
      <c r="D1" s="27" t="s">
        <v>1</v>
      </c>
      <c r="E1" s="27" t="s">
        <v>2</v>
      </c>
      <c r="F1" s="27" t="s">
        <v>7</v>
      </c>
      <c r="G1" s="27" t="s">
        <v>3</v>
      </c>
      <c r="H1" s="27" t="s">
        <v>4</v>
      </c>
      <c r="I1" s="27" t="s">
        <v>8</v>
      </c>
      <c r="J1" s="27" t="s">
        <v>5</v>
      </c>
      <c r="K1" s="27" t="s">
        <v>9</v>
      </c>
    </row>
    <row r="2" spans="1:11" x14ac:dyDescent="0.3">
      <c r="A2" t="s">
        <v>6</v>
      </c>
      <c r="B2">
        <f>VARP(Data!$A$2:$A$507)</f>
        <v>8.5161478729553952</v>
      </c>
    </row>
    <row r="3" spans="1:11" x14ac:dyDescent="0.3">
      <c r="A3" t="s">
        <v>0</v>
      </c>
      <c r="B3">
        <v>0.56291521504788367</v>
      </c>
      <c r="C3">
        <f>VARP(Data!$B$2:$B$507)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VARP(Data!$C$2:$C$507)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VARP(Data!$D$2:$D$507)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VARP(Data!$E$2:$E$507)</f>
        <v>75.666531269040291</v>
      </c>
    </row>
    <row r="7" spans="1:11" x14ac:dyDescent="0.3">
      <c r="A7" t="s">
        <v>3</v>
      </c>
      <c r="B7" s="28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VARP(Data!$F$2:$F$507)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VARP(Data!$G$2:$G$507)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VARP(Data!$H$2:$H$507)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VARP(Data!$I$2:$I$507)</f>
        <v>50.893979351731517</v>
      </c>
    </row>
    <row r="11" spans="1:11" x14ac:dyDescent="0.3">
      <c r="A11" t="s">
        <v>9</v>
      </c>
      <c r="B11" s="28">
        <v>1.1620122404661843</v>
      </c>
      <c r="C11">
        <v>-97.396152884750578</v>
      </c>
      <c r="D11">
        <v>-30.460504991485585</v>
      </c>
      <c r="E11">
        <v>-0.45451240708337864</v>
      </c>
      <c r="F11">
        <v>-30.500830351981755</v>
      </c>
      <c r="G11">
        <v>-724.82042837725965</v>
      </c>
      <c r="H11">
        <v>-10.090675608117616</v>
      </c>
      <c r="I11">
        <v>4.4845655517192906</v>
      </c>
      <c r="J11">
        <v>-48.351792193285306</v>
      </c>
      <c r="K11">
        <f>VARP(Data!$J$2:$J$507)</f>
        <v>84.419556156164219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940B6-B56D-4868-ACA7-4D3864623FA6}">
  <dimension ref="A1:K11"/>
  <sheetViews>
    <sheetView workbookViewId="0">
      <selection activeCell="H11" sqref="H11"/>
    </sheetView>
  </sheetViews>
  <sheetFormatPr defaultRowHeight="14.4" x14ac:dyDescent="0.3"/>
  <cols>
    <col min="1" max="1" width="15.21875" customWidth="1"/>
    <col min="2" max="2" width="16.109375" customWidth="1"/>
    <col min="3" max="3" width="14.77734375" customWidth="1"/>
    <col min="4" max="4" width="14.33203125" customWidth="1"/>
    <col min="5" max="5" width="12.33203125" customWidth="1"/>
    <col min="6" max="6" width="15" customWidth="1"/>
    <col min="7" max="7" width="16.44140625" customWidth="1"/>
    <col min="8" max="8" width="16.77734375" customWidth="1"/>
    <col min="9" max="9" width="15.109375" customWidth="1"/>
    <col min="10" max="10" width="13.44140625" customWidth="1"/>
    <col min="11" max="11" width="11.5546875" customWidth="1"/>
  </cols>
  <sheetData>
    <row r="1" spans="1:11" x14ac:dyDescent="0.3">
      <c r="A1" s="4"/>
      <c r="B1" s="17" t="s">
        <v>6</v>
      </c>
      <c r="C1" s="17" t="s">
        <v>0</v>
      </c>
      <c r="D1" s="17" t="s">
        <v>1</v>
      </c>
      <c r="E1" s="17" t="s">
        <v>2</v>
      </c>
      <c r="F1" s="17" t="s">
        <v>7</v>
      </c>
      <c r="G1" s="17" t="s">
        <v>3</v>
      </c>
      <c r="H1" s="17" t="s">
        <v>4</v>
      </c>
      <c r="I1" s="17" t="s">
        <v>8</v>
      </c>
      <c r="J1" s="17" t="s">
        <v>5</v>
      </c>
      <c r="K1" s="17" t="s">
        <v>9</v>
      </c>
    </row>
    <row r="2" spans="1:11" x14ac:dyDescent="0.3">
      <c r="A2" s="14" t="s">
        <v>6</v>
      </c>
      <c r="B2">
        <v>1</v>
      </c>
    </row>
    <row r="3" spans="1:11" x14ac:dyDescent="0.3">
      <c r="A3" s="14" t="s">
        <v>0</v>
      </c>
      <c r="B3">
        <v>6.8594631451170916E-3</v>
      </c>
      <c r="C3">
        <v>1</v>
      </c>
    </row>
    <row r="4" spans="1:11" x14ac:dyDescent="0.3">
      <c r="A4" s="1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s="14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3">
      <c r="A6" s="14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s="14" t="s">
        <v>3</v>
      </c>
      <c r="B7">
        <v>-1.6748522203743222E-2</v>
      </c>
      <c r="C7">
        <v>0.50645559355070491</v>
      </c>
      <c r="D7">
        <v>0.72076017995154396</v>
      </c>
      <c r="E7">
        <v>0.66802320040301999</v>
      </c>
      <c r="F7">
        <v>0.91022818853318199</v>
      </c>
      <c r="G7">
        <v>1</v>
      </c>
    </row>
    <row r="8" spans="1:11" x14ac:dyDescent="0.3">
      <c r="A8" s="14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s="14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s="14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35">
      <c r="A11" s="24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</sheetData>
  <conditionalFormatting sqref="A1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FE0A-5F31-4CD0-8AF6-14F635F08CBA}">
  <dimension ref="A1:I530"/>
  <sheetViews>
    <sheetView workbookViewId="0">
      <selection activeCell="A6" sqref="A6:B6"/>
    </sheetView>
  </sheetViews>
  <sheetFormatPr defaultRowHeight="14.4" x14ac:dyDescent="0.3"/>
  <cols>
    <col min="1" max="1" width="18.33203125" customWidth="1"/>
    <col min="2" max="2" width="12.33203125" customWidth="1"/>
    <col min="5" max="5" width="14.33203125" customWidth="1"/>
    <col min="11" max="11" width="12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0.54414629758647981</v>
      </c>
    </row>
    <row r="6" spans="1:9" x14ac:dyDescent="0.3">
      <c r="A6" t="s">
        <v>27</v>
      </c>
      <c r="B6" s="10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 s="11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12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4" t="s">
        <v>47</v>
      </c>
      <c r="B24" s="4" t="s">
        <v>48</v>
      </c>
      <c r="C24" s="4" t="s">
        <v>49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FC95-DBE1-441E-98AC-B147FFF96129}">
  <dimension ref="A1:I531"/>
  <sheetViews>
    <sheetView topLeftCell="A10" workbookViewId="0">
      <selection activeCell="J22" sqref="J22"/>
    </sheetView>
  </sheetViews>
  <sheetFormatPr defaultRowHeight="14.4" x14ac:dyDescent="0.3"/>
  <cols>
    <col min="1" max="1" width="17" customWidth="1"/>
    <col min="2" max="2" width="16.77734375" customWidth="1"/>
    <col min="5" max="5" width="28.10937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0.79910049822305862</v>
      </c>
    </row>
    <row r="5" spans="1:9" x14ac:dyDescent="0.3">
      <c r="A5" t="s">
        <v>26</v>
      </c>
      <c r="B5">
        <v>0.63856160626034053</v>
      </c>
    </row>
    <row r="6" spans="1:9" x14ac:dyDescent="0.3">
      <c r="A6" t="s">
        <v>27</v>
      </c>
      <c r="B6" s="10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 s="10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 s="10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12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">
      <c r="A23" t="s">
        <v>46</v>
      </c>
    </row>
    <row r="24" spans="1:9" ht="15" thickBot="1" x14ac:dyDescent="0.35"/>
    <row r="25" spans="1:9" x14ac:dyDescent="0.3">
      <c r="A25" s="4" t="s">
        <v>47</v>
      </c>
      <c r="B25" s="4" t="s">
        <v>48</v>
      </c>
      <c r="C25" s="4" t="s">
        <v>49</v>
      </c>
    </row>
    <row r="26" spans="1:9" x14ac:dyDescent="0.3">
      <c r="A26">
        <v>1</v>
      </c>
      <c r="B26">
        <v>28.941013680602506</v>
      </c>
      <c r="C26">
        <v>-4.9410136806025058</v>
      </c>
      <c r="E26" s="7" t="s">
        <v>57</v>
      </c>
      <c r="F26" s="7" t="s">
        <v>56</v>
      </c>
      <c r="G26" s="29">
        <f>$B$17+$B$18*7+$B$19*20</f>
        <v>21.458076393598724</v>
      </c>
    </row>
    <row r="27" spans="1:9" x14ac:dyDescent="0.3">
      <c r="A27">
        <v>2</v>
      </c>
      <c r="B27">
        <v>25.484205660559105</v>
      </c>
      <c r="C27">
        <v>-3.884205660559104</v>
      </c>
    </row>
    <row r="28" spans="1:9" x14ac:dyDescent="0.3">
      <c r="A28">
        <v>3</v>
      </c>
      <c r="B28">
        <v>32.659074768579721</v>
      </c>
      <c r="C28">
        <v>2.0409252314202817</v>
      </c>
    </row>
    <row r="29" spans="1:9" x14ac:dyDescent="0.3">
      <c r="A29">
        <v>4</v>
      </c>
      <c r="B29">
        <v>32.406519999834892</v>
      </c>
      <c r="C29">
        <v>0.99348000016510696</v>
      </c>
    </row>
    <row r="30" spans="1:9" x14ac:dyDescent="0.3">
      <c r="A30">
        <v>5</v>
      </c>
      <c r="B30">
        <v>31.630406990657569</v>
      </c>
      <c r="C30">
        <v>4.5695930093424337</v>
      </c>
    </row>
    <row r="31" spans="1:9" x14ac:dyDescent="0.3">
      <c r="A31">
        <v>6</v>
      </c>
      <c r="B31">
        <v>28.054527005997553</v>
      </c>
      <c r="C31">
        <v>0.6454729940024464</v>
      </c>
    </row>
    <row r="32" spans="1:9" x14ac:dyDescent="0.3">
      <c r="A32">
        <v>7</v>
      </c>
      <c r="B32">
        <v>21.287078455302265</v>
      </c>
      <c r="C32">
        <v>1.6129215446977341</v>
      </c>
    </row>
    <row r="33" spans="1:3" x14ac:dyDescent="0.3">
      <c r="A33">
        <v>8</v>
      </c>
      <c r="B33">
        <v>17.785596526675569</v>
      </c>
      <c r="C33">
        <v>9.3144034733244325</v>
      </c>
    </row>
    <row r="34" spans="1:3" x14ac:dyDescent="0.3">
      <c r="A34">
        <v>9</v>
      </c>
      <c r="B34">
        <v>8.1046933839977839</v>
      </c>
      <c r="C34">
        <v>8.3953066160022161</v>
      </c>
    </row>
    <row r="35" spans="1:3" x14ac:dyDescent="0.3">
      <c r="A35">
        <v>10</v>
      </c>
      <c r="B35">
        <v>18.246506730507488</v>
      </c>
      <c r="C35">
        <v>0.65349326949251108</v>
      </c>
    </row>
    <row r="36" spans="1:3" x14ac:dyDescent="0.3">
      <c r="A36">
        <v>11</v>
      </c>
      <c r="B36">
        <v>17.994962228947191</v>
      </c>
      <c r="C36">
        <v>-2.9949622289471911</v>
      </c>
    </row>
    <row r="37" spans="1:3" x14ac:dyDescent="0.3">
      <c r="A37">
        <v>12</v>
      </c>
      <c r="B37">
        <v>20.732213090584192</v>
      </c>
      <c r="C37">
        <v>-1.8322130905841938</v>
      </c>
    </row>
    <row r="38" spans="1:3" x14ac:dyDescent="0.3">
      <c r="A38">
        <v>13</v>
      </c>
      <c r="B38">
        <v>18.55348419690813</v>
      </c>
      <c r="C38">
        <v>3.1465158030918694</v>
      </c>
    </row>
    <row r="39" spans="1:3" x14ac:dyDescent="0.3">
      <c r="A39">
        <v>14</v>
      </c>
      <c r="B39">
        <v>23.644741066087079</v>
      </c>
      <c r="C39">
        <v>-3.2447410660870801</v>
      </c>
    </row>
    <row r="40" spans="1:3" x14ac:dyDescent="0.3">
      <c r="A40">
        <v>15</v>
      </c>
      <c r="B40">
        <v>23.108958231296295</v>
      </c>
      <c r="C40">
        <v>-4.908958231296296</v>
      </c>
    </row>
    <row r="41" spans="1:3" x14ac:dyDescent="0.3">
      <c r="A41">
        <v>16</v>
      </c>
      <c r="B41">
        <v>22.923945197697108</v>
      </c>
      <c r="C41">
        <v>-3.0239451976971097</v>
      </c>
    </row>
    <row r="42" spans="1:3" x14ac:dyDescent="0.3">
      <c r="A42">
        <v>17</v>
      </c>
      <c r="B42">
        <v>24.652576035836503</v>
      </c>
      <c r="C42">
        <v>-1.5525760358365019</v>
      </c>
    </row>
    <row r="43" spans="1:3" x14ac:dyDescent="0.3">
      <c r="A43">
        <v>18</v>
      </c>
      <c r="B43">
        <v>19.736110450940014</v>
      </c>
      <c r="C43">
        <v>-2.2361104509400143</v>
      </c>
    </row>
    <row r="44" spans="1:3" x14ac:dyDescent="0.3">
      <c r="A44">
        <v>19</v>
      </c>
      <c r="B44">
        <v>18.929721503351804</v>
      </c>
      <c r="C44">
        <v>1.2702784966481957</v>
      </c>
    </row>
    <row r="45" spans="1:3" x14ac:dyDescent="0.3">
      <c r="A45">
        <v>20</v>
      </c>
      <c r="B45">
        <v>20.573775964147099</v>
      </c>
      <c r="C45">
        <v>-2.3737759641471001</v>
      </c>
    </row>
    <row r="46" spans="1:3" x14ac:dyDescent="0.3">
      <c r="A46">
        <v>21</v>
      </c>
      <c r="B46">
        <v>13.517324075068446</v>
      </c>
      <c r="C46">
        <v>8.2675924931553624E-2</v>
      </c>
    </row>
    <row r="47" spans="1:3" x14ac:dyDescent="0.3">
      <c r="A47">
        <v>22</v>
      </c>
      <c r="B47">
        <v>20.148321752096667</v>
      </c>
      <c r="C47">
        <v>-0.54832175209666545</v>
      </c>
    </row>
    <row r="48" spans="1:3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6C401-4C50-4435-8CD9-DAA8DEE09FEC}">
  <dimension ref="A1:I538"/>
  <sheetViews>
    <sheetView topLeftCell="A5" workbookViewId="0">
      <selection activeCell="A6" sqref="A6:B6"/>
    </sheetView>
  </sheetViews>
  <sheetFormatPr defaultRowHeight="14.4" x14ac:dyDescent="0.3"/>
  <cols>
    <col min="1" max="1" width="21.88671875" customWidth="1"/>
    <col min="2" max="2" width="17.33203125" customWidth="1"/>
    <col min="5" max="5" width="16.7773437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t="s">
        <v>27</v>
      </c>
      <c r="B6" s="10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 s="9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46</v>
      </c>
    </row>
    <row r="31" spans="1:9" ht="15" thickBot="1" x14ac:dyDescent="0.35"/>
    <row r="32" spans="1:9" x14ac:dyDescent="0.3">
      <c r="A32" s="4" t="s">
        <v>47</v>
      </c>
      <c r="B32" s="4" t="s">
        <v>48</v>
      </c>
      <c r="C32" s="4" t="s">
        <v>49</v>
      </c>
    </row>
    <row r="33" spans="1:3" x14ac:dyDescent="0.3">
      <c r="A33">
        <v>1</v>
      </c>
      <c r="B33">
        <v>30.115355802161694</v>
      </c>
      <c r="C33">
        <v>-6.1153558021616945</v>
      </c>
    </row>
    <row r="34" spans="1:3" x14ac:dyDescent="0.3">
      <c r="A34">
        <v>2</v>
      </c>
      <c r="B34">
        <v>27.00714024382026</v>
      </c>
      <c r="C34">
        <v>-5.4071402438202583</v>
      </c>
    </row>
    <row r="35" spans="1:3" x14ac:dyDescent="0.3">
      <c r="A35">
        <v>3</v>
      </c>
      <c r="B35">
        <v>32.832912545493912</v>
      </c>
      <c r="C35">
        <v>1.8670874545060911</v>
      </c>
    </row>
    <row r="36" spans="1:3" x14ac:dyDescent="0.3">
      <c r="A36">
        <v>4</v>
      </c>
      <c r="B36">
        <v>31.20703391657695</v>
      </c>
      <c r="C36">
        <v>2.1929660834230482</v>
      </c>
    </row>
    <row r="37" spans="1:3" x14ac:dyDescent="0.3">
      <c r="A37">
        <v>5</v>
      </c>
      <c r="B37">
        <v>30.594728795641636</v>
      </c>
      <c r="C37">
        <v>5.6052712043583668</v>
      </c>
    </row>
    <row r="38" spans="1:3" x14ac:dyDescent="0.3">
      <c r="A38">
        <v>6</v>
      </c>
      <c r="B38">
        <v>28.076447312345238</v>
      </c>
      <c r="C38">
        <v>0.62355268765476168</v>
      </c>
    </row>
    <row r="39" spans="1:3" x14ac:dyDescent="0.3">
      <c r="A39">
        <v>7</v>
      </c>
      <c r="B39">
        <v>25.299851579719494</v>
      </c>
      <c r="C39">
        <v>-2.3998515797194955</v>
      </c>
    </row>
    <row r="40" spans="1:3" x14ac:dyDescent="0.3">
      <c r="A40">
        <v>8</v>
      </c>
      <c r="B40">
        <v>22.546713048313627</v>
      </c>
      <c r="C40">
        <v>4.5532869516863741</v>
      </c>
    </row>
    <row r="41" spans="1:3" x14ac:dyDescent="0.3">
      <c r="A41">
        <v>9</v>
      </c>
      <c r="B41">
        <v>14.175840146361576</v>
      </c>
      <c r="C41">
        <v>2.3241598536384238</v>
      </c>
    </row>
    <row r="42" spans="1:3" x14ac:dyDescent="0.3">
      <c r="A42">
        <v>10</v>
      </c>
      <c r="B42">
        <v>22.676621559374603</v>
      </c>
      <c r="C42">
        <v>-3.776621559374604</v>
      </c>
    </row>
    <row r="43" spans="1:3" x14ac:dyDescent="0.3">
      <c r="A43">
        <v>11</v>
      </c>
      <c r="B43">
        <v>22.780833791114919</v>
      </c>
      <c r="C43">
        <v>-7.7808337911149188</v>
      </c>
    </row>
    <row r="44" spans="1:3" x14ac:dyDescent="0.3">
      <c r="A44">
        <v>12</v>
      </c>
      <c r="B44">
        <v>24.931241985238998</v>
      </c>
      <c r="C44">
        <v>-6.0312419852389993</v>
      </c>
    </row>
    <row r="45" spans="1:3" x14ac:dyDescent="0.3">
      <c r="A45">
        <v>13</v>
      </c>
      <c r="B45">
        <v>21.629811418340424</v>
      </c>
      <c r="C45">
        <v>7.0188581659575533E-2</v>
      </c>
    </row>
    <row r="46" spans="1:3" x14ac:dyDescent="0.3">
      <c r="A46">
        <v>14</v>
      </c>
      <c r="B46">
        <v>20.744389734877039</v>
      </c>
      <c r="C46">
        <v>-0.34438973487704061</v>
      </c>
    </row>
    <row r="47" spans="1:3" x14ac:dyDescent="0.3">
      <c r="A47">
        <v>15</v>
      </c>
      <c r="B47">
        <v>20.550081111940429</v>
      </c>
      <c r="C47">
        <v>-2.3500811119404297</v>
      </c>
    </row>
    <row r="48" spans="1:3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2EF9-25A4-4F46-B87B-F94A3F0587DA}">
  <dimension ref="A1:I538"/>
  <sheetViews>
    <sheetView tabSelected="1" topLeftCell="A9" workbookViewId="0">
      <selection activeCell="G22" sqref="G22"/>
    </sheetView>
  </sheetViews>
  <sheetFormatPr defaultRowHeight="14.4" x14ac:dyDescent="0.3"/>
  <cols>
    <col min="1" max="1" width="21.88671875" customWidth="1"/>
    <col min="2" max="2" width="17.33203125" customWidth="1"/>
    <col min="5" max="5" width="16.7773437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t="s">
        <v>27</v>
      </c>
      <c r="B6" s="10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 s="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 s="6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 s="7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 s="7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 s="7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 s="7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 s="7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 s="7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 s="7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8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46</v>
      </c>
    </row>
    <row r="31" spans="1:9" ht="15" thickBot="1" x14ac:dyDescent="0.35"/>
    <row r="32" spans="1:9" x14ac:dyDescent="0.3">
      <c r="A32" s="4" t="s">
        <v>47</v>
      </c>
      <c r="B32" s="4" t="s">
        <v>48</v>
      </c>
      <c r="C32" s="4" t="s">
        <v>49</v>
      </c>
    </row>
    <row r="33" spans="1:3" x14ac:dyDescent="0.3">
      <c r="A33">
        <v>1</v>
      </c>
      <c r="B33">
        <v>30.115355802161694</v>
      </c>
      <c r="C33">
        <v>-6.1153558021616945</v>
      </c>
    </row>
    <row r="34" spans="1:3" x14ac:dyDescent="0.3">
      <c r="A34">
        <v>2</v>
      </c>
      <c r="B34">
        <v>27.00714024382026</v>
      </c>
      <c r="C34">
        <v>-5.4071402438202583</v>
      </c>
    </row>
    <row r="35" spans="1:3" x14ac:dyDescent="0.3">
      <c r="A35">
        <v>3</v>
      </c>
      <c r="B35">
        <v>32.832912545493912</v>
      </c>
      <c r="C35">
        <v>1.8670874545060911</v>
      </c>
    </row>
    <row r="36" spans="1:3" x14ac:dyDescent="0.3">
      <c r="A36">
        <v>4</v>
      </c>
      <c r="B36">
        <v>31.20703391657695</v>
      </c>
      <c r="C36">
        <v>2.1929660834230482</v>
      </c>
    </row>
    <row r="37" spans="1:3" x14ac:dyDescent="0.3">
      <c r="A37">
        <v>5</v>
      </c>
      <c r="B37">
        <v>30.594728795641636</v>
      </c>
      <c r="C37">
        <v>5.6052712043583668</v>
      </c>
    </row>
    <row r="38" spans="1:3" x14ac:dyDescent="0.3">
      <c r="A38">
        <v>6</v>
      </c>
      <c r="B38">
        <v>28.076447312345238</v>
      </c>
      <c r="C38">
        <v>0.62355268765476168</v>
      </c>
    </row>
    <row r="39" spans="1:3" x14ac:dyDescent="0.3">
      <c r="A39">
        <v>7</v>
      </c>
      <c r="B39">
        <v>25.299851579719494</v>
      </c>
      <c r="C39">
        <v>-2.3998515797194955</v>
      </c>
    </row>
    <row r="40" spans="1:3" x14ac:dyDescent="0.3">
      <c r="A40">
        <v>8</v>
      </c>
      <c r="B40">
        <v>22.546713048313627</v>
      </c>
      <c r="C40">
        <v>4.5532869516863741</v>
      </c>
    </row>
    <row r="41" spans="1:3" x14ac:dyDescent="0.3">
      <c r="A41">
        <v>9</v>
      </c>
      <c r="B41">
        <v>14.175840146361576</v>
      </c>
      <c r="C41">
        <v>2.3241598536384238</v>
      </c>
    </row>
    <row r="42" spans="1:3" x14ac:dyDescent="0.3">
      <c r="A42">
        <v>10</v>
      </c>
      <c r="B42">
        <v>22.676621559374603</v>
      </c>
      <c r="C42">
        <v>-3.776621559374604</v>
      </c>
    </row>
    <row r="43" spans="1:3" x14ac:dyDescent="0.3">
      <c r="A43">
        <v>11</v>
      </c>
      <c r="B43">
        <v>22.780833791114919</v>
      </c>
      <c r="C43">
        <v>-7.7808337911149188</v>
      </c>
    </row>
    <row r="44" spans="1:3" x14ac:dyDescent="0.3">
      <c r="A44">
        <v>12</v>
      </c>
      <c r="B44">
        <v>24.931241985238998</v>
      </c>
      <c r="C44">
        <v>-6.0312419852389993</v>
      </c>
    </row>
    <row r="45" spans="1:3" x14ac:dyDescent="0.3">
      <c r="A45">
        <v>13</v>
      </c>
      <c r="B45">
        <v>21.629811418340424</v>
      </c>
      <c r="C45">
        <v>7.0188581659575533E-2</v>
      </c>
    </row>
    <row r="46" spans="1:3" x14ac:dyDescent="0.3">
      <c r="A46">
        <v>14</v>
      </c>
      <c r="B46">
        <v>20.744389734877039</v>
      </c>
      <c r="C46">
        <v>-0.34438973487704061</v>
      </c>
    </row>
    <row r="47" spans="1:3" x14ac:dyDescent="0.3">
      <c r="A47">
        <v>15</v>
      </c>
      <c r="B47">
        <v>20.550081111940429</v>
      </c>
      <c r="C47">
        <v>-2.3500811119404297</v>
      </c>
    </row>
    <row r="48" spans="1:3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Question_1</vt:lpstr>
      <vt:lpstr>Question_2</vt:lpstr>
      <vt:lpstr>Question_3</vt:lpstr>
      <vt:lpstr>Question_4</vt:lpstr>
      <vt:lpstr>Question_5(SLR)</vt:lpstr>
      <vt:lpstr>Question_6(MLR-1)</vt:lpstr>
      <vt:lpstr>Question_7(MLR-2)</vt:lpstr>
      <vt:lpstr>Question_8(MLR-3)</vt:lpstr>
      <vt:lpstr>Question_8(MLR-4)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Pranesh p srinivas</cp:lastModifiedBy>
  <dcterms:created xsi:type="dcterms:W3CDTF">2020-06-02T13:46:53Z</dcterms:created>
  <dcterms:modified xsi:type="dcterms:W3CDTF">2023-10-24T15:52:55Z</dcterms:modified>
</cp:coreProperties>
</file>