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<sst xmlns="http://schemas.openxmlformats.org/spreadsheetml/2006/main" count="30" uniqueCount="30">
  <si>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Invoice Number</t>
  </si>
  <si>
    <t>Invoice Date</t>
  </si>
  <si>
    <t>Seller Name</t>
  </si>
  <si>
    <t>Seller GSTIN</t>
  </si>
  <si>
    <t>Seller Address</t>
  </si>
  <si>
    <t>Buyer Name</t>
  </si>
  <si>
    <t>Buyer GSTIN</t>
  </si>
  <si>
    <t>Buyer Address</t>
  </si>
  <si>
    <t>Item Name</t>
  </si>
  <si>
    <t>Quantity</t>
  </si>
  <si>
    <t>Unit Price</t>
  </si>
  <si>
    <t>Extra Qty</t>
  </si>
  <si>
    <t>Extra Price</t>
  </si>
  <si>
    <t>Extra</t>
  </si>
  <si>
    <t>Label Name</t>
  </si>
  <si>
    <t>Base Amount</t>
  </si>
  <si>
    <t>Total Amount</t>
  </si>
  <si>
    <t>CGST</t>
  </si>
  <si>
    <t>CGSTAMT</t>
  </si>
  <si>
    <t>SGST</t>
  </si>
  <si>
    <t>SGSTAMT</t>
  </si>
  <si>
    <t>IGST</t>
  </si>
  <si>
    <t>IGSTAMT</t>
  </si>
  <si>
    <t>Grand Total</t>
  </si>
  <si>
    <t>URBANlEAF SPACE LLP</t>
  </si>
  <si>
    <t>27AAIFU2924M1ZQ</t>
  </si>
  <si>
    <t>2nd Floor, VasukamalExpress, Rohan Sehar Ln,Pan Card Club Rd, Baner,Pune, Maharashtra 411045</t>
  </si>
  <si>
    <t>Oracle Homes</t>
  </si>
  <si>
    <t>Workstation(for 15 days)</t>
  </si>
  <si>
    <t>Sundays (2 for 2 seats)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</si>
</sst>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 vertical="bottom"/>
    </xf>
    <xf borderId="1" fillId="0" fontId="3" numFmtId="14" xfId="0" applyAlignment="1" applyBorder="1" applyFont="1" applyNumberFormat="1">
      <alignment readingOrder="0"/>
    </xf>
    <xf borderId="1" fillId="3" fontId="2" numFmtId="0" xfId="0" applyAlignment="1" applyBorder="1" applyFill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3" max="3" width="24.5"/>
    <col customWidth="1" min="4" max="4" width="18.13"/>
    <col customWidth="1" min="5" max="5" width="75.88"/>
    <col customWidth="1" min="6" max="6" width="27.63"/>
    <col customWidth="1" min="7" max="7" width="16.88"/>
    <col customWidth="1" min="14" max="15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119.0</v>
      </c>
      <c r="B2" s="3">
        <v>45762.0</v>
      </c>
      <c r="C2" s="4" t="s">
        <v>24</v>
      </c>
      <c r="D2" s="4" t="s">
        <v>25</v>
      </c>
      <c r="E2" s="5" t="s">
        <v>26</v>
      </c>
      <c r="F2" s="6" t="s">
        <v>27</v>
      </c>
      <c r="G2" s="7"/>
      <c r="H2" s="7"/>
      <c r="I2" s="5" t="s">
        <v>28</v>
      </c>
      <c r="J2" s="8">
        <v>2.0</v>
      </c>
      <c r="K2" s="8">
        <v>3000.0</v>
      </c>
      <c r="L2" s="8">
        <v>4.0</v>
      </c>
      <c r="M2" s="8">
        <v>250.0</v>
      </c>
      <c r="N2" s="8">
        <f>(L2*M2)</f>
        <v>1000</v>
      </c>
      <c r="O2" s="8" t="s">
        <v>29</v>
      </c>
      <c r="P2" s="9">
        <f>(J2*K2)</f>
        <v>6000</v>
      </c>
      <c r="Q2" s="9">
        <f>SUM(N2,P2)</f>
        <v>7000</v>
      </c>
      <c r="R2" s="10">
        <v>9.0</v>
      </c>
      <c r="S2" s="11">
        <f>(Q2*(T2/100))</f>
        <v>630</v>
      </c>
      <c r="T2" s="5">
        <v>9.0</v>
      </c>
      <c r="U2" s="12">
        <f>(Q2*(T2/100))</f>
        <v>630</v>
      </c>
      <c r="V2" s="5">
        <v>0.0</v>
      </c>
      <c r="W2" s="12">
        <f>(Q2*(V2/100))</f>
        <v>0</v>
      </c>
      <c r="X2" s="12">
        <f>(Q2+S2+U2)</f>
        <v>8260</v>
      </c>
    </row>
  </sheetData>
  <drawing r:id="rId1"/>
</worksheet>
</file>