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REE\Downloads\"/>
    </mc:Choice>
  </mc:AlternateContent>
  <bookViews>
    <workbookView xWindow="0" yWindow="0" windowWidth="19200" windowHeight="7310" activeTab="1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Sheet1!$A$1:$I$25</definedName>
  </definedNames>
  <calcPr calcId="152511"/>
  <pivotCaches>
    <pivotCache cacheId="0" r:id="rId4"/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<sst xmlns="http://schemas.openxmlformats.org/spreadsheetml/2006/main" count="117" uniqueCount="30">
  <si>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</si>
  <si>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</si>
  <si>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</si>
  <si>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</si>
  <si>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</si>
  <si>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</si>
  <si>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</si>
  <si>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</si>
  <si>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</si>
  <si>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</si>
  <si>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</si>
  <si>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</si>
  <si>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</si>
  <si>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</si>
  <si>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</si>
  <si>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</si>
  <si>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</si>
  <si>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</si>
  <si>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</si>
  <si>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</si>
  <si>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</si>
  <si>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</si>
  <si>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</si>
  <si>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</si>
  <si>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</si>
  <si>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Total actual expenses</t>
  </si>
  <si>
    <t>Sum of Budgeted Expense</t>
  </si>
  <si>
    <t>Sum of Actual Expense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</si>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</sst>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And Actual Expences Edit.xlsx]Sheet3!PivotTable1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Sheet3!$B$2:$B$10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Sheet3!$C$2:$C$10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383056"/>
        <c:axId val="298377960"/>
      </c:barChart>
      <c:catAx>
        <c:axId val="29838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77960"/>
        <c:crosses val="autoZero"/>
        <c:auto val="1"/>
        <c:lblAlgn val="ctr"/>
        <c:lblOffset val="100"/>
        <c:noMultiLvlLbl val="0"/>
      </c:catAx>
      <c:valAx>
        <c:axId val="2983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8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Marketing</c:v>
                </c:pt>
                <c:pt idx="1">
                  <c:v>IT</c:v>
                </c:pt>
                <c:pt idx="2">
                  <c:v>HR</c:v>
                </c:pt>
                <c:pt idx="3">
                  <c:v>Operations</c:v>
                </c:pt>
                <c:pt idx="4">
                  <c:v>Sales</c:v>
                </c:pt>
                <c:pt idx="5">
                  <c:v>Finance</c:v>
                </c:pt>
                <c:pt idx="6">
                  <c:v>R&amp;D</c:v>
                </c:pt>
                <c:pt idx="7">
                  <c:v>Logistics</c:v>
                </c:pt>
                <c:pt idx="8">
                  <c:v>Marketing</c:v>
                </c:pt>
                <c:pt idx="9">
                  <c:v>IT</c:v>
                </c:pt>
                <c:pt idx="10">
                  <c:v>HR</c:v>
                </c:pt>
                <c:pt idx="11">
                  <c:v>Operations</c:v>
                </c:pt>
                <c:pt idx="12">
                  <c:v>Sales</c:v>
                </c:pt>
                <c:pt idx="13">
                  <c:v>Finance</c:v>
                </c:pt>
                <c:pt idx="14">
                  <c:v>R&amp;D</c:v>
                </c:pt>
                <c:pt idx="15">
                  <c:v>Logistics</c:v>
                </c:pt>
                <c:pt idx="16">
                  <c:v>Marketing</c:v>
                </c:pt>
                <c:pt idx="17">
                  <c:v>IT</c:v>
                </c:pt>
                <c:pt idx="18">
                  <c:v>HR</c:v>
                </c:pt>
                <c:pt idx="19">
                  <c:v>Operations</c:v>
                </c:pt>
                <c:pt idx="20">
                  <c:v>Sales</c:v>
                </c:pt>
                <c:pt idx="21">
                  <c:v>Finance</c:v>
                </c:pt>
                <c:pt idx="22">
                  <c:v>R&amp;D</c:v>
                </c:pt>
                <c:pt idx="23">
                  <c:v>Logistics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50000</c:v>
                </c:pt>
                <c:pt idx="1">
                  <c:v>30000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25000</c:v>
                </c:pt>
                <c:pt idx="6">
                  <c:v>45000</c:v>
                </c:pt>
                <c:pt idx="7">
                  <c:v>35000</c:v>
                </c:pt>
                <c:pt idx="8">
                  <c:v>55000</c:v>
                </c:pt>
                <c:pt idx="9">
                  <c:v>31000</c:v>
                </c:pt>
                <c:pt idx="10">
                  <c:v>22000</c:v>
                </c:pt>
                <c:pt idx="11">
                  <c:v>41000</c:v>
                </c:pt>
                <c:pt idx="12">
                  <c:v>61000</c:v>
                </c:pt>
                <c:pt idx="13">
                  <c:v>26000</c:v>
                </c:pt>
                <c:pt idx="14">
                  <c:v>46000</c:v>
                </c:pt>
                <c:pt idx="15">
                  <c:v>36000</c:v>
                </c:pt>
                <c:pt idx="16">
                  <c:v>56000</c:v>
                </c:pt>
                <c:pt idx="17">
                  <c:v>32000</c:v>
                </c:pt>
                <c:pt idx="18">
                  <c:v>23000</c:v>
                </c:pt>
                <c:pt idx="19">
                  <c:v>42000</c:v>
                </c:pt>
                <c:pt idx="20">
                  <c:v>62000</c:v>
                </c:pt>
                <c:pt idx="21">
                  <c:v>27000</c:v>
                </c:pt>
                <c:pt idx="22">
                  <c:v>47000</c:v>
                </c:pt>
                <c:pt idx="23">
                  <c:v>37000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Marketing</c:v>
                </c:pt>
                <c:pt idx="1">
                  <c:v>IT</c:v>
                </c:pt>
                <c:pt idx="2">
                  <c:v>HR</c:v>
                </c:pt>
                <c:pt idx="3">
                  <c:v>Operations</c:v>
                </c:pt>
                <c:pt idx="4">
                  <c:v>Sales</c:v>
                </c:pt>
                <c:pt idx="5">
                  <c:v>Finance</c:v>
                </c:pt>
                <c:pt idx="6">
                  <c:v>R&amp;D</c:v>
                </c:pt>
                <c:pt idx="7">
                  <c:v>Logistics</c:v>
                </c:pt>
                <c:pt idx="8">
                  <c:v>Marketing</c:v>
                </c:pt>
                <c:pt idx="9">
                  <c:v>IT</c:v>
                </c:pt>
                <c:pt idx="10">
                  <c:v>HR</c:v>
                </c:pt>
                <c:pt idx="11">
                  <c:v>Operations</c:v>
                </c:pt>
                <c:pt idx="12">
                  <c:v>Sales</c:v>
                </c:pt>
                <c:pt idx="13">
                  <c:v>Finance</c:v>
                </c:pt>
                <c:pt idx="14">
                  <c:v>R&amp;D</c:v>
                </c:pt>
                <c:pt idx="15">
                  <c:v>Logistics</c:v>
                </c:pt>
                <c:pt idx="16">
                  <c:v>Marketing</c:v>
                </c:pt>
                <c:pt idx="17">
                  <c:v>IT</c:v>
                </c:pt>
                <c:pt idx="18">
                  <c:v>HR</c:v>
                </c:pt>
                <c:pt idx="19">
                  <c:v>Operations</c:v>
                </c:pt>
                <c:pt idx="20">
                  <c:v>Sales</c:v>
                </c:pt>
                <c:pt idx="21">
                  <c:v>Finance</c:v>
                </c:pt>
                <c:pt idx="22">
                  <c:v>R&amp;D</c:v>
                </c:pt>
                <c:pt idx="23">
                  <c:v>Logistics</c:v>
                </c:pt>
              </c:strCache>
            </c: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52000</c:v>
                </c:pt>
                <c:pt idx="1">
                  <c:v>29000</c:v>
                </c:pt>
                <c:pt idx="2">
                  <c:v>21000</c:v>
                </c:pt>
                <c:pt idx="3">
                  <c:v>39000</c:v>
                </c:pt>
                <c:pt idx="4">
                  <c:v>62000</c:v>
                </c:pt>
                <c:pt idx="5">
                  <c:v>24000</c:v>
                </c:pt>
                <c:pt idx="6">
                  <c:v>47000</c:v>
                </c:pt>
                <c:pt idx="7">
                  <c:v>34000</c:v>
                </c:pt>
                <c:pt idx="8">
                  <c:v>54000</c:v>
                </c:pt>
                <c:pt idx="9">
                  <c:v>32000</c:v>
                </c:pt>
                <c:pt idx="10">
                  <c:v>23000</c:v>
                </c:pt>
                <c:pt idx="11">
                  <c:v>40000</c:v>
                </c:pt>
                <c:pt idx="12">
                  <c:v>60000</c:v>
                </c:pt>
                <c:pt idx="13">
                  <c:v>25000</c:v>
                </c:pt>
                <c:pt idx="14">
                  <c:v>48000</c:v>
                </c:pt>
                <c:pt idx="15">
                  <c:v>35000</c:v>
                </c:pt>
                <c:pt idx="16">
                  <c:v>55000</c:v>
                </c:pt>
                <c:pt idx="17">
                  <c:v>33000</c:v>
                </c:pt>
                <c:pt idx="18">
                  <c:v>24000</c:v>
                </c:pt>
                <c:pt idx="19">
                  <c:v>41000</c:v>
                </c:pt>
                <c:pt idx="20">
                  <c:v>63000</c:v>
                </c:pt>
                <c:pt idx="21">
                  <c:v>26000</c:v>
                </c:pt>
                <c:pt idx="22">
                  <c:v>49000</c:v>
                </c:pt>
                <c:pt idx="23">
                  <c:v>36000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5641816"/>
        <c:axId val="375642208"/>
      </c:barChart>
      <c:catAx>
        <c:axId val="375641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42208"/>
        <c:crosses val="autoZero"/>
        <c:auto val="1"/>
        <c:lblAlgn val="ctr"/>
        <c:lblOffset val="100"/>
        <c:noMultiLvlLbl val="0"/>
      </c:catAx>
      <c:valAx>
        <c:axId val="37564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4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609600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7</xdr:row>
      <xdr:rowOff>98425</xdr:rowOff>
    </xdr:from>
    <xdr:to>
      <xdr:col>16</xdr:col>
      <xdr:colOff>73025</xdr:colOff>
      <xdr:row>22</xdr:row>
      <xdr:rowOff>174625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REE" refreshedDate="45545.340785763889" createdVersion="5" refreshedVersion="5" minRefreshableVersion="3" recordCount="25">
  <cacheSource type="worksheet">
    <worksheetSource ref="B1:B1048576" sheet="Sheet1"/>
  </cacheSource>
  <cacheFields count="1">
    <cacheField name="Budgeted Expense" numFmtId="0">
      <sharedItems containsString="0" containsBlank="1" containsNumber="1" containsInteger="1" minValue="20000" maxValue="6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REE" refreshedDate="45547.019458796298" createdVersion="5" refreshedVersion="5" minRefreshableVersion="3" recordCount="24">
  <cacheSource type="worksheet">
    <worksheetSource ref="A1:I25" sheet="Sheet1"/>
  </cacheSource>
  <cacheFields count="9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  <cacheField name="Total actual expenses" numFmtId="0">
      <sharedItems containsSemiMixedTypes="0" containsString="0" containsNumber="1" containsInteger="1" minValue="0" maxValue="45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n v="50000"/>
  </r>
  <r>
    <n v="30000"/>
  </r>
  <r>
    <n v="20000"/>
  </r>
  <r>
    <n v="40000"/>
  </r>
  <r>
    <n v="60000"/>
  </r>
  <r>
    <n v="25000"/>
  </r>
  <r>
    <n v="45000"/>
  </r>
  <r>
    <n v="35000"/>
  </r>
  <r>
    <n v="55000"/>
  </r>
  <r>
    <n v="31000"/>
  </r>
  <r>
    <n v="22000"/>
  </r>
  <r>
    <n v="41000"/>
  </r>
  <r>
    <n v="61000"/>
  </r>
  <r>
    <n v="26000"/>
  </r>
  <r>
    <n v="46000"/>
  </r>
  <r>
    <n v="36000"/>
  </r>
  <r>
    <n v="56000"/>
  </r>
  <r>
    <n v="32000"/>
  </r>
  <r>
    <n v="23000"/>
  </r>
  <r>
    <n v="42000"/>
  </r>
  <r>
    <n v="62000"/>
  </r>
  <r>
    <n v="27000"/>
  </r>
  <r>
    <n v="47000"/>
  </r>
  <r>
    <n v="37000"/>
  </r>
  <r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n v="50000"/>
    <n v="52000"/>
    <n v="-2000"/>
    <s v="Sales"/>
    <s v="Delhi"/>
    <d v="2024-08-01T00:00:00"/>
    <s v="Ramesh"/>
    <n v="454000"/>
  </r>
  <r>
    <x v="1"/>
    <n v="30000"/>
    <n v="29000"/>
    <n v="1000"/>
    <s v="IT"/>
    <s v="Mumbai"/>
    <d v="2024-08-02T00:00:00"/>
    <s v="Priya"/>
    <n v="402000"/>
  </r>
  <r>
    <x v="2"/>
    <n v="20000"/>
    <n v="21000"/>
    <n v="-1000"/>
    <s v="HR"/>
    <s v="Bangalore"/>
    <d v="2024-08-03T00:00:00"/>
    <s v="Neha"/>
    <n v="402000"/>
  </r>
  <r>
    <x v="3"/>
    <n v="40000"/>
    <n v="39000"/>
    <n v="1000"/>
    <s v="Operations"/>
    <s v="Chennai"/>
    <d v="2024-08-04T00:00:00"/>
    <s v="Ravi"/>
    <n v="381000"/>
  </r>
  <r>
    <x v="4"/>
    <n v="60000"/>
    <n v="62000"/>
    <n v="-2000"/>
    <s v="Sales"/>
    <s v="Delhi"/>
    <d v="2024-08-05T00:00:00"/>
    <s v="Amit"/>
    <n v="381000"/>
  </r>
  <r>
    <x v="5"/>
    <n v="25000"/>
    <n v="24000"/>
    <n v="1000"/>
    <s v="Finance"/>
    <s v="Mumbai"/>
    <d v="2024-08-06T00:00:00"/>
    <s v="Priya"/>
    <n v="319000"/>
  </r>
  <r>
    <x v="6"/>
    <n v="45000"/>
    <n v="47000"/>
    <n v="-2000"/>
    <s v="R&amp;D"/>
    <s v="Bangalore"/>
    <d v="2024-08-07T00:00:00"/>
    <s v="Ramesh"/>
    <n v="319000"/>
  </r>
  <r>
    <x v="7"/>
    <n v="35000"/>
    <n v="34000"/>
    <n v="1000"/>
    <s v="Logistics"/>
    <s v="Chennai"/>
    <d v="2024-08-08T00:00:00"/>
    <s v="Neha"/>
    <n v="272000"/>
  </r>
  <r>
    <x v="0"/>
    <n v="55000"/>
    <n v="54000"/>
    <n v="1000"/>
    <s v="Sales"/>
    <s v="Delhi"/>
    <d v="2024-08-09T00:00:00"/>
    <s v="Priya"/>
    <n v="272000"/>
  </r>
  <r>
    <x v="1"/>
    <n v="31000"/>
    <n v="32000"/>
    <n v="-1000"/>
    <s v="IT"/>
    <s v="Mumbai"/>
    <d v="2024-08-10T00:00:00"/>
    <s v="Ravi"/>
    <n v="272000"/>
  </r>
  <r>
    <x v="2"/>
    <n v="22000"/>
    <n v="23000"/>
    <n v="-1000"/>
    <s v="HR"/>
    <s v="Bangalore"/>
    <d v="2024-08-11T00:00:00"/>
    <s v="Neha"/>
    <n v="240000"/>
  </r>
  <r>
    <x v="3"/>
    <n v="41000"/>
    <n v="40000"/>
    <n v="1000"/>
    <s v="Operations"/>
    <s v="Chennai"/>
    <d v="2024-08-12T00:00:00"/>
    <s v="Ramesh"/>
    <n v="217000"/>
  </r>
  <r>
    <x v="4"/>
    <n v="61000"/>
    <n v="60000"/>
    <n v="1000"/>
    <s v="Sales"/>
    <s v="Delhi"/>
    <d v="2024-08-13T00:00:00"/>
    <s v="Priya"/>
    <n v="217000"/>
  </r>
  <r>
    <x v="5"/>
    <n v="26000"/>
    <n v="25000"/>
    <n v="1000"/>
    <s v="Finance"/>
    <s v="Mumbai"/>
    <d v="2024-08-14T00:00:00"/>
    <s v="Ramesh"/>
    <n v="217000"/>
  </r>
  <r>
    <x v="6"/>
    <n v="46000"/>
    <n v="48000"/>
    <n v="-2000"/>
    <s v="R&amp;D"/>
    <s v="Bangalore"/>
    <d v="2024-08-15T00:00:00"/>
    <s v="Neha"/>
    <n v="217000"/>
  </r>
  <r>
    <x v="7"/>
    <n v="36000"/>
    <n v="35000"/>
    <n v="1000"/>
    <s v="Logistics"/>
    <s v="Chennai"/>
    <d v="2024-08-16T00:00:00"/>
    <s v="Priya"/>
    <n v="169000"/>
  </r>
  <r>
    <x v="0"/>
    <n v="56000"/>
    <n v="55000"/>
    <n v="1000"/>
    <s v="Sales"/>
    <s v="Delhi"/>
    <d v="2024-08-17T00:00:00"/>
    <s v="Ravi"/>
    <n v="169000"/>
  </r>
  <r>
    <x v="1"/>
    <n v="32000"/>
    <n v="33000"/>
    <n v="-1000"/>
    <s v="IT"/>
    <s v="Mumbai"/>
    <d v="2024-08-18T00:00:00"/>
    <s v="Ramesh"/>
    <n v="169000"/>
  </r>
  <r>
    <x v="2"/>
    <n v="23000"/>
    <n v="24000"/>
    <n v="-1000"/>
    <s v="HR"/>
    <s v="Bangalore"/>
    <d v="2024-08-19T00:00:00"/>
    <s v="Priya"/>
    <n v="136000"/>
  </r>
  <r>
    <x v="3"/>
    <n v="42000"/>
    <n v="41000"/>
    <n v="1000"/>
    <s v="Operations"/>
    <s v="Chennai"/>
    <d v="2024-08-20T00:00:00"/>
    <s v="Neha"/>
    <n v="112000"/>
  </r>
  <r>
    <x v="4"/>
    <n v="62000"/>
    <n v="63000"/>
    <n v="-1000"/>
    <s v="Sales"/>
    <s v="Delhi"/>
    <d v="2024-08-21T00:00:00"/>
    <s v="Ravi"/>
    <n v="112000"/>
  </r>
  <r>
    <x v="5"/>
    <n v="27000"/>
    <n v="26000"/>
    <n v="1000"/>
    <s v="Finance"/>
    <s v="Mumbai"/>
    <d v="2024-08-22T00:00:00"/>
    <s v="Priya"/>
    <n v="49000"/>
  </r>
  <r>
    <x v="6"/>
    <n v="47000"/>
    <n v="49000"/>
    <n v="-2000"/>
    <s v="R&amp;D"/>
    <s v="Bangalore"/>
    <d v="2024-08-23T00:00:00"/>
    <s v="Ramesh"/>
    <n v="49000"/>
  </r>
  <r>
    <x v="7"/>
    <n v="37000"/>
    <n v="36000"/>
    <n v="1000"/>
    <s v="Logistics"/>
    <s v="Chennai"/>
    <d v="2024-08-24T00:00:00"/>
    <s v="Neha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C10" firstHeaderRow="0" firstDataRow="1" firstDataCol="1"/>
  <pivotFields count="9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numFmtId="14"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Expense" fld="1" baseField="0" baseItem="0"/>
    <dataField name="Sum of Actual Expens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T9:V26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G20" sqref="G20"/>
    </sheetView>
  </sheetViews>
  <sheetFormatPr defaultRowHeight="14"/>
  <cols>
    <col min="1" max="1" width="12.9140625" customWidth="1"/>
    <col min="2" max="2" width="23.75" bestFit="1" customWidth="1"/>
    <col min="3" max="3" width="20.75" bestFit="1" customWidth="1"/>
  </cols>
  <sheetData>
    <row r="1" spans="1:3">
      <c r="A1" s="18" t="s">
        <v>28</v>
      </c>
      <c r="B1" t="s">
        <v>26</v>
      </c>
      <c r="C1" t="s">
        <v>27</v>
      </c>
    </row>
    <row r="2" spans="1:3">
      <c r="A2" s="19" t="s">
        <v>22</v>
      </c>
      <c r="B2" s="17">
        <v>78000</v>
      </c>
      <c r="C2" s="17">
        <v>75000</v>
      </c>
    </row>
    <row r="3" spans="1:3">
      <c r="A3" s="19" t="s">
        <v>15</v>
      </c>
      <c r="B3" s="17">
        <v>65000</v>
      </c>
      <c r="C3" s="17">
        <v>68000</v>
      </c>
    </row>
    <row r="4" spans="1:3">
      <c r="A4" s="19" t="s">
        <v>12</v>
      </c>
      <c r="B4" s="17">
        <v>93000</v>
      </c>
      <c r="C4" s="17">
        <v>94000</v>
      </c>
    </row>
    <row r="5" spans="1:3">
      <c r="A5" s="19" t="s">
        <v>24</v>
      </c>
      <c r="B5" s="17">
        <v>108000</v>
      </c>
      <c r="C5" s="17">
        <v>105000</v>
      </c>
    </row>
    <row r="6" spans="1:3">
      <c r="A6" s="19" t="s">
        <v>8</v>
      </c>
      <c r="B6" s="17">
        <v>161000</v>
      </c>
      <c r="C6" s="17">
        <v>161000</v>
      </c>
    </row>
    <row r="7" spans="1:3">
      <c r="A7" s="19" t="s">
        <v>18</v>
      </c>
      <c r="B7" s="17">
        <v>123000</v>
      </c>
      <c r="C7" s="17">
        <v>120000</v>
      </c>
    </row>
    <row r="8" spans="1:3">
      <c r="A8" s="19" t="s">
        <v>23</v>
      </c>
      <c r="B8" s="17">
        <v>138000</v>
      </c>
      <c r="C8" s="17">
        <v>144000</v>
      </c>
    </row>
    <row r="9" spans="1:3">
      <c r="A9" s="19" t="s">
        <v>9</v>
      </c>
      <c r="B9" s="17">
        <v>183000</v>
      </c>
      <c r="C9" s="17">
        <v>185000</v>
      </c>
    </row>
    <row r="10" spans="1:3">
      <c r="A10" s="19" t="s">
        <v>29</v>
      </c>
      <c r="B10" s="17">
        <v>949000</v>
      </c>
      <c r="C10" s="17">
        <v>952000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L6" sqref="L5:L6"/>
    </sheetView>
  </sheetViews>
  <sheetFormatPr defaultRowHeight="14"/>
  <cols>
    <col min="1" max="1" width="9.83203125" bestFit="1" customWidth="1"/>
    <col min="2" max="2" width="16.1640625" bestFit="1" customWidth="1"/>
    <col min="3" max="3" width="13.6640625" bestFit="1" customWidth="1"/>
    <col min="4" max="4" width="8.1640625" bestFit="1" customWidth="1"/>
    <col min="5" max="5" width="10.83203125" bestFit="1" customWidth="1"/>
    <col min="6" max="6" width="10.83203125" customWidth="1"/>
    <col min="7" max="7" width="12.08203125" bestFit="1" customWidth="1"/>
    <col min="8" max="8" width="11.08203125" bestFit="1" customWidth="1"/>
  </cols>
  <sheetData>
    <row r="1" spans="1:22" ht="2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25</v>
      </c>
    </row>
    <row r="2" spans="1:22">
      <c r="A2" s="14" t="s">
        <v>8</v>
      </c>
      <c r="B2" s="14">
        <v>50000</v>
      </c>
      <c r="C2" s="14">
        <v>52000</v>
      </c>
      <c r="D2" s="14">
        <v>-2000</v>
      </c>
      <c r="E2" s="14" t="s">
        <v>9</v>
      </c>
      <c r="F2" s="14" t="s">
        <v>10</v>
      </c>
      <c r="G2" s="15">
        <v>45505</v>
      </c>
      <c r="H2" s="14" t="s">
        <v>11</v>
      </c>
      <c r="I2" s="16">
        <f>SUMIF(D2:D25,"&lt;0",C2:C25)</f>
        <v>454000</v>
      </c>
    </row>
    <row r="3" spans="1:22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  <c r="I3">
        <f t="shared" ref="I3:I25" si="0">SUMIF(D3:D26,"&lt;0",C3:C26)</f>
        <v>402000</v>
      </c>
    </row>
    <row r="4" spans="1:22">
      <c r="A4" s="14" t="s">
        <v>15</v>
      </c>
      <c r="B4" s="14">
        <v>20000</v>
      </c>
      <c r="C4" s="14">
        <v>21000</v>
      </c>
      <c r="D4" s="14">
        <v>-1000</v>
      </c>
      <c r="E4" s="14" t="s">
        <v>15</v>
      </c>
      <c r="F4" s="14" t="s">
        <v>16</v>
      </c>
      <c r="G4" s="15">
        <v>45507</v>
      </c>
      <c r="H4" s="14" t="s">
        <v>17</v>
      </c>
      <c r="I4" s="16">
        <f t="shared" si="0"/>
        <v>402000</v>
      </c>
    </row>
    <row r="5" spans="1:22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  <c r="I5">
        <f t="shared" si="0"/>
        <v>381000</v>
      </c>
    </row>
    <row r="6" spans="1:22">
      <c r="A6" s="14" t="s">
        <v>9</v>
      </c>
      <c r="B6" s="14">
        <v>60000</v>
      </c>
      <c r="C6" s="14">
        <v>62000</v>
      </c>
      <c r="D6" s="14">
        <v>-2000</v>
      </c>
      <c r="E6" s="14" t="s">
        <v>9</v>
      </c>
      <c r="F6" s="14" t="s">
        <v>10</v>
      </c>
      <c r="G6" s="15">
        <v>45509</v>
      </c>
      <c r="H6" s="14" t="s">
        <v>21</v>
      </c>
      <c r="I6" s="16">
        <f t="shared" si="0"/>
        <v>381000</v>
      </c>
    </row>
    <row r="7" spans="1:22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  <c r="I7">
        <f t="shared" si="0"/>
        <v>319000</v>
      </c>
    </row>
    <row r="8" spans="1:22">
      <c r="A8" s="14" t="s">
        <v>23</v>
      </c>
      <c r="B8" s="14">
        <v>45000</v>
      </c>
      <c r="C8" s="14">
        <v>47000</v>
      </c>
      <c r="D8" s="14">
        <v>-2000</v>
      </c>
      <c r="E8" s="14" t="s">
        <v>23</v>
      </c>
      <c r="F8" s="14" t="s">
        <v>16</v>
      </c>
      <c r="G8" s="15">
        <v>45511</v>
      </c>
      <c r="H8" s="14" t="s">
        <v>11</v>
      </c>
      <c r="I8" s="16">
        <f t="shared" si="0"/>
        <v>319000</v>
      </c>
    </row>
    <row r="9" spans="1:22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  <c r="I9">
        <f t="shared" si="0"/>
        <v>272000</v>
      </c>
      <c r="T9" s="5"/>
      <c r="U9" s="6"/>
      <c r="V9" s="7"/>
    </row>
    <row r="10" spans="1:22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  <c r="I10">
        <f t="shared" si="0"/>
        <v>272000</v>
      </c>
      <c r="T10" s="8"/>
      <c r="U10" s="9"/>
      <c r="V10" s="10"/>
    </row>
    <row r="11" spans="1:22">
      <c r="A11" s="14" t="s">
        <v>12</v>
      </c>
      <c r="B11" s="14">
        <v>31000</v>
      </c>
      <c r="C11" s="14">
        <v>32000</v>
      </c>
      <c r="D11" s="14">
        <v>-1000</v>
      </c>
      <c r="E11" s="14" t="s">
        <v>12</v>
      </c>
      <c r="F11" s="14" t="s">
        <v>13</v>
      </c>
      <c r="G11" s="15">
        <v>45514</v>
      </c>
      <c r="H11" s="14" t="s">
        <v>20</v>
      </c>
      <c r="I11" s="16">
        <f t="shared" si="0"/>
        <v>272000</v>
      </c>
      <c r="T11" s="8"/>
      <c r="U11" s="9"/>
      <c r="V11" s="10"/>
    </row>
    <row r="12" spans="1:22">
      <c r="A12" s="14" t="s">
        <v>15</v>
      </c>
      <c r="B12" s="14">
        <v>22000</v>
      </c>
      <c r="C12" s="14">
        <v>23000</v>
      </c>
      <c r="D12" s="14">
        <v>-1000</v>
      </c>
      <c r="E12" s="14" t="s">
        <v>15</v>
      </c>
      <c r="F12" s="14" t="s">
        <v>16</v>
      </c>
      <c r="G12" s="15">
        <v>45515</v>
      </c>
      <c r="H12" s="14" t="s">
        <v>17</v>
      </c>
      <c r="I12" s="16">
        <f t="shared" si="0"/>
        <v>240000</v>
      </c>
      <c r="T12" s="8"/>
      <c r="U12" s="9"/>
      <c r="V12" s="10"/>
    </row>
    <row r="13" spans="1:22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  <c r="I13">
        <f t="shared" si="0"/>
        <v>217000</v>
      </c>
      <c r="T13" s="8"/>
      <c r="U13" s="9"/>
      <c r="V13" s="10"/>
    </row>
    <row r="14" spans="1:22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  <c r="I14">
        <f t="shared" si="0"/>
        <v>217000</v>
      </c>
      <c r="T14" s="8"/>
      <c r="U14" s="9"/>
      <c r="V14" s="10"/>
    </row>
    <row r="15" spans="1:22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  <c r="I15">
        <f t="shared" si="0"/>
        <v>217000</v>
      </c>
      <c r="T15" s="8"/>
      <c r="U15" s="9"/>
      <c r="V15" s="10"/>
    </row>
    <row r="16" spans="1:22">
      <c r="A16" s="14" t="s">
        <v>23</v>
      </c>
      <c r="B16" s="14">
        <v>46000</v>
      </c>
      <c r="C16" s="14">
        <v>48000</v>
      </c>
      <c r="D16" s="14">
        <v>-2000</v>
      </c>
      <c r="E16" s="14" t="s">
        <v>23</v>
      </c>
      <c r="F16" s="14" t="s">
        <v>16</v>
      </c>
      <c r="G16" s="15">
        <v>45519</v>
      </c>
      <c r="H16" s="14" t="s">
        <v>17</v>
      </c>
      <c r="I16" s="16">
        <f t="shared" si="0"/>
        <v>217000</v>
      </c>
      <c r="T16" s="8"/>
      <c r="U16" s="9"/>
      <c r="V16" s="10"/>
    </row>
    <row r="17" spans="1:22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  <c r="I17">
        <f t="shared" si="0"/>
        <v>169000</v>
      </c>
      <c r="T17" s="8"/>
      <c r="U17" s="9"/>
      <c r="V17" s="10"/>
    </row>
    <row r="18" spans="1:22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  <c r="I18">
        <f>SUMIF(D18:D41,"&lt;0",C18:C41)</f>
        <v>169000</v>
      </c>
      <c r="T18" s="8"/>
      <c r="U18" s="9"/>
      <c r="V18" s="10"/>
    </row>
    <row r="19" spans="1:22">
      <c r="A19" s="14" t="s">
        <v>12</v>
      </c>
      <c r="B19" s="14">
        <v>32000</v>
      </c>
      <c r="C19" s="14">
        <v>33000</v>
      </c>
      <c r="D19" s="14">
        <v>-1000</v>
      </c>
      <c r="E19" s="14" t="s">
        <v>12</v>
      </c>
      <c r="F19" s="14" t="s">
        <v>13</v>
      </c>
      <c r="G19" s="15">
        <v>45522</v>
      </c>
      <c r="H19" s="14" t="s">
        <v>11</v>
      </c>
      <c r="I19" s="16">
        <f t="shared" si="0"/>
        <v>169000</v>
      </c>
      <c r="T19" s="8"/>
      <c r="U19" s="9"/>
      <c r="V19" s="10"/>
    </row>
    <row r="20" spans="1:22">
      <c r="A20" s="14" t="s">
        <v>15</v>
      </c>
      <c r="B20" s="14">
        <v>23000</v>
      </c>
      <c r="C20" s="14">
        <v>24000</v>
      </c>
      <c r="D20" s="14">
        <v>-1000</v>
      </c>
      <c r="E20" s="14" t="s">
        <v>15</v>
      </c>
      <c r="F20" s="14" t="s">
        <v>16</v>
      </c>
      <c r="G20" s="15">
        <v>45523</v>
      </c>
      <c r="H20" s="14" t="s">
        <v>14</v>
      </c>
      <c r="I20" s="16">
        <f t="shared" si="0"/>
        <v>136000</v>
      </c>
      <c r="T20" s="8"/>
      <c r="U20" s="9"/>
      <c r="V20" s="10"/>
    </row>
    <row r="21" spans="1:22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  <c r="I21">
        <f t="shared" si="0"/>
        <v>112000</v>
      </c>
      <c r="T21" s="8"/>
      <c r="U21" s="9"/>
      <c r="V21" s="10"/>
    </row>
    <row r="22" spans="1:22">
      <c r="A22" s="14" t="s">
        <v>9</v>
      </c>
      <c r="B22" s="14">
        <v>62000</v>
      </c>
      <c r="C22" s="14">
        <v>63000</v>
      </c>
      <c r="D22" s="14">
        <v>-1000</v>
      </c>
      <c r="E22" s="14" t="s">
        <v>9</v>
      </c>
      <c r="F22" s="14" t="s">
        <v>10</v>
      </c>
      <c r="G22" s="15">
        <v>45525</v>
      </c>
      <c r="H22" s="14" t="s">
        <v>20</v>
      </c>
      <c r="I22" s="16">
        <f t="shared" si="0"/>
        <v>112000</v>
      </c>
      <c r="T22" s="8"/>
      <c r="U22" s="9"/>
      <c r="V22" s="10"/>
    </row>
    <row r="23" spans="1:22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  <c r="I23">
        <f t="shared" si="0"/>
        <v>49000</v>
      </c>
      <c r="T23" s="8"/>
      <c r="U23" s="9"/>
      <c r="V23" s="10"/>
    </row>
    <row r="24" spans="1:22">
      <c r="A24" s="14" t="s">
        <v>23</v>
      </c>
      <c r="B24" s="14">
        <v>47000</v>
      </c>
      <c r="C24" s="14">
        <v>49000</v>
      </c>
      <c r="D24" s="14">
        <v>-2000</v>
      </c>
      <c r="E24" s="14" t="s">
        <v>23</v>
      </c>
      <c r="F24" s="14" t="s">
        <v>16</v>
      </c>
      <c r="G24" s="15">
        <v>45527</v>
      </c>
      <c r="H24" s="14" t="s">
        <v>11</v>
      </c>
      <c r="I24" s="16">
        <f t="shared" si="0"/>
        <v>49000</v>
      </c>
      <c r="T24" s="8"/>
      <c r="U24" s="9"/>
      <c r="V24" s="10"/>
    </row>
    <row r="25" spans="1:22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  <c r="I25">
        <f t="shared" si="0"/>
        <v>0</v>
      </c>
      <c r="T25" s="8"/>
      <c r="U25" s="9"/>
      <c r="V25" s="10"/>
    </row>
    <row r="26" spans="1:22">
      <c r="T26" s="11"/>
      <c r="U26" s="12"/>
      <c r="V26" s="13"/>
    </row>
  </sheetData>
  <autoFilter ref="A1:I25"/>
  <conditionalFormatting sqref="D1:D1048576">
    <cfRule type="cellIs" dxfId="0" priority="2" operator="lessThan">
      <formula>-500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SHREE</cp:lastModifiedBy>
  <dcterms:created xsi:type="dcterms:W3CDTF">2024-09-09T10:46:51Z</dcterms:created>
  <dcterms:modified xsi:type="dcterms:W3CDTF">2024-09-11T18:59:08Z</dcterms:modified>
</cp:coreProperties>
</file>