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rit\Downloads\"/>
    </mc:Choice>
  </mc:AlternateContent>
  <xr:revisionPtr revIDLastSave="0" documentId="13_ncr:1_{A52B29F6-356D-4C11-8365-918471204C7F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Pivot Table 1" sheetId="2" r:id="rId1"/>
    <sheet name="Pivot Table 2" sheetId="3" r:id="rId2"/>
    <sheet name="Pivot Table 3" sheetId="4" r:id="rId3"/>
    <sheet name="Sheet1" sheetId="6" r:id="rId4"/>
    <sheet name="Montgomery_Fleet_Equipment_Inve" sheetId="1" r:id="rId5"/>
  </sheets>
  <definedNames>
    <definedName name="_xlnm._FilterDatabase" localSheetId="4" hidden="1">Montgomery_Fleet_Equipment_Inve!$A$1:$C$50</definedName>
  </definedName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</calcChain>
</file>

<file path=xl/sharedStrings.xml><?xml version="1.0" encoding="utf-8"?>
<sst xmlns="http://schemas.openxmlformats.org/spreadsheetml/2006/main" count="222" uniqueCount="37">
  <si>
    <t>Department</t>
  </si>
  <si>
    <t>Sum of Equipment Count</t>
  </si>
  <si>
    <t>Transportation</t>
  </si>
  <si>
    <t>Permitting Services</t>
  </si>
  <si>
    <t>Sheriffs Office</t>
  </si>
  <si>
    <t>Liquor Control</t>
  </si>
  <si>
    <t>Housing and Community Affairs</t>
  </si>
  <si>
    <t>Recreation</t>
  </si>
  <si>
    <t>Technology Services</t>
  </si>
  <si>
    <t>Libraries</t>
  </si>
  <si>
    <t>State Attorneys Office</t>
  </si>
  <si>
    <t>Human Rights</t>
  </si>
  <si>
    <t>Office Of Homeland Security</t>
  </si>
  <si>
    <t>Public Information Office</t>
  </si>
  <si>
    <t>Grand Total</t>
  </si>
  <si>
    <t>Equipment Class</t>
  </si>
  <si>
    <t>Transit Bus</t>
  </si>
  <si>
    <t>Heavy Duty</t>
  </si>
  <si>
    <t>Off Road Vehicle Equipment</t>
  </si>
  <si>
    <t>Pick Up Trucks</t>
  </si>
  <si>
    <t>Sedan</t>
  </si>
  <si>
    <t>Medium Duty</t>
  </si>
  <si>
    <t>SUV</t>
  </si>
  <si>
    <t>Van</t>
  </si>
  <si>
    <t>Public Safety Sedan</t>
  </si>
  <si>
    <t>Public Safety SUV</t>
  </si>
  <si>
    <t>CUV</t>
  </si>
  <si>
    <t>Public Safety Van</t>
  </si>
  <si>
    <t>Public Safety CUV</t>
  </si>
  <si>
    <t>Public Safety Pick Up Trucks</t>
  </si>
  <si>
    <t>Equipment Count</t>
  </si>
  <si>
    <t>Sum:</t>
  </si>
  <si>
    <t>Avg:</t>
  </si>
  <si>
    <t>Min:</t>
  </si>
  <si>
    <t>Max:</t>
  </si>
  <si>
    <t>Count: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</si>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</sst>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8CBAD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18" fillId="33" borderId="10" xfId="0" applyFont="1" applyFill="1" applyBorder="1"/>
    <xf numFmtId="0" fontId="0" fillId="33" borderId="10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01.889032638886" createdVersion="7" refreshedVersion="7" minRefreshableVersion="3" recordCount="49" xr:uid="{0B982865-9A3B-486C-B8B8-1AD6F7E5E5FC}">
  <cacheSource type="worksheet">
    <worksheetSource name="Table1" sheet="Montgomery_Fleet_Equipment_Inve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 count="27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</sharedItems>
    </cacheField>
  </cacheFields>
  <extLst>
    <ext xmlns:x14="http://schemas.microsoft.com/office/spreadsheetml/2009/9/main" uri="{725AE2AE-9491-48be-B2B4-4EB974FC3084}">
      <x14:pivotCacheDefinition pivotCacheId="1344710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EA2A1-6929-4269-8B23-892427E6EEC8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>
      <items count="28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t="default"/>
      </items>
    </pivotField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08FED-7E45-4BBA-8404-3A814BAC4132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B18" firstHeaderRow="1" firstDataRow="1" firstDataCol="1"/>
  <pivotFields count="3">
    <pivotField compact="0" outline="0" showAll="0"/>
    <pivotField axis="axisRow" compact="0" outline="0" showAll="0" sortType="descending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1"/>
  </rowFields>
  <rowItems count="15">
    <i>
      <x v="12"/>
    </i>
    <i>
      <x v="1"/>
    </i>
    <i>
      <x v="3"/>
    </i>
    <i>
      <x v="4"/>
    </i>
    <i>
      <x v="10"/>
    </i>
    <i>
      <x v="2"/>
    </i>
    <i>
      <x v="11"/>
    </i>
    <i>
      <x v="13"/>
    </i>
    <i>
      <x v="7"/>
    </i>
    <i>
      <x v="8"/>
    </i>
    <i>
      <x/>
    </i>
    <i>
      <x v="9"/>
    </i>
    <i>
      <x v="5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C5E848-4959-4BD6-8FDE-045E8031EF97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3:B21" firstHeaderRow="1" firstDataRow="1" firstDataCol="1"/>
  <pivotFields count="3">
    <pivotField axis="axisRow" showAll="0" sortType="descending">
      <items count="13">
        <item x="11"/>
        <item sd="0" x="10"/>
        <item sd="0" x="9"/>
        <item sd="0" x="8"/>
        <item sd="0" x="7"/>
        <item sd="0" x="6"/>
        <item sd="0" x="5"/>
        <item sd="0" x="4"/>
        <item sd="0" x="3"/>
        <item sd="0" x="2"/>
        <item sd="0" x="1"/>
        <item sd="0" x="0"/>
        <item t="default"/>
      </items>
    </pivotField>
    <pivotField axis="axisRow" multipleItemSelectionAllowed="1" showAll="0" sortType="ascending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compact="0" outline="0" showAll="0"/>
  </pivotFields>
  <rowFields count="2">
    <field x="1"/>
    <field x="0"/>
  </rowFields>
  <rowItems count="18">
    <i>
      <x/>
    </i>
    <i r="1">
      <x/>
    </i>
    <i r="1">
      <x v="1"/>
    </i>
    <i r="1">
      <x v="6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B129A-630B-406E-95EE-5264BE0D5BBD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5" firstHeaderRow="1" firstDataRow="1" firstDataCol="1"/>
  <pivotFields count="3">
    <pivotField axis="axisRow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62">
    <i>
      <x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1"/>
    </i>
    <i r="1">
      <x/>
    </i>
    <i r="1">
      <x v="4"/>
    </i>
    <i r="1">
      <x v="11"/>
    </i>
    <i r="1">
      <x v="13"/>
    </i>
    <i>
      <x v="2"/>
    </i>
    <i r="1">
      <x v="7"/>
    </i>
    <i r="1">
      <x v="10"/>
    </i>
    <i r="1">
      <x v="11"/>
    </i>
    <i r="1">
      <x v="13"/>
    </i>
    <i>
      <x v="3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3"/>
    </i>
    <i r="1">
      <x v="4"/>
    </i>
    <i r="1">
      <x v="10"/>
    </i>
    <i r="1">
      <x v="11"/>
    </i>
    <i r="1">
      <x v="13"/>
    </i>
    <i>
      <x v="5"/>
    </i>
    <i r="1">
      <x v="13"/>
    </i>
    <i>
      <x v="6"/>
    </i>
    <i r="1">
      <x/>
    </i>
    <i r="1">
      <x v="4"/>
    </i>
    <i r="1">
      <x v="10"/>
    </i>
    <i r="1">
      <x v="11"/>
    </i>
    <i r="1">
      <x v="13"/>
    </i>
    <i>
      <x v="7"/>
    </i>
    <i r="1">
      <x v="11"/>
    </i>
    <i>
      <x v="8"/>
    </i>
    <i r="1">
      <x v="1"/>
    </i>
    <i r="1">
      <x v="10"/>
    </i>
    <i r="1">
      <x v="11"/>
    </i>
    <i r="1">
      <x v="13"/>
    </i>
    <i>
      <x v="9"/>
    </i>
    <i r="1">
      <x v="2"/>
    </i>
    <i r="1">
      <x v="4"/>
    </i>
    <i r="1">
      <x v="13"/>
    </i>
    <i>
      <x v="10"/>
    </i>
    <i r="1">
      <x v="10"/>
    </i>
    <i>
      <x v="11"/>
    </i>
    <i r="1">
      <x v="4"/>
    </i>
    <i r="1">
      <x v="10"/>
    </i>
    <i r="1">
      <x v="11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698F03-D1F2-4775-A66F-4653AABAB3AC}" name="Table1" displayName="Table1" ref="A1:C50" totalsRowShown="0">
  <autoFilter ref="A1:C50" xr:uid="{D5698F03-D1F2-4775-A66F-4653AABAB3AC}"/>
  <tableColumns count="3">
    <tableColumn id="1" xr3:uid="{30B4C58F-3BBA-437C-9C94-E2C3DE949ABC}" name="Department"/>
    <tableColumn id="2" xr3:uid="{7F67726F-79F1-4684-8CBD-521E3CE95016}" name="Equipment Class"/>
    <tableColumn id="3" xr3:uid="{AA2944B7-67F9-4663-9CDD-B8B25A0CEF68}" name="Equipment Count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2A53-4A30-4221-8C22-4576BCAFE980}">
  <dimension ref="A3:B16"/>
  <sheetViews>
    <sheetView workbookViewId="0">
      <selection activeCell="K12" sqref="K12"/>
    </sheetView>
  </sheetViews>
  <sheetFormatPr defaultRowHeight="14.5" x14ac:dyDescent="0.35"/>
  <cols>
    <col min="1" max="1" width="29.26953125" bestFit="1" customWidth="1"/>
    <col min="2" max="2" width="23.81640625" bestFit="1" customWidth="1"/>
    <col min="3" max="3" width="3.26953125" bestFit="1" customWidth="1"/>
    <col min="4" max="5" width="2.26953125" bestFit="1" customWidth="1"/>
    <col min="6" max="6" width="3.26953125" bestFit="1" customWidth="1"/>
    <col min="7" max="10" width="2.26953125" bestFit="1" customWidth="1"/>
    <col min="11" max="25" width="3.26953125" bestFit="1" customWidth="1"/>
    <col min="26" max="28" width="4.453125" bestFit="1" customWidth="1"/>
    <col min="29" max="29" width="11.7265625" bestFit="1" customWidth="1"/>
  </cols>
  <sheetData>
    <row r="3" spans="1:2" x14ac:dyDescent="0.35">
      <c r="A3" s="1" t="s">
        <v>0</v>
      </c>
      <c r="B3" t="s">
        <v>1</v>
      </c>
    </row>
    <row r="4" spans="1:2" x14ac:dyDescent="0.35">
      <c r="A4" t="s">
        <v>2</v>
      </c>
      <c r="B4" s="2">
        <v>1221</v>
      </c>
    </row>
    <row r="5" spans="1:2" x14ac:dyDescent="0.35">
      <c r="A5" t="s">
        <v>3</v>
      </c>
      <c r="B5" s="2">
        <v>109</v>
      </c>
    </row>
    <row r="6" spans="1:2" x14ac:dyDescent="0.35">
      <c r="A6" t="s">
        <v>4</v>
      </c>
      <c r="B6" s="2">
        <v>85</v>
      </c>
    </row>
    <row r="7" spans="1:2" x14ac:dyDescent="0.35">
      <c r="A7" t="s">
        <v>5</v>
      </c>
      <c r="B7" s="2">
        <v>56</v>
      </c>
    </row>
    <row r="8" spans="1:2" x14ac:dyDescent="0.35">
      <c r="A8" t="s">
        <v>6</v>
      </c>
      <c r="B8" s="2">
        <v>45</v>
      </c>
    </row>
    <row r="9" spans="1:2" x14ac:dyDescent="0.35">
      <c r="A9" t="s">
        <v>7</v>
      </c>
      <c r="B9" s="2">
        <v>35</v>
      </c>
    </row>
    <row r="10" spans="1:2" x14ac:dyDescent="0.35">
      <c r="A10" t="s">
        <v>8</v>
      </c>
      <c r="B10" s="2">
        <v>16</v>
      </c>
    </row>
    <row r="11" spans="1:2" x14ac:dyDescent="0.35">
      <c r="A11" t="s">
        <v>9</v>
      </c>
      <c r="B11" s="2">
        <v>6</v>
      </c>
    </row>
    <row r="12" spans="1:2" x14ac:dyDescent="0.35">
      <c r="A12" t="s">
        <v>10</v>
      </c>
      <c r="B12" s="2">
        <v>5</v>
      </c>
    </row>
    <row r="13" spans="1:2" x14ac:dyDescent="0.35">
      <c r="A13" t="s">
        <v>11</v>
      </c>
      <c r="B13" s="2">
        <v>2</v>
      </c>
    </row>
    <row r="14" spans="1:2" x14ac:dyDescent="0.35">
      <c r="A14" t="s">
        <v>12</v>
      </c>
      <c r="B14" s="2">
        <v>1</v>
      </c>
    </row>
    <row r="15" spans="1:2" x14ac:dyDescent="0.35">
      <c r="A15" t="s">
        <v>13</v>
      </c>
      <c r="B15" s="2">
        <v>1</v>
      </c>
    </row>
    <row r="16" spans="1:2" x14ac:dyDescent="0.35">
      <c r="A16" t="s">
        <v>14</v>
      </c>
      <c r="B16" s="2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B0C75-3BFB-4510-A8ED-970CA12D4094}">
  <dimension ref="A3:B18"/>
  <sheetViews>
    <sheetView workbookViewId="0">
      <selection activeCell="C8" sqref="C8"/>
    </sheetView>
  </sheetViews>
  <sheetFormatPr defaultRowHeight="14.5" x14ac:dyDescent="0.35"/>
  <cols>
    <col min="1" max="1" width="26.26953125" bestFit="1" customWidth="1"/>
    <col min="2" max="2" width="23.81640625" bestFit="1" customWidth="1"/>
  </cols>
  <sheetData>
    <row r="3" spans="1:2" x14ac:dyDescent="0.35">
      <c r="A3" s="1" t="s">
        <v>15</v>
      </c>
      <c r="B3" t="s">
        <v>1</v>
      </c>
    </row>
    <row r="4" spans="1:2" x14ac:dyDescent="0.35">
      <c r="A4" t="s">
        <v>16</v>
      </c>
      <c r="B4" s="2">
        <v>379</v>
      </c>
    </row>
    <row r="5" spans="1:2" x14ac:dyDescent="0.35">
      <c r="A5" t="s">
        <v>17</v>
      </c>
      <c r="B5" s="2">
        <v>290</v>
      </c>
    </row>
    <row r="6" spans="1:2" x14ac:dyDescent="0.35">
      <c r="A6" t="s">
        <v>18</v>
      </c>
      <c r="B6" s="2">
        <v>283</v>
      </c>
    </row>
    <row r="7" spans="1:2" x14ac:dyDescent="0.35">
      <c r="A7" t="s">
        <v>19</v>
      </c>
      <c r="B7" s="2">
        <v>150</v>
      </c>
    </row>
    <row r="8" spans="1:2" x14ac:dyDescent="0.35">
      <c r="A8" t="s">
        <v>20</v>
      </c>
      <c r="B8" s="2">
        <v>130</v>
      </c>
    </row>
    <row r="9" spans="1:2" x14ac:dyDescent="0.35">
      <c r="A9" t="s">
        <v>21</v>
      </c>
      <c r="B9" s="2">
        <v>100</v>
      </c>
    </row>
    <row r="10" spans="1:2" x14ac:dyDescent="0.35">
      <c r="A10" t="s">
        <v>22</v>
      </c>
      <c r="B10" s="2">
        <v>90</v>
      </c>
    </row>
    <row r="11" spans="1:2" x14ac:dyDescent="0.35">
      <c r="A11" t="s">
        <v>23</v>
      </c>
      <c r="B11" s="2">
        <v>65</v>
      </c>
    </row>
    <row r="12" spans="1:2" x14ac:dyDescent="0.35">
      <c r="A12" t="s">
        <v>24</v>
      </c>
      <c r="B12" s="2">
        <v>47</v>
      </c>
    </row>
    <row r="13" spans="1:2" x14ac:dyDescent="0.35">
      <c r="A13" t="s">
        <v>25</v>
      </c>
      <c r="B13" s="2">
        <v>20</v>
      </c>
    </row>
    <row r="14" spans="1:2" x14ac:dyDescent="0.35">
      <c r="A14" t="s">
        <v>26</v>
      </c>
      <c r="B14" s="2">
        <v>15</v>
      </c>
    </row>
    <row r="15" spans="1:2" x14ac:dyDescent="0.35">
      <c r="A15" t="s">
        <v>27</v>
      </c>
      <c r="B15" s="2">
        <v>8</v>
      </c>
    </row>
    <row r="16" spans="1:2" x14ac:dyDescent="0.35">
      <c r="A16" t="s">
        <v>28</v>
      </c>
      <c r="B16" s="2">
        <v>4</v>
      </c>
    </row>
    <row r="17" spans="1:2" x14ac:dyDescent="0.35">
      <c r="A17" t="s">
        <v>29</v>
      </c>
      <c r="B17" s="2">
        <v>1</v>
      </c>
    </row>
    <row r="18" spans="1:2" x14ac:dyDescent="0.35">
      <c r="A18" t="s">
        <v>14</v>
      </c>
      <c r="B18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6D23-C0B5-4671-A759-40B44F95EB37}">
  <dimension ref="A3:B21"/>
  <sheetViews>
    <sheetView tabSelected="1" workbookViewId="0">
      <selection activeCell="A20" sqref="A20"/>
    </sheetView>
  </sheetViews>
  <sheetFormatPr defaultRowHeight="14.5" x14ac:dyDescent="0.35"/>
  <cols>
    <col min="1" max="1" width="26.36328125" bestFit="1" customWidth="1"/>
    <col min="2" max="3" width="22.08984375" bestFit="1" customWidth="1"/>
    <col min="4" max="15" width="24.54296875" bestFit="1" customWidth="1"/>
    <col min="16" max="16" width="10.7265625" bestFit="1" customWidth="1"/>
  </cols>
  <sheetData>
    <row r="3" spans="1:2" x14ac:dyDescent="0.35">
      <c r="A3" s="1" t="s">
        <v>36</v>
      </c>
      <c r="B3" t="s">
        <v>1</v>
      </c>
    </row>
    <row r="4" spans="1:2" x14ac:dyDescent="0.35">
      <c r="A4" s="5" t="s">
        <v>26</v>
      </c>
      <c r="B4" s="2">
        <v>15</v>
      </c>
    </row>
    <row r="5" spans="1:2" x14ac:dyDescent="0.35">
      <c r="A5" s="6" t="s">
        <v>2</v>
      </c>
      <c r="B5" s="2">
        <v>5</v>
      </c>
    </row>
    <row r="6" spans="1:2" x14ac:dyDescent="0.35">
      <c r="A6" s="6" t="s">
        <v>8</v>
      </c>
      <c r="B6" s="2">
        <v>1</v>
      </c>
    </row>
    <row r="7" spans="1:2" x14ac:dyDescent="0.35">
      <c r="A7" s="6" t="s">
        <v>3</v>
      </c>
      <c r="B7" s="2">
        <v>9</v>
      </c>
    </row>
    <row r="8" spans="1:2" x14ac:dyDescent="0.35">
      <c r="A8" s="5" t="s">
        <v>17</v>
      </c>
      <c r="B8" s="2">
        <v>290</v>
      </c>
    </row>
    <row r="9" spans="1:2" x14ac:dyDescent="0.35">
      <c r="A9" s="5" t="s">
        <v>21</v>
      </c>
      <c r="B9" s="2">
        <v>100</v>
      </c>
    </row>
    <row r="10" spans="1:2" x14ac:dyDescent="0.35">
      <c r="A10" s="5" t="s">
        <v>18</v>
      </c>
      <c r="B10" s="2">
        <v>283</v>
      </c>
    </row>
    <row r="11" spans="1:2" x14ac:dyDescent="0.35">
      <c r="A11" s="5" t="s">
        <v>19</v>
      </c>
      <c r="B11" s="2">
        <v>150</v>
      </c>
    </row>
    <row r="12" spans="1:2" x14ac:dyDescent="0.35">
      <c r="A12" s="5" t="s">
        <v>28</v>
      </c>
      <c r="B12" s="2">
        <v>4</v>
      </c>
    </row>
    <row r="13" spans="1:2" x14ac:dyDescent="0.35">
      <c r="A13" s="5" t="s">
        <v>29</v>
      </c>
      <c r="B13" s="2">
        <v>1</v>
      </c>
    </row>
    <row r="14" spans="1:2" x14ac:dyDescent="0.35">
      <c r="A14" s="5" t="s">
        <v>24</v>
      </c>
      <c r="B14" s="2">
        <v>47</v>
      </c>
    </row>
    <row r="15" spans="1:2" x14ac:dyDescent="0.35">
      <c r="A15" s="5" t="s">
        <v>25</v>
      </c>
      <c r="B15" s="2">
        <v>20</v>
      </c>
    </row>
    <row r="16" spans="1:2" x14ac:dyDescent="0.35">
      <c r="A16" s="5" t="s">
        <v>27</v>
      </c>
      <c r="B16" s="2">
        <v>8</v>
      </c>
    </row>
    <row r="17" spans="1:2" x14ac:dyDescent="0.35">
      <c r="A17" s="5" t="s">
        <v>20</v>
      </c>
      <c r="B17" s="2">
        <v>130</v>
      </c>
    </row>
    <row r="18" spans="1:2" x14ac:dyDescent="0.35">
      <c r="A18" s="5" t="s">
        <v>22</v>
      </c>
      <c r="B18" s="2">
        <v>90</v>
      </c>
    </row>
    <row r="19" spans="1:2" x14ac:dyDescent="0.35">
      <c r="A19" s="5" t="s">
        <v>16</v>
      </c>
      <c r="B19" s="2">
        <v>379</v>
      </c>
    </row>
    <row r="20" spans="1:2" x14ac:dyDescent="0.35">
      <c r="A20" s="5" t="s">
        <v>23</v>
      </c>
      <c r="B20" s="2">
        <v>65</v>
      </c>
    </row>
    <row r="21" spans="1:2" x14ac:dyDescent="0.35">
      <c r="A21" s="5" t="s">
        <v>14</v>
      </c>
      <c r="B21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41E4-70D2-4786-A282-B8FA809516D6}">
  <dimension ref="A3:B65"/>
  <sheetViews>
    <sheetView workbookViewId="0">
      <selection activeCell="A3" sqref="A3"/>
    </sheetView>
  </sheetViews>
  <sheetFormatPr defaultRowHeight="14.5" x14ac:dyDescent="0.35"/>
  <cols>
    <col min="1" max="1" width="29.453125" bestFit="1" customWidth="1"/>
    <col min="2" max="2" width="22.08984375" bestFit="1" customWidth="1"/>
  </cols>
  <sheetData>
    <row r="3" spans="1:2" x14ac:dyDescent="0.35">
      <c r="A3" s="1" t="s">
        <v>36</v>
      </c>
      <c r="B3" t="s">
        <v>1</v>
      </c>
    </row>
    <row r="4" spans="1:2" x14ac:dyDescent="0.35">
      <c r="A4" s="5" t="s">
        <v>2</v>
      </c>
      <c r="B4" s="2">
        <v>1221</v>
      </c>
    </row>
    <row r="5" spans="1:2" x14ac:dyDescent="0.35">
      <c r="A5" s="6" t="s">
        <v>26</v>
      </c>
      <c r="B5" s="2">
        <v>5</v>
      </c>
    </row>
    <row r="6" spans="1:2" x14ac:dyDescent="0.35">
      <c r="A6" s="6" t="s">
        <v>17</v>
      </c>
      <c r="B6" s="2">
        <v>248</v>
      </c>
    </row>
    <row r="7" spans="1:2" x14ac:dyDescent="0.35">
      <c r="A7" s="6" t="s">
        <v>21</v>
      </c>
      <c r="B7" s="2">
        <v>98</v>
      </c>
    </row>
    <row r="8" spans="1:2" x14ac:dyDescent="0.35">
      <c r="A8" s="6" t="s">
        <v>18</v>
      </c>
      <c r="B8" s="2">
        <v>276</v>
      </c>
    </row>
    <row r="9" spans="1:2" x14ac:dyDescent="0.35">
      <c r="A9" s="6" t="s">
        <v>19</v>
      </c>
      <c r="B9" s="2">
        <v>93</v>
      </c>
    </row>
    <row r="10" spans="1:2" x14ac:dyDescent="0.35">
      <c r="A10" s="6" t="s">
        <v>20</v>
      </c>
      <c r="B10" s="2">
        <v>37</v>
      </c>
    </row>
    <row r="11" spans="1:2" x14ac:dyDescent="0.35">
      <c r="A11" s="6" t="s">
        <v>22</v>
      </c>
      <c r="B11" s="2">
        <v>53</v>
      </c>
    </row>
    <row r="12" spans="1:2" x14ac:dyDescent="0.35">
      <c r="A12" s="6" t="s">
        <v>16</v>
      </c>
      <c r="B12" s="2">
        <v>379</v>
      </c>
    </row>
    <row r="13" spans="1:2" x14ac:dyDescent="0.35">
      <c r="A13" s="6" t="s">
        <v>23</v>
      </c>
      <c r="B13" s="2">
        <v>32</v>
      </c>
    </row>
    <row r="14" spans="1:2" x14ac:dyDescent="0.35">
      <c r="A14" s="5" t="s">
        <v>8</v>
      </c>
      <c r="B14" s="2">
        <v>16</v>
      </c>
    </row>
    <row r="15" spans="1:2" x14ac:dyDescent="0.35">
      <c r="A15" s="6" t="s">
        <v>26</v>
      </c>
      <c r="B15" s="2">
        <v>1</v>
      </c>
    </row>
    <row r="16" spans="1:2" x14ac:dyDescent="0.35">
      <c r="A16" s="6" t="s">
        <v>19</v>
      </c>
      <c r="B16" s="2">
        <v>1</v>
      </c>
    </row>
    <row r="17" spans="1:2" x14ac:dyDescent="0.35">
      <c r="A17" s="6" t="s">
        <v>22</v>
      </c>
      <c r="B17" s="2">
        <v>3</v>
      </c>
    </row>
    <row r="18" spans="1:2" x14ac:dyDescent="0.35">
      <c r="A18" s="6" t="s">
        <v>23</v>
      </c>
      <c r="B18" s="2">
        <v>11</v>
      </c>
    </row>
    <row r="19" spans="1:2" x14ac:dyDescent="0.35">
      <c r="A19" s="5" t="s">
        <v>10</v>
      </c>
      <c r="B19" s="2">
        <v>5</v>
      </c>
    </row>
    <row r="20" spans="1:2" x14ac:dyDescent="0.35">
      <c r="A20" s="6" t="s">
        <v>24</v>
      </c>
      <c r="B20" s="2">
        <v>1</v>
      </c>
    </row>
    <row r="21" spans="1:2" x14ac:dyDescent="0.35">
      <c r="A21" s="6" t="s">
        <v>20</v>
      </c>
      <c r="B21" s="2">
        <v>2</v>
      </c>
    </row>
    <row r="22" spans="1:2" x14ac:dyDescent="0.35">
      <c r="A22" s="6" t="s">
        <v>22</v>
      </c>
      <c r="B22" s="2">
        <v>1</v>
      </c>
    </row>
    <row r="23" spans="1:2" x14ac:dyDescent="0.35">
      <c r="A23" s="6" t="s">
        <v>23</v>
      </c>
      <c r="B23" s="2">
        <v>1</v>
      </c>
    </row>
    <row r="24" spans="1:2" x14ac:dyDescent="0.35">
      <c r="A24" s="5" t="s">
        <v>4</v>
      </c>
      <c r="B24" s="2">
        <v>85</v>
      </c>
    </row>
    <row r="25" spans="1:2" x14ac:dyDescent="0.35">
      <c r="A25" s="6" t="s">
        <v>21</v>
      </c>
      <c r="B25" s="2">
        <v>1</v>
      </c>
    </row>
    <row r="26" spans="1:2" x14ac:dyDescent="0.35">
      <c r="A26" s="6" t="s">
        <v>19</v>
      </c>
      <c r="B26" s="2">
        <v>3</v>
      </c>
    </row>
    <row r="27" spans="1:2" x14ac:dyDescent="0.35">
      <c r="A27" s="6" t="s">
        <v>28</v>
      </c>
      <c r="B27" s="2">
        <v>4</v>
      </c>
    </row>
    <row r="28" spans="1:2" x14ac:dyDescent="0.35">
      <c r="A28" s="6" t="s">
        <v>29</v>
      </c>
      <c r="B28" s="2">
        <v>1</v>
      </c>
    </row>
    <row r="29" spans="1:2" x14ac:dyDescent="0.35">
      <c r="A29" s="6" t="s">
        <v>24</v>
      </c>
      <c r="B29" s="2">
        <v>46</v>
      </c>
    </row>
    <row r="30" spans="1:2" x14ac:dyDescent="0.35">
      <c r="A30" s="6" t="s">
        <v>25</v>
      </c>
      <c r="B30" s="2">
        <v>20</v>
      </c>
    </row>
    <row r="31" spans="1:2" x14ac:dyDescent="0.35">
      <c r="A31" s="6" t="s">
        <v>27</v>
      </c>
      <c r="B31" s="2">
        <v>8</v>
      </c>
    </row>
    <row r="32" spans="1:2" x14ac:dyDescent="0.35">
      <c r="A32" s="6" t="s">
        <v>20</v>
      </c>
      <c r="B32" s="2">
        <v>1</v>
      </c>
    </row>
    <row r="33" spans="1:2" x14ac:dyDescent="0.35">
      <c r="A33" s="6" t="s">
        <v>22</v>
      </c>
      <c r="B33" s="2">
        <v>1</v>
      </c>
    </row>
    <row r="34" spans="1:2" x14ac:dyDescent="0.35">
      <c r="A34" s="5" t="s">
        <v>7</v>
      </c>
      <c r="B34" s="2">
        <v>35</v>
      </c>
    </row>
    <row r="35" spans="1:2" x14ac:dyDescent="0.35">
      <c r="A35" s="6" t="s">
        <v>18</v>
      </c>
      <c r="B35" s="2">
        <v>7</v>
      </c>
    </row>
    <row r="36" spans="1:2" x14ac:dyDescent="0.35">
      <c r="A36" s="6" t="s">
        <v>19</v>
      </c>
      <c r="B36" s="2">
        <v>5</v>
      </c>
    </row>
    <row r="37" spans="1:2" x14ac:dyDescent="0.35">
      <c r="A37" s="6" t="s">
        <v>20</v>
      </c>
      <c r="B37" s="2">
        <v>6</v>
      </c>
    </row>
    <row r="38" spans="1:2" x14ac:dyDescent="0.35">
      <c r="A38" s="6" t="s">
        <v>22</v>
      </c>
      <c r="B38" s="2">
        <v>2</v>
      </c>
    </row>
    <row r="39" spans="1:2" x14ac:dyDescent="0.35">
      <c r="A39" s="6" t="s">
        <v>23</v>
      </c>
      <c r="B39" s="2">
        <v>15</v>
      </c>
    </row>
    <row r="40" spans="1:2" x14ac:dyDescent="0.35">
      <c r="A40" s="5" t="s">
        <v>13</v>
      </c>
      <c r="B40" s="2">
        <v>1</v>
      </c>
    </row>
    <row r="41" spans="1:2" x14ac:dyDescent="0.35">
      <c r="A41" s="6" t="s">
        <v>23</v>
      </c>
      <c r="B41" s="2">
        <v>1</v>
      </c>
    </row>
    <row r="42" spans="1:2" x14ac:dyDescent="0.35">
      <c r="A42" s="5" t="s">
        <v>3</v>
      </c>
      <c r="B42" s="2">
        <v>109</v>
      </c>
    </row>
    <row r="43" spans="1:2" x14ac:dyDescent="0.35">
      <c r="A43" s="6" t="s">
        <v>26</v>
      </c>
      <c r="B43" s="2">
        <v>9</v>
      </c>
    </row>
    <row r="44" spans="1:2" x14ac:dyDescent="0.35">
      <c r="A44" s="6" t="s">
        <v>19</v>
      </c>
      <c r="B44" s="2">
        <v>24</v>
      </c>
    </row>
    <row r="45" spans="1:2" x14ac:dyDescent="0.35">
      <c r="A45" s="6" t="s">
        <v>20</v>
      </c>
      <c r="B45" s="2">
        <v>48</v>
      </c>
    </row>
    <row r="46" spans="1:2" x14ac:dyDescent="0.35">
      <c r="A46" s="6" t="s">
        <v>22</v>
      </c>
      <c r="B46" s="2">
        <v>27</v>
      </c>
    </row>
    <row r="47" spans="1:2" x14ac:dyDescent="0.35">
      <c r="A47" s="6" t="s">
        <v>23</v>
      </c>
      <c r="B47" s="2">
        <v>1</v>
      </c>
    </row>
    <row r="48" spans="1:2" x14ac:dyDescent="0.35">
      <c r="A48" s="5" t="s">
        <v>12</v>
      </c>
      <c r="B48" s="2">
        <v>1</v>
      </c>
    </row>
    <row r="49" spans="1:2" x14ac:dyDescent="0.35">
      <c r="A49" s="6" t="s">
        <v>22</v>
      </c>
      <c r="B49" s="2">
        <v>1</v>
      </c>
    </row>
    <row r="50" spans="1:2" x14ac:dyDescent="0.35">
      <c r="A50" s="5" t="s">
        <v>5</v>
      </c>
      <c r="B50" s="2">
        <v>56</v>
      </c>
    </row>
    <row r="51" spans="1:2" x14ac:dyDescent="0.35">
      <c r="A51" s="6" t="s">
        <v>17</v>
      </c>
      <c r="B51" s="2">
        <v>42</v>
      </c>
    </row>
    <row r="52" spans="1:2" x14ac:dyDescent="0.35">
      <c r="A52" s="6" t="s">
        <v>20</v>
      </c>
      <c r="B52" s="2">
        <v>11</v>
      </c>
    </row>
    <row r="53" spans="1:2" x14ac:dyDescent="0.35">
      <c r="A53" s="6" t="s">
        <v>22</v>
      </c>
      <c r="B53" s="2">
        <v>1</v>
      </c>
    </row>
    <row r="54" spans="1:2" x14ac:dyDescent="0.35">
      <c r="A54" s="6" t="s">
        <v>23</v>
      </c>
      <c r="B54" s="2">
        <v>2</v>
      </c>
    </row>
    <row r="55" spans="1:2" x14ac:dyDescent="0.35">
      <c r="A55" s="5" t="s">
        <v>9</v>
      </c>
      <c r="B55" s="2">
        <v>6</v>
      </c>
    </row>
    <row r="56" spans="1:2" x14ac:dyDescent="0.35">
      <c r="A56" s="6" t="s">
        <v>21</v>
      </c>
      <c r="B56" s="2">
        <v>1</v>
      </c>
    </row>
    <row r="57" spans="1:2" x14ac:dyDescent="0.35">
      <c r="A57" s="6" t="s">
        <v>19</v>
      </c>
      <c r="B57" s="2">
        <v>3</v>
      </c>
    </row>
    <row r="58" spans="1:2" x14ac:dyDescent="0.35">
      <c r="A58" s="6" t="s">
        <v>23</v>
      </c>
      <c r="B58" s="2">
        <v>2</v>
      </c>
    </row>
    <row r="59" spans="1:2" x14ac:dyDescent="0.35">
      <c r="A59" s="5" t="s">
        <v>11</v>
      </c>
      <c r="B59" s="2">
        <v>2</v>
      </c>
    </row>
    <row r="60" spans="1:2" x14ac:dyDescent="0.35">
      <c r="A60" s="6" t="s">
        <v>20</v>
      </c>
      <c r="B60" s="2">
        <v>2</v>
      </c>
    </row>
    <row r="61" spans="1:2" x14ac:dyDescent="0.35">
      <c r="A61" s="5" t="s">
        <v>6</v>
      </c>
      <c r="B61" s="2">
        <v>45</v>
      </c>
    </row>
    <row r="62" spans="1:2" x14ac:dyDescent="0.35">
      <c r="A62" s="6" t="s">
        <v>19</v>
      </c>
      <c r="B62" s="2">
        <v>21</v>
      </c>
    </row>
    <row r="63" spans="1:2" x14ac:dyDescent="0.35">
      <c r="A63" s="6" t="s">
        <v>20</v>
      </c>
      <c r="B63" s="2">
        <v>23</v>
      </c>
    </row>
    <row r="64" spans="1:2" x14ac:dyDescent="0.35">
      <c r="A64" s="6" t="s">
        <v>22</v>
      </c>
      <c r="B64" s="2">
        <v>1</v>
      </c>
    </row>
    <row r="65" spans="1:2" x14ac:dyDescent="0.35">
      <c r="A65" s="5" t="s">
        <v>14</v>
      </c>
      <c r="B65" s="2">
        <v>1582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workbookViewId="0">
      <selection activeCell="B17" sqref="B17"/>
    </sheetView>
  </sheetViews>
  <sheetFormatPr defaultRowHeight="14.5" x14ac:dyDescent="0.35"/>
  <cols>
    <col min="1" max="1" width="33.453125" customWidth="1"/>
    <col min="2" max="2" width="29.26953125" customWidth="1"/>
    <col min="3" max="3" width="21.54296875" customWidth="1"/>
  </cols>
  <sheetData>
    <row r="1" spans="1:6" x14ac:dyDescent="0.35">
      <c r="A1" t="s">
        <v>0</v>
      </c>
      <c r="B1" t="s">
        <v>15</v>
      </c>
      <c r="C1" t="s">
        <v>30</v>
      </c>
    </row>
    <row r="2" spans="1:6" x14ac:dyDescent="0.35">
      <c r="A2" t="s">
        <v>6</v>
      </c>
      <c r="B2" t="s">
        <v>19</v>
      </c>
      <c r="C2">
        <v>21</v>
      </c>
    </row>
    <row r="3" spans="1:6" x14ac:dyDescent="0.35">
      <c r="A3" t="s">
        <v>6</v>
      </c>
      <c r="B3" t="s">
        <v>22</v>
      </c>
      <c r="C3">
        <v>1</v>
      </c>
    </row>
    <row r="4" spans="1:6" x14ac:dyDescent="0.35">
      <c r="A4" t="s">
        <v>6</v>
      </c>
      <c r="B4" t="s">
        <v>20</v>
      </c>
      <c r="C4">
        <v>23</v>
      </c>
    </row>
    <row r="5" spans="1:6" x14ac:dyDescent="0.35">
      <c r="A5" t="s">
        <v>11</v>
      </c>
      <c r="B5" t="s">
        <v>20</v>
      </c>
      <c r="C5">
        <v>2</v>
      </c>
      <c r="E5" s="3" t="s">
        <v>31</v>
      </c>
      <c r="F5" s="4">
        <f>SUM(C2:C50)</f>
        <v>1582</v>
      </c>
    </row>
    <row r="6" spans="1:6" x14ac:dyDescent="0.35">
      <c r="A6" t="s">
        <v>9</v>
      </c>
      <c r="B6" t="s">
        <v>19</v>
      </c>
      <c r="C6">
        <v>3</v>
      </c>
      <c r="E6" s="3" t="s">
        <v>32</v>
      </c>
      <c r="F6" s="4">
        <f>AVERAGE(C2:C50)</f>
        <v>32.285714285714285</v>
      </c>
    </row>
    <row r="7" spans="1:6" x14ac:dyDescent="0.35">
      <c r="A7" t="s">
        <v>9</v>
      </c>
      <c r="B7" t="s">
        <v>23</v>
      </c>
      <c r="C7">
        <v>2</v>
      </c>
      <c r="E7" s="3" t="s">
        <v>33</v>
      </c>
      <c r="F7" s="4">
        <f>MIN(C2:C50)</f>
        <v>1</v>
      </c>
    </row>
    <row r="8" spans="1:6" x14ac:dyDescent="0.35">
      <c r="A8" t="s">
        <v>9</v>
      </c>
      <c r="B8" t="s">
        <v>21</v>
      </c>
      <c r="C8">
        <v>1</v>
      </c>
      <c r="E8" s="3" t="s">
        <v>34</v>
      </c>
      <c r="F8" s="4">
        <f>MAX(C2:C50)</f>
        <v>379</v>
      </c>
    </row>
    <row r="9" spans="1:6" x14ac:dyDescent="0.35">
      <c r="A9" t="s">
        <v>5</v>
      </c>
      <c r="B9" t="s">
        <v>23</v>
      </c>
      <c r="C9">
        <v>2</v>
      </c>
      <c r="E9" s="3" t="s">
        <v>35</v>
      </c>
      <c r="F9" s="4">
        <f>COUNT(C2:C50)</f>
        <v>49</v>
      </c>
    </row>
    <row r="10" spans="1:6" x14ac:dyDescent="0.35">
      <c r="A10" t="s">
        <v>5</v>
      </c>
      <c r="B10" t="s">
        <v>17</v>
      </c>
      <c r="C10">
        <v>42</v>
      </c>
    </row>
    <row r="11" spans="1:6" x14ac:dyDescent="0.35">
      <c r="A11" t="s">
        <v>5</v>
      </c>
      <c r="B11" t="s">
        <v>22</v>
      </c>
      <c r="C11">
        <v>1</v>
      </c>
    </row>
    <row r="12" spans="1:6" x14ac:dyDescent="0.35">
      <c r="A12" t="s">
        <v>5</v>
      </c>
      <c r="B12" t="s">
        <v>20</v>
      </c>
      <c r="C12">
        <v>11</v>
      </c>
    </row>
    <row r="13" spans="1:6" x14ac:dyDescent="0.35">
      <c r="A13" t="s">
        <v>12</v>
      </c>
      <c r="B13" t="s">
        <v>22</v>
      </c>
      <c r="C13">
        <v>1</v>
      </c>
    </row>
    <row r="14" spans="1:6" x14ac:dyDescent="0.35">
      <c r="A14" t="s">
        <v>3</v>
      </c>
      <c r="B14" t="s">
        <v>26</v>
      </c>
      <c r="C14">
        <v>9</v>
      </c>
    </row>
    <row r="15" spans="1:6" x14ac:dyDescent="0.35">
      <c r="A15" t="s">
        <v>3</v>
      </c>
      <c r="B15" t="s">
        <v>22</v>
      </c>
      <c r="C15">
        <v>27</v>
      </c>
    </row>
    <row r="16" spans="1:6" x14ac:dyDescent="0.35">
      <c r="A16" t="s">
        <v>3</v>
      </c>
      <c r="B16" t="s">
        <v>19</v>
      </c>
      <c r="C16">
        <v>24</v>
      </c>
    </row>
    <row r="17" spans="1:3" x14ac:dyDescent="0.35">
      <c r="A17" t="s">
        <v>3</v>
      </c>
      <c r="B17" t="s">
        <v>23</v>
      </c>
      <c r="C17">
        <v>1</v>
      </c>
    </row>
    <row r="18" spans="1:3" x14ac:dyDescent="0.35">
      <c r="A18" t="s">
        <v>3</v>
      </c>
      <c r="B18" t="s">
        <v>20</v>
      </c>
      <c r="C18">
        <v>48</v>
      </c>
    </row>
    <row r="19" spans="1:3" x14ac:dyDescent="0.35">
      <c r="A19" t="s">
        <v>13</v>
      </c>
      <c r="B19" t="s">
        <v>23</v>
      </c>
      <c r="C19">
        <v>1</v>
      </c>
    </row>
    <row r="20" spans="1:3" x14ac:dyDescent="0.35">
      <c r="A20" t="s">
        <v>7</v>
      </c>
      <c r="B20" t="s">
        <v>20</v>
      </c>
      <c r="C20">
        <v>6</v>
      </c>
    </row>
    <row r="21" spans="1:3" x14ac:dyDescent="0.35">
      <c r="A21" t="s">
        <v>7</v>
      </c>
      <c r="B21" t="s">
        <v>19</v>
      </c>
      <c r="C21">
        <v>5</v>
      </c>
    </row>
    <row r="22" spans="1:3" x14ac:dyDescent="0.35">
      <c r="A22" t="s">
        <v>7</v>
      </c>
      <c r="B22" t="s">
        <v>22</v>
      </c>
      <c r="C22">
        <v>2</v>
      </c>
    </row>
    <row r="23" spans="1:3" x14ac:dyDescent="0.35">
      <c r="A23" t="s">
        <v>7</v>
      </c>
      <c r="B23" t="s">
        <v>23</v>
      </c>
      <c r="C23">
        <v>15</v>
      </c>
    </row>
    <row r="24" spans="1:3" x14ac:dyDescent="0.35">
      <c r="A24" t="s">
        <v>7</v>
      </c>
      <c r="B24" t="s">
        <v>18</v>
      </c>
      <c r="C24">
        <v>7</v>
      </c>
    </row>
    <row r="25" spans="1:3" x14ac:dyDescent="0.35">
      <c r="A25" t="s">
        <v>4</v>
      </c>
      <c r="B25" t="s">
        <v>25</v>
      </c>
      <c r="C25">
        <v>20</v>
      </c>
    </row>
    <row r="26" spans="1:3" x14ac:dyDescent="0.35">
      <c r="A26" t="s">
        <v>4</v>
      </c>
      <c r="B26" t="s">
        <v>20</v>
      </c>
      <c r="C26">
        <v>1</v>
      </c>
    </row>
    <row r="27" spans="1:3" x14ac:dyDescent="0.35">
      <c r="A27" t="s">
        <v>4</v>
      </c>
      <c r="B27" t="s">
        <v>21</v>
      </c>
      <c r="C27">
        <v>1</v>
      </c>
    </row>
    <row r="28" spans="1:3" x14ac:dyDescent="0.35">
      <c r="A28" t="s">
        <v>4</v>
      </c>
      <c r="B28" t="s">
        <v>19</v>
      </c>
      <c r="C28">
        <v>3</v>
      </c>
    </row>
    <row r="29" spans="1:3" x14ac:dyDescent="0.35">
      <c r="A29" t="s">
        <v>4</v>
      </c>
      <c r="B29" t="s">
        <v>22</v>
      </c>
      <c r="C29">
        <v>1</v>
      </c>
    </row>
    <row r="30" spans="1:3" x14ac:dyDescent="0.35">
      <c r="A30" t="s">
        <v>4</v>
      </c>
      <c r="B30" t="s">
        <v>27</v>
      </c>
      <c r="C30">
        <v>8</v>
      </c>
    </row>
    <row r="31" spans="1:3" x14ac:dyDescent="0.35">
      <c r="A31" t="s">
        <v>4</v>
      </c>
      <c r="B31" t="s">
        <v>28</v>
      </c>
      <c r="C31">
        <v>4</v>
      </c>
    </row>
    <row r="32" spans="1:3" x14ac:dyDescent="0.35">
      <c r="A32" t="s">
        <v>4</v>
      </c>
      <c r="B32" t="s">
        <v>24</v>
      </c>
      <c r="C32">
        <v>46</v>
      </c>
    </row>
    <row r="33" spans="1:3" x14ac:dyDescent="0.35">
      <c r="A33" t="s">
        <v>4</v>
      </c>
      <c r="B33" t="s">
        <v>29</v>
      </c>
      <c r="C33">
        <v>1</v>
      </c>
    </row>
    <row r="34" spans="1:3" x14ac:dyDescent="0.35">
      <c r="A34" t="s">
        <v>10</v>
      </c>
      <c r="B34" t="s">
        <v>24</v>
      </c>
      <c r="C34">
        <v>1</v>
      </c>
    </row>
    <row r="35" spans="1:3" x14ac:dyDescent="0.35">
      <c r="A35" t="s">
        <v>10</v>
      </c>
      <c r="B35" t="s">
        <v>23</v>
      </c>
      <c r="C35">
        <v>1</v>
      </c>
    </row>
    <row r="36" spans="1:3" x14ac:dyDescent="0.35">
      <c r="A36" t="s">
        <v>10</v>
      </c>
      <c r="B36" t="s">
        <v>22</v>
      </c>
      <c r="C36">
        <v>1</v>
      </c>
    </row>
    <row r="37" spans="1:3" x14ac:dyDescent="0.35">
      <c r="A37" t="s">
        <v>10</v>
      </c>
      <c r="B37" t="s">
        <v>20</v>
      </c>
      <c r="C37">
        <v>2</v>
      </c>
    </row>
    <row r="38" spans="1:3" x14ac:dyDescent="0.35">
      <c r="A38" t="s">
        <v>8</v>
      </c>
      <c r="B38" t="s">
        <v>19</v>
      </c>
      <c r="C38">
        <v>1</v>
      </c>
    </row>
    <row r="39" spans="1:3" x14ac:dyDescent="0.35">
      <c r="A39" t="s">
        <v>8</v>
      </c>
      <c r="B39" t="s">
        <v>26</v>
      </c>
      <c r="C39">
        <v>1</v>
      </c>
    </row>
    <row r="40" spans="1:3" x14ac:dyDescent="0.35">
      <c r="A40" t="s">
        <v>8</v>
      </c>
      <c r="B40" t="s">
        <v>23</v>
      </c>
      <c r="C40">
        <v>11</v>
      </c>
    </row>
    <row r="41" spans="1:3" x14ac:dyDescent="0.35">
      <c r="A41" t="s">
        <v>8</v>
      </c>
      <c r="B41" t="s">
        <v>22</v>
      </c>
      <c r="C41">
        <v>3</v>
      </c>
    </row>
    <row r="42" spans="1:3" x14ac:dyDescent="0.35">
      <c r="A42" t="s">
        <v>2</v>
      </c>
      <c r="B42" t="s">
        <v>19</v>
      </c>
      <c r="C42">
        <v>93</v>
      </c>
    </row>
    <row r="43" spans="1:3" x14ac:dyDescent="0.35">
      <c r="A43" t="s">
        <v>2</v>
      </c>
      <c r="B43" t="s">
        <v>17</v>
      </c>
      <c r="C43">
        <v>248</v>
      </c>
    </row>
    <row r="44" spans="1:3" x14ac:dyDescent="0.35">
      <c r="A44" t="s">
        <v>2</v>
      </c>
      <c r="B44" t="s">
        <v>16</v>
      </c>
      <c r="C44">
        <v>379</v>
      </c>
    </row>
    <row r="45" spans="1:3" x14ac:dyDescent="0.35">
      <c r="A45" t="s">
        <v>2</v>
      </c>
      <c r="B45" t="s">
        <v>22</v>
      </c>
      <c r="C45">
        <v>53</v>
      </c>
    </row>
    <row r="46" spans="1:3" x14ac:dyDescent="0.35">
      <c r="A46" t="s">
        <v>2</v>
      </c>
      <c r="B46" t="s">
        <v>23</v>
      </c>
      <c r="C46">
        <v>32</v>
      </c>
    </row>
    <row r="47" spans="1:3" x14ac:dyDescent="0.35">
      <c r="A47" t="s">
        <v>2</v>
      </c>
      <c r="B47" t="s">
        <v>21</v>
      </c>
      <c r="C47">
        <v>98</v>
      </c>
    </row>
    <row r="48" spans="1:3" x14ac:dyDescent="0.35">
      <c r="A48" t="s">
        <v>2</v>
      </c>
      <c r="B48" t="s">
        <v>18</v>
      </c>
      <c r="C48">
        <v>276</v>
      </c>
    </row>
    <row r="49" spans="1:3" x14ac:dyDescent="0.35">
      <c r="A49" t="s">
        <v>2</v>
      </c>
      <c r="B49" t="s">
        <v>26</v>
      </c>
      <c r="C49">
        <v>5</v>
      </c>
    </row>
    <row r="50" spans="1:3" x14ac:dyDescent="0.35">
      <c r="A50" t="s">
        <v>2</v>
      </c>
      <c r="B50" t="s">
        <v>20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 Table 1</vt:lpstr>
      <vt:lpstr>Pivot Table 2</vt:lpstr>
      <vt:lpstr>Pivot Table 3</vt:lpstr>
      <vt:lpstr>Sheet1</vt:lpstr>
      <vt:lpstr>Montgomery_Fleet_Equipment_Inve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Sarita Carolene</cp:lastModifiedBy>
  <cp:revision/>
  <dcterms:created xsi:type="dcterms:W3CDTF">2020-09-01T17:18:12Z</dcterms:created>
  <dcterms:modified xsi:type="dcterms:W3CDTF">2022-02-10T09:01:10Z</dcterms:modified>
  <cp:category/>
  <cp:contentStatus/>
</cp:coreProperties>
</file>