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Personal\Code\SMART\v3\"/>
    </mc:Choice>
  </mc:AlternateContent>
  <xr:revisionPtr revIDLastSave="0" documentId="13_ncr:1_{FC61BA40-8501-4681-B0DD-1B51677CFEBB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v3 BOM" sheetId="1" r:id="rId1"/>
    <sheet name="Additional" sheetId="2" r:id="rId2"/>
  </sheets>
  <definedNames>
    <definedName name="v3_" localSheetId="0">'v3 BOM'!$A$2:$L$18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B11973-DB0C-44BD-AC17-7ADA40B80733}" name="v3" type="6" refreshedVersion="6" background="1" saveData="1">
    <textPr sourceFile="E:\SMART\v3\PCB\CAMOutputs\Assembly\v3.csv" tab="0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<sst xmlns="http://schemas.openxmlformats.org/spreadsheetml/2006/main" count="145" uniqueCount="123">
  <si>
    <t>Qty</t>
  </si>
  <si>
    <t>Value</t>
  </si>
  <si>
    <t>Device</t>
  </si>
  <si>
    <t>Package</t>
  </si>
  <si>
    <t>Parts</t>
  </si>
  <si>
    <t>Description</t>
  </si>
  <si>
    <t>DESCRIPTION</t>
  </si>
  <si>
    <t>HEIGHT</t>
  </si>
  <si>
    <t>MOUSER_PART_NUMBER</t>
  </si>
  <si>
    <t>DIP2286W64P254L4826H735Q30N</t>
  </si>
  <si>
    <t>NODEMCU</t>
  </si>
  <si>
    <t>NodeMCU DEVKIT V1.0</t>
  </si>
  <si>
    <t>7.35mm</t>
  </si>
  <si>
    <t>Seeed Studio</t>
  </si>
  <si>
    <t>713-113990105</t>
  </si>
  <si>
    <t>CONN_03-SCREW-5MM</t>
  </si>
  <si>
    <t>SCREWTERMINAL-5MM-3</t>
  </si>
  <si>
    <t>OUT_1, OUT_2, OUT_3, OUT_4</t>
  </si>
  <si>
    <t>0PTF0078P</t>
  </si>
  <si>
    <t>U2</t>
  </si>
  <si>
    <t>FUSEHOLDER-OPEN 5X20MM UL94V0 PITCH 22/6</t>
  </si>
  <si>
    <t>11.5mm</t>
  </si>
  <si>
    <t>LITTELFUSE</t>
  </si>
  <si>
    <t>576-0PTF0078P</t>
  </si>
  <si>
    <t>10K</t>
  </si>
  <si>
    <t>1KOHM-0603-1/10W-1%</t>
  </si>
  <si>
    <t>R6, R9, R12, R15, R16</t>
  </si>
  <si>
    <t>1k</t>
  </si>
  <si>
    <t>15K_1/2W</t>
  </si>
  <si>
    <t>R-US_R1210</t>
  </si>
  <si>
    <t>R1210</t>
  </si>
  <si>
    <t>R4, R5, R7, R8, R10, R11, R13, R14</t>
  </si>
  <si>
    <t>1N4002-E3_54</t>
  </si>
  <si>
    <t>DIOAD1405W86L465D235</t>
  </si>
  <si>
    <t>D1, D2, D3, D4</t>
  </si>
  <si>
    <t>VISHAY - 1N4002-E3/54 - STANDARD DIODE, 1A, 100V, DO-204AL, FULL REEL</t>
  </si>
  <si>
    <t>mm</t>
  </si>
  <si>
    <t>Vishay</t>
  </si>
  <si>
    <t>1N4002-E3/54</t>
  </si>
  <si>
    <t>625-1N4002-E3/54</t>
  </si>
  <si>
    <t>R1, R2, R3, R20</t>
  </si>
  <si>
    <t>1uF</t>
  </si>
  <si>
    <t>C-USC0805</t>
  </si>
  <si>
    <t>C0805</t>
  </si>
  <si>
    <t>C2, C3, C4, C5</t>
  </si>
  <si>
    <t>CAPACITOR, American symbol</t>
  </si>
  <si>
    <t>2.54mm</t>
  </si>
  <si>
    <t>CONN_03</t>
  </si>
  <si>
    <t>1X03</t>
  </si>
  <si>
    <t>DC_OUT_1, DC_OUT_2</t>
  </si>
  <si>
    <t>220V</t>
  </si>
  <si>
    <t>CONN_025MM</t>
  </si>
  <si>
    <t>SCREWTERMINAL-5MM-2</t>
  </si>
  <si>
    <t>AC_IN</t>
  </si>
  <si>
    <t>2N3904TA</t>
  </si>
  <si>
    <t>BC33740TA</t>
  </si>
  <si>
    <t>Q1, Q2, Q3, Q4</t>
  </si>
  <si>
    <t>Transistor GP BJT NPN 40V 0.2A TO92-3</t>
  </si>
  <si>
    <t>ON Semiconductor</t>
  </si>
  <si>
    <t>512-2N3904TA</t>
  </si>
  <si>
    <t>470uF</t>
  </si>
  <si>
    <t>1000UF-RADIAL-5MM-35V-20%-KIT</t>
  </si>
  <si>
    <t>CPOL-RADIAL-5MM-10MM-KIT</t>
  </si>
  <si>
    <t>C1</t>
  </si>
  <si>
    <t>G5Q-1-HA_DC5</t>
  </si>
  <si>
    <t>G5Q1EU12DC</t>
  </si>
  <si>
    <t>K1, K2, K3, K4</t>
  </si>
  <si>
    <t>General Purpose Relays PCB Power Relay Mini 1-pole 10A</t>
  </si>
  <si>
    <t>15.8mm</t>
  </si>
  <si>
    <t>Omron Electronics</t>
  </si>
  <si>
    <t>G5Q-1-HA DC5</t>
  </si>
  <si>
    <t>653-G5Q-1-HADC5</t>
  </si>
  <si>
    <t>HLK-5M05</t>
  </si>
  <si>
    <t>HLK5M05</t>
  </si>
  <si>
    <t>PS1</t>
  </si>
  <si>
    <t>5W ultra-compact power module HLK-5M05</t>
  </si>
  <si>
    <t>18mm</t>
  </si>
  <si>
    <t>Hi-Link</t>
  </si>
  <si>
    <t>MC74HC595ADG</t>
  </si>
  <si>
    <t>SOIC127P600X175-16N</t>
  </si>
  <si>
    <t>IC1</t>
  </si>
  <si>
    <t>Shift Register 8-Bit Latch 3State SOIC16 ON Semiconductor MC74HC595ADG, 8-stage, Shift Register, Serial to Serial/Parallel, 2  6 V, 16-Pin SOIC</t>
  </si>
  <si>
    <t>1.75mm</t>
  </si>
  <si>
    <t>863-MC74HC595ADG</t>
  </si>
  <si>
    <t>SFH6206-3</t>
  </si>
  <si>
    <t>SOP254P1005X410-4N</t>
  </si>
  <si>
    <t>Q5, Q6, Q7, Q8</t>
  </si>
  <si>
    <t>SMD-4 CPLR 100-320% CTR -e3</t>
  </si>
  <si>
    <t>4.1mm</t>
  </si>
  <si>
    <t>782-SFH6206-3</t>
  </si>
  <si>
    <t>SMART v3 PCB - BOM</t>
  </si>
  <si>
    <t>Manufacturer</t>
  </si>
  <si>
    <t>Mfr. Part No. (MPN)</t>
  </si>
  <si>
    <t>NodeMCU</t>
  </si>
  <si>
    <t>Screw Terminal</t>
  </si>
  <si>
    <t>3 Terminal screw connector block with pitch size = 5mm</t>
  </si>
  <si>
    <t>10K OHM-0603-1/10W-1%</t>
  </si>
  <si>
    <t>10k resistor - pkg 0603</t>
  </si>
  <si>
    <t>15K resistor - 1/2 watt - pkg 1210</t>
  </si>
  <si>
    <t>VISHAY - 1N4002-E3/54 - STANDARD DIODE, 1A, 100V, DO-204AL</t>
  </si>
  <si>
    <t>1K resistor - pkg 0603</t>
  </si>
  <si>
    <t>470uF electrolytic capacitor</t>
  </si>
  <si>
    <r>
      <t>Omron G5Q-1-HA DC5 relay (</t>
    </r>
    <r>
      <rPr>
        <b/>
        <sz val="11"/>
        <color theme="1"/>
        <rFont val="Calibri"/>
        <family val="2"/>
        <scheme val="minor"/>
      </rPr>
      <t>Use G5Q-1 DC5 if HA varaint is not available</t>
    </r>
    <r>
      <rPr>
        <sz val="11"/>
        <color theme="1"/>
        <rFont val="Calibri"/>
        <family val="2"/>
        <scheme val="minor"/>
      </rPr>
      <t>)</t>
    </r>
  </si>
  <si>
    <t>Male berg strip connector - pitch 2.54mm</t>
  </si>
  <si>
    <t>2 Terminal screw connector block with pitch size = 5mm</t>
  </si>
  <si>
    <r>
      <t xml:space="preserve">NodeMCU DEVKIT V1.0 </t>
    </r>
    <r>
      <rPr>
        <b/>
        <sz val="11"/>
        <color theme="1"/>
        <rFont val="Calibri"/>
        <family val="2"/>
        <scheme val="minor"/>
      </rPr>
      <t>(Please refer note-1)</t>
    </r>
  </si>
  <si>
    <t>Note-1: Instead of directly mounting the NodeMCU board, Please mount it on female berg strip connectors for easy detachment.</t>
  </si>
  <si>
    <t>PCB Dimensions</t>
  </si>
  <si>
    <t>134.32 mm (L) x 53.18 (W)</t>
  </si>
  <si>
    <t>SMD</t>
  </si>
  <si>
    <t>Through-Hole</t>
  </si>
  <si>
    <t>https://www.mouser.in/ProductDetail/Omron-Electronics/G2RL-1-DC5?qs=4BYd6zd2T8X2bNuRSnGw5A%3D%3D</t>
  </si>
  <si>
    <t>240VAC, 16A, SPDT Relay</t>
  </si>
  <si>
    <t>Omron</t>
  </si>
  <si>
    <t>G2RL-1-DC5</t>
  </si>
  <si>
    <t>196 Rs</t>
  </si>
  <si>
    <r>
      <t xml:space="preserve">Use Footptint of
</t>
    </r>
    <r>
      <rPr>
        <b/>
        <sz val="11"/>
        <color theme="1"/>
        <rFont val="Calibri"/>
        <family val="2"/>
        <scheme val="minor"/>
      </rPr>
      <t xml:space="preserve">G2RL-1-HA-DC5 </t>
    </r>
    <r>
      <rPr>
        <sz val="11"/>
        <color theme="1"/>
        <rFont val="Calibri"/>
        <family val="2"/>
        <scheme val="minor"/>
      </rPr>
      <t>from mouser</t>
    </r>
  </si>
  <si>
    <t>https://www.mouser.in/ProductDetail/Omron-Electronics/G2RL-1-E-DC5?qs=%2Fha2pyFaduilFmQogeP6%2FfPDoK%2FchgYk13w2kuxzTce3PvXdRYfJiw%3D%3D</t>
  </si>
  <si>
    <t>G2RL-1-E-DC5</t>
  </si>
  <si>
    <t>230 Rs</t>
  </si>
  <si>
    <r>
      <t xml:space="preserve">Use Footptint of
</t>
    </r>
    <r>
      <rPr>
        <b/>
        <sz val="11"/>
        <color theme="1"/>
        <rFont val="Calibri"/>
        <family val="2"/>
        <scheme val="minor"/>
      </rPr>
      <t xml:space="preserve">G2RL-1-E-DC12 </t>
    </r>
    <r>
      <rPr>
        <sz val="11"/>
        <color theme="1"/>
        <rFont val="Calibri"/>
        <family val="2"/>
        <scheme val="minor"/>
      </rPr>
      <t>from mouser</t>
    </r>
  </si>
  <si>
    <t>240VAC, 12A, SPDT Relay</t>
  </si>
  <si>
    <t>DON’T USE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</si>
</sst>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/>
    <xf numFmtId="0" fontId="3" fillId="0" borderId="6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0" xfId="0" applyFill="1"/>
    <xf numFmtId="0" fontId="0" fillId="4" borderId="1" xfId="0" applyFill="1" applyBorder="1" applyAlignment="1">
      <alignment horizontal="left" vertical="center"/>
    </xf>
    <xf numFmtId="0" fontId="0" fillId="4" borderId="0" xfId="0" applyFill="1"/>
    <xf numFmtId="0" fontId="0" fillId="5" borderId="1" xfId="0" applyFill="1" applyBorder="1" applyAlignment="1">
      <alignment horizontal="left" vertical="center"/>
    </xf>
    <xf numFmtId="0" fontId="0" fillId="5" borderId="0" xfId="0" applyFill="1"/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7" fillId="5" borderId="0" xfId="1" applyFill="1"/>
    <xf numFmtId="0" fontId="7" fillId="3" borderId="0" xfId="1" applyFill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3" connectionId="1" xr16:uid="{30263F1E-8C50-409E-BA81-BACE7670EE9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ouser.in/ProductDetail/Omron-Electronics/G2RL-1-E-DC5?qs=%2Fha2pyFaduilFmQogeP6%2FfPDoK%2FchgYk13w2kuxzTce3PvXdRYfJiw%3D%3D" TargetMode="External"/><Relationship Id="rId1" Type="http://schemas.openxmlformats.org/officeDocument/2006/relationships/hyperlink" Target="https://www.mouser.in/ProductDetail/Omron-Electronics/G2RL-1-DC5?qs=4BYd6zd2T8X2bNuRSnGw5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opLeftCell="C1" workbookViewId="0">
      <selection activeCell="A5" sqref="A5:J5"/>
    </sheetView>
  </sheetViews>
  <sheetFormatPr defaultRowHeight="15" x14ac:dyDescent="0.25"/>
  <cols>
    <col min="1" max="1" width="8" bestFit="1" customWidth="1"/>
    <col min="2" max="2" width="15.42578125" bestFit="1" customWidth="1"/>
    <col min="3" max="3" width="30.5703125" bestFit="1" customWidth="1"/>
    <col min="4" max="4" width="29.85546875" bestFit="1" customWidth="1"/>
    <col min="5" max="5" width="28.5703125" bestFit="1" customWidth="1"/>
    <col min="6" max="6" width="80.85546875" bestFit="1" customWidth="1"/>
    <col min="7" max="7" width="80.85546875" hidden="1" customWidth="1"/>
    <col min="8" max="8" width="7.7109375" hidden="1" customWidth="1"/>
    <col min="9" max="9" width="21.5703125" bestFit="1" customWidth="1"/>
    <col min="10" max="10" width="29.28515625" bestFit="1" customWidth="1"/>
    <col min="11" max="11" width="22.42578125" hidden="1" customWidth="1"/>
  </cols>
  <sheetData>
    <row r="1" spans="1:11" ht="21.75" thickBot="1" x14ac:dyDescent="0.4">
      <c r="A1" s="18" t="s">
        <v>90</v>
      </c>
      <c r="B1" s="19"/>
      <c r="C1" s="19"/>
      <c r="D1" s="19"/>
      <c r="E1" s="19"/>
      <c r="F1" s="20"/>
    </row>
    <row r="2" spans="1:11" s="5" customFormat="1" ht="18.75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4" t="s">
        <v>6</v>
      </c>
      <c r="H2" s="4" t="s">
        <v>7</v>
      </c>
      <c r="I2" s="3" t="s">
        <v>91</v>
      </c>
      <c r="J2" s="3" t="s">
        <v>92</v>
      </c>
      <c r="K2" s="5" t="s">
        <v>8</v>
      </c>
    </row>
    <row r="3" spans="1:11" s="14" customFormat="1" x14ac:dyDescent="0.25">
      <c r="A3" s="13">
        <v>1</v>
      </c>
      <c r="B3" s="13" t="s">
        <v>93</v>
      </c>
      <c r="C3" s="13">
        <v>113990105</v>
      </c>
      <c r="D3" s="13" t="s">
        <v>9</v>
      </c>
      <c r="E3" s="13" t="s">
        <v>10</v>
      </c>
      <c r="F3" s="13" t="s">
        <v>105</v>
      </c>
      <c r="G3" s="13" t="s">
        <v>11</v>
      </c>
      <c r="H3" s="13" t="s">
        <v>12</v>
      </c>
      <c r="I3" s="13" t="s">
        <v>13</v>
      </c>
      <c r="J3" s="13">
        <v>113990105</v>
      </c>
      <c r="K3" s="14" t="s">
        <v>14</v>
      </c>
    </row>
    <row r="4" spans="1:11" s="10" customFormat="1" x14ac:dyDescent="0.25">
      <c r="A4" s="9">
        <v>4</v>
      </c>
      <c r="B4" s="9" t="s">
        <v>94</v>
      </c>
      <c r="C4" s="9" t="s">
        <v>15</v>
      </c>
      <c r="D4" s="9" t="s">
        <v>16</v>
      </c>
      <c r="E4" s="9" t="s">
        <v>17</v>
      </c>
      <c r="F4" s="9" t="s">
        <v>95</v>
      </c>
      <c r="G4" s="9"/>
      <c r="H4" s="9"/>
      <c r="I4" s="9"/>
      <c r="J4" s="9"/>
    </row>
    <row r="5" spans="1:11" s="10" customFormat="1" x14ac:dyDescent="0.25">
      <c r="A5" s="9">
        <v>1</v>
      </c>
      <c r="B5" s="9" t="s">
        <v>18</v>
      </c>
      <c r="C5" s="9" t="s">
        <v>18</v>
      </c>
      <c r="D5" s="9" t="s">
        <v>18</v>
      </c>
      <c r="E5" s="9" t="s">
        <v>19</v>
      </c>
      <c r="F5" s="9" t="s">
        <v>20</v>
      </c>
      <c r="G5" s="9" t="s">
        <v>20</v>
      </c>
      <c r="H5" s="9" t="s">
        <v>21</v>
      </c>
      <c r="I5" s="9" t="s">
        <v>22</v>
      </c>
      <c r="J5" s="9" t="s">
        <v>18</v>
      </c>
      <c r="K5" s="10" t="s">
        <v>23</v>
      </c>
    </row>
    <row r="6" spans="1:11" s="12" customFormat="1" x14ac:dyDescent="0.25">
      <c r="A6" s="11">
        <v>5</v>
      </c>
      <c r="B6" s="11" t="s">
        <v>24</v>
      </c>
      <c r="C6" s="11" t="s">
        <v>96</v>
      </c>
      <c r="D6" s="11">
        <v>603</v>
      </c>
      <c r="E6" s="11" t="s">
        <v>26</v>
      </c>
      <c r="F6" s="11" t="s">
        <v>97</v>
      </c>
      <c r="G6" s="11"/>
      <c r="H6" s="11"/>
      <c r="I6" s="11"/>
      <c r="J6" s="11"/>
    </row>
    <row r="7" spans="1:11" s="12" customFormat="1" x14ac:dyDescent="0.25">
      <c r="A7" s="11">
        <v>8</v>
      </c>
      <c r="B7" s="11" t="s">
        <v>28</v>
      </c>
      <c r="C7" s="11" t="s">
        <v>29</v>
      </c>
      <c r="D7" s="11" t="s">
        <v>30</v>
      </c>
      <c r="E7" s="11" t="s">
        <v>31</v>
      </c>
      <c r="F7" s="11" t="s">
        <v>98</v>
      </c>
      <c r="G7" s="11"/>
      <c r="H7" s="11"/>
      <c r="I7" s="11"/>
      <c r="J7" s="11"/>
    </row>
    <row r="8" spans="1:11" s="10" customFormat="1" x14ac:dyDescent="0.25">
      <c r="A8" s="9">
        <v>4</v>
      </c>
      <c r="B8" s="9" t="s">
        <v>32</v>
      </c>
      <c r="C8" s="9" t="s">
        <v>32</v>
      </c>
      <c r="D8" s="9" t="s">
        <v>33</v>
      </c>
      <c r="E8" s="9" t="s">
        <v>34</v>
      </c>
      <c r="F8" s="9" t="s">
        <v>99</v>
      </c>
      <c r="G8" s="9" t="s">
        <v>35</v>
      </c>
      <c r="H8" s="9" t="s">
        <v>36</v>
      </c>
      <c r="I8" s="9" t="s">
        <v>37</v>
      </c>
      <c r="J8" s="9" t="s">
        <v>38</v>
      </c>
      <c r="K8" s="10" t="s">
        <v>39</v>
      </c>
    </row>
    <row r="9" spans="1:11" s="12" customFormat="1" x14ac:dyDescent="0.25">
      <c r="A9" s="11">
        <v>4</v>
      </c>
      <c r="B9" s="11" t="s">
        <v>27</v>
      </c>
      <c r="C9" s="11" t="s">
        <v>25</v>
      </c>
      <c r="D9" s="11">
        <v>603</v>
      </c>
      <c r="E9" s="11" t="s">
        <v>40</v>
      </c>
      <c r="F9" s="11" t="s">
        <v>100</v>
      </c>
      <c r="G9" s="11"/>
      <c r="H9" s="11"/>
      <c r="I9" s="11"/>
      <c r="J9" s="11"/>
    </row>
    <row r="10" spans="1:11" s="12" customFormat="1" x14ac:dyDescent="0.25">
      <c r="A10" s="11">
        <v>4</v>
      </c>
      <c r="B10" s="11" t="s">
        <v>41</v>
      </c>
      <c r="C10" s="11" t="s">
        <v>42</v>
      </c>
      <c r="D10" s="11" t="s">
        <v>43</v>
      </c>
      <c r="E10" s="11" t="s">
        <v>44</v>
      </c>
      <c r="F10" s="11" t="s">
        <v>45</v>
      </c>
      <c r="G10" s="11"/>
      <c r="H10" s="11"/>
      <c r="I10" s="11"/>
      <c r="J10" s="11"/>
    </row>
    <row r="11" spans="1:11" s="10" customFormat="1" x14ac:dyDescent="0.25">
      <c r="A11" s="9">
        <v>2</v>
      </c>
      <c r="B11" s="9" t="s">
        <v>46</v>
      </c>
      <c r="C11" s="9" t="s">
        <v>47</v>
      </c>
      <c r="D11" s="9" t="s">
        <v>48</v>
      </c>
      <c r="E11" s="9" t="s">
        <v>49</v>
      </c>
      <c r="F11" s="9" t="s">
        <v>103</v>
      </c>
      <c r="G11" s="9"/>
      <c r="H11" s="9"/>
      <c r="I11" s="9"/>
      <c r="J11" s="9"/>
    </row>
    <row r="12" spans="1:11" s="10" customFormat="1" x14ac:dyDescent="0.25">
      <c r="A12" s="9">
        <v>1</v>
      </c>
      <c r="B12" s="9" t="s">
        <v>50</v>
      </c>
      <c r="C12" s="9" t="s">
        <v>51</v>
      </c>
      <c r="D12" s="9" t="s">
        <v>52</v>
      </c>
      <c r="E12" s="9" t="s">
        <v>53</v>
      </c>
      <c r="F12" s="9" t="s">
        <v>104</v>
      </c>
      <c r="G12" s="9"/>
      <c r="H12" s="9"/>
      <c r="I12" s="9"/>
      <c r="J12" s="9"/>
    </row>
    <row r="13" spans="1:11" s="10" customFormat="1" x14ac:dyDescent="0.25">
      <c r="A13" s="9">
        <v>4</v>
      </c>
      <c r="B13" s="9" t="s">
        <v>54</v>
      </c>
      <c r="C13" s="9" t="s">
        <v>54</v>
      </c>
      <c r="D13" s="9" t="s">
        <v>55</v>
      </c>
      <c r="E13" s="9" t="s">
        <v>56</v>
      </c>
      <c r="F13" s="9" t="s">
        <v>57</v>
      </c>
      <c r="G13" s="9" t="s">
        <v>57</v>
      </c>
      <c r="H13" s="9" t="s">
        <v>36</v>
      </c>
      <c r="I13" s="9" t="s">
        <v>58</v>
      </c>
      <c r="J13" s="9" t="s">
        <v>54</v>
      </c>
      <c r="K13" s="10" t="s">
        <v>59</v>
      </c>
    </row>
    <row r="14" spans="1:11" s="10" customFormat="1" x14ac:dyDescent="0.25">
      <c r="A14" s="9">
        <v>1</v>
      </c>
      <c r="B14" s="9" t="s">
        <v>60</v>
      </c>
      <c r="C14" s="9" t="s">
        <v>61</v>
      </c>
      <c r="D14" s="9" t="s">
        <v>62</v>
      </c>
      <c r="E14" s="9" t="s">
        <v>63</v>
      </c>
      <c r="F14" s="9" t="s">
        <v>101</v>
      </c>
      <c r="G14" s="9"/>
      <c r="H14" s="9"/>
      <c r="I14" s="9"/>
      <c r="J14" s="9"/>
    </row>
    <row r="15" spans="1:11" s="10" customFormat="1" x14ac:dyDescent="0.25">
      <c r="A15" s="9">
        <v>4</v>
      </c>
      <c r="B15" s="9" t="s">
        <v>64</v>
      </c>
      <c r="C15" s="9" t="s">
        <v>64</v>
      </c>
      <c r="D15" s="9" t="s">
        <v>65</v>
      </c>
      <c r="E15" s="9" t="s">
        <v>66</v>
      </c>
      <c r="F15" s="9" t="s">
        <v>102</v>
      </c>
      <c r="G15" s="9" t="s">
        <v>67</v>
      </c>
      <c r="H15" s="9" t="s">
        <v>68</v>
      </c>
      <c r="I15" s="9" t="s">
        <v>69</v>
      </c>
      <c r="J15" s="9" t="s">
        <v>70</v>
      </c>
      <c r="K15" s="10" t="s">
        <v>71</v>
      </c>
    </row>
    <row r="16" spans="1:11" s="10" customFormat="1" x14ac:dyDescent="0.25">
      <c r="A16" s="9">
        <v>1</v>
      </c>
      <c r="B16" s="9" t="s">
        <v>72</v>
      </c>
      <c r="C16" s="9" t="s">
        <v>72</v>
      </c>
      <c r="D16" s="9" t="s">
        <v>73</v>
      </c>
      <c r="E16" s="9" t="s">
        <v>74</v>
      </c>
      <c r="F16" s="9" t="s">
        <v>75</v>
      </c>
      <c r="G16" s="9" t="s">
        <v>75</v>
      </c>
      <c r="H16" s="9" t="s">
        <v>76</v>
      </c>
      <c r="I16" s="9" t="s">
        <v>77</v>
      </c>
      <c r="J16" s="9" t="s">
        <v>72</v>
      </c>
    </row>
    <row r="17" spans="1:11" s="12" customFormat="1" x14ac:dyDescent="0.25">
      <c r="A17" s="11">
        <v>1</v>
      </c>
      <c r="B17" s="11" t="s">
        <v>78</v>
      </c>
      <c r="C17" s="11" t="s">
        <v>78</v>
      </c>
      <c r="D17" s="11" t="s">
        <v>79</v>
      </c>
      <c r="E17" s="11" t="s">
        <v>80</v>
      </c>
      <c r="F17" s="11" t="s">
        <v>81</v>
      </c>
      <c r="G17" s="11" t="s">
        <v>81</v>
      </c>
      <c r="H17" s="11" t="s">
        <v>82</v>
      </c>
      <c r="I17" s="11" t="s">
        <v>58</v>
      </c>
      <c r="J17" s="11" t="s">
        <v>78</v>
      </c>
      <c r="K17" s="12" t="s">
        <v>83</v>
      </c>
    </row>
    <row r="18" spans="1:11" s="12" customFormat="1" x14ac:dyDescent="0.25">
      <c r="A18" s="11">
        <v>4</v>
      </c>
      <c r="B18" s="11" t="s">
        <v>84</v>
      </c>
      <c r="C18" s="11" t="s">
        <v>84</v>
      </c>
      <c r="D18" s="11" t="s">
        <v>85</v>
      </c>
      <c r="E18" s="11" t="s">
        <v>86</v>
      </c>
      <c r="F18" s="11" t="s">
        <v>87</v>
      </c>
      <c r="G18" s="11" t="s">
        <v>87</v>
      </c>
      <c r="H18" s="11" t="s">
        <v>88</v>
      </c>
      <c r="I18" s="11" t="s">
        <v>37</v>
      </c>
      <c r="J18" s="11" t="s">
        <v>84</v>
      </c>
      <c r="K18" s="12" t="s">
        <v>89</v>
      </c>
    </row>
    <row r="20" spans="1:11" ht="15.75" thickBot="1" x14ac:dyDescent="0.3"/>
    <row r="21" spans="1:11" s="1" customFormat="1" ht="16.5" thickBot="1" x14ac:dyDescent="0.3">
      <c r="A21" s="21" t="s">
        <v>107</v>
      </c>
      <c r="B21" s="22"/>
      <c r="C21" s="2" t="s">
        <v>108</v>
      </c>
    </row>
    <row r="22" spans="1:11" s="1" customFormat="1" ht="16.5" thickBot="1" x14ac:dyDescent="0.3">
      <c r="A22" s="26" t="s">
        <v>109</v>
      </c>
      <c r="B22" s="27"/>
      <c r="C22" s="16">
        <f>5+8+4+4+1+4</f>
        <v>26</v>
      </c>
      <c r="E22" s="7"/>
      <c r="F22" s="8"/>
    </row>
    <row r="23" spans="1:11" s="1" customFormat="1" ht="16.5" thickBot="1" x14ac:dyDescent="0.3">
      <c r="A23" s="28" t="s">
        <v>110</v>
      </c>
      <c r="B23" s="29"/>
      <c r="C23" s="15">
        <f>1+5+1+4+2+1+4+1+4+1</f>
        <v>24</v>
      </c>
      <c r="E23" s="7"/>
      <c r="F23" s="8"/>
    </row>
    <row r="24" spans="1:11" ht="15.75" thickBot="1" x14ac:dyDescent="0.3"/>
    <row r="25" spans="1:11" s="14" customFormat="1" ht="16.5" thickBot="1" x14ac:dyDescent="0.3">
      <c r="A25" s="23" t="s">
        <v>106</v>
      </c>
      <c r="B25" s="24"/>
      <c r="C25" s="24"/>
      <c r="D25" s="24"/>
      <c r="E25" s="24"/>
      <c r="F25" s="24"/>
      <c r="G25" s="24"/>
      <c r="H25" s="24"/>
      <c r="I25" s="24"/>
      <c r="J25" s="25"/>
    </row>
  </sheetData>
  <mergeCells count="5">
    <mergeCell ref="A1:F1"/>
    <mergeCell ref="A21:B21"/>
    <mergeCell ref="A25:J25"/>
    <mergeCell ref="A22:B22"/>
    <mergeCell ref="A23:B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FE4A-82AD-42DF-8BB6-E4F0A808624F}">
  <dimension ref="A2:H3"/>
  <sheetViews>
    <sheetView tabSelected="1" workbookViewId="0">
      <selection activeCell="F16" sqref="F16"/>
    </sheetView>
  </sheetViews>
  <sheetFormatPr defaultRowHeight="15" x14ac:dyDescent="0.25"/>
  <cols>
    <col min="2" max="2" width="4" customWidth="1"/>
    <col min="3" max="3" width="12.85546875" bestFit="1" customWidth="1"/>
    <col min="4" max="4" width="11.5703125" customWidth="1"/>
    <col min="5" max="5" width="6.5703125" customWidth="1"/>
    <col min="6" max="6" width="43.85546875" bestFit="1" customWidth="1"/>
  </cols>
  <sheetData>
    <row r="2" spans="1:8" ht="75" x14ac:dyDescent="0.25">
      <c r="A2" s="32" t="s">
        <v>122</v>
      </c>
      <c r="B2" s="9">
        <v>1</v>
      </c>
      <c r="C2" s="9" t="s">
        <v>114</v>
      </c>
      <c r="D2" s="17" t="s">
        <v>116</v>
      </c>
      <c r="E2" s="9" t="s">
        <v>115</v>
      </c>
      <c r="F2" s="9" t="s">
        <v>121</v>
      </c>
      <c r="G2" s="9" t="s">
        <v>113</v>
      </c>
      <c r="H2" s="30" t="s">
        <v>111</v>
      </c>
    </row>
    <row r="3" spans="1:8" ht="75" x14ac:dyDescent="0.25">
      <c r="B3" s="9">
        <v>2</v>
      </c>
      <c r="C3" s="9" t="s">
        <v>118</v>
      </c>
      <c r="D3" s="17" t="s">
        <v>120</v>
      </c>
      <c r="E3" s="9" t="s">
        <v>119</v>
      </c>
      <c r="F3" s="9" t="s">
        <v>112</v>
      </c>
      <c r="G3" s="9" t="s">
        <v>113</v>
      </c>
      <c r="H3" s="31" t="s">
        <v>117</v>
      </c>
    </row>
  </sheetData>
  <phoneticPr fontId="8" type="noConversion"/>
  <hyperlinks>
    <hyperlink ref="H2" r:id="rId1" xr:uid="{4548D005-3999-4595-8A70-D3C8A6ECD567}"/>
    <hyperlink ref="H3" r:id="rId2" xr:uid="{D6D59757-0290-4591-B08F-D760368BD4D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v3 BOM</vt:lpstr>
      <vt:lpstr>Additional</vt:lpstr>
      <vt:lpstr>'v3 BOM'!v3_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Joshi</dc:creator>
  <cp:lastModifiedBy>Pranjal</cp:lastModifiedBy>
  <dcterms:created xsi:type="dcterms:W3CDTF">2015-06-05T18:17:20Z</dcterms:created>
  <dcterms:modified xsi:type="dcterms:W3CDTF">2020-06-30T06:41:12Z</dcterms:modified>
</cp:coreProperties>
</file>