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jal/Desktop/Programming/Gizem Custom Tools/All Code Files/Fig3:Fig4/"/>
    </mc:Choice>
  </mc:AlternateContent>
  <xr:revisionPtr revIDLastSave="0" documentId="13_ncr:1_{38D6FCD8-3993-E342-9F21-F294F0DD0DB9}" xr6:coauthVersionLast="43" xr6:coauthVersionMax="43" xr10:uidLastSave="{00000000-0000-0000-0000-000000000000}"/>
  <bookViews>
    <workbookView xWindow="760" yWindow="500" windowWidth="28040" windowHeight="16040" xr2:uid="{00000000-000D-0000-FFFF-FFFF00000000}"/>
  </bookViews>
  <sheets>
    <sheet name="AllMov4" sheetId="14" r:id="rId1"/>
    <sheet name="AllMov3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0" i="8" l="1"/>
  <c r="Q306" i="8"/>
  <c r="Q300" i="8"/>
  <c r="G300" i="8"/>
  <c r="Q299" i="8"/>
  <c r="G299" i="8"/>
  <c r="Q298" i="8"/>
  <c r="G298" i="8"/>
  <c r="Q297" i="8"/>
  <c r="G297" i="8"/>
  <c r="Q296" i="8"/>
  <c r="G296" i="8"/>
  <c r="Q295" i="8"/>
  <c r="G295" i="8"/>
  <c r="Q294" i="8"/>
  <c r="G294" i="8"/>
  <c r="Q292" i="8"/>
  <c r="G292" i="8"/>
  <c r="Q291" i="8"/>
  <c r="G291" i="8"/>
  <c r="Q290" i="8"/>
  <c r="Q288" i="8"/>
  <c r="G288" i="8"/>
  <c r="Q286" i="8"/>
  <c r="G286" i="8"/>
  <c r="Q285" i="8"/>
  <c r="G285" i="8"/>
  <c r="Q284" i="8"/>
  <c r="G284" i="8"/>
  <c r="Q282" i="8"/>
  <c r="G282" i="8"/>
  <c r="Q279" i="8"/>
  <c r="G279" i="8"/>
  <c r="Q278" i="8"/>
  <c r="G278" i="8"/>
  <c r="Q277" i="8"/>
  <c r="G277" i="8"/>
  <c r="Q276" i="8"/>
  <c r="G276" i="8"/>
  <c r="Q274" i="8"/>
  <c r="G274" i="8"/>
  <c r="Q273" i="8"/>
  <c r="G273" i="8"/>
  <c r="Q272" i="8"/>
  <c r="G272" i="8"/>
  <c r="Q271" i="8"/>
  <c r="G271" i="8"/>
  <c r="Q268" i="8"/>
  <c r="G268" i="8"/>
  <c r="Q267" i="8"/>
  <c r="G267" i="8"/>
  <c r="Q266" i="8"/>
  <c r="G266" i="8"/>
  <c r="Q265" i="8"/>
  <c r="G265" i="8"/>
  <c r="Q264" i="8"/>
  <c r="G264" i="8"/>
  <c r="Q263" i="8"/>
  <c r="G263" i="8"/>
  <c r="Q261" i="8"/>
  <c r="G261" i="8"/>
  <c r="Q259" i="8"/>
  <c r="G259" i="8"/>
  <c r="Q257" i="8"/>
  <c r="G257" i="8"/>
  <c r="Q256" i="8"/>
  <c r="G256" i="8"/>
  <c r="Q253" i="8"/>
  <c r="G253" i="8"/>
  <c r="Q252" i="8"/>
  <c r="G252" i="8"/>
  <c r="Q246" i="8"/>
  <c r="G246" i="8"/>
  <c r="G244" i="8" l="1"/>
  <c r="Q244" i="8"/>
  <c r="Q234" i="8"/>
  <c r="G223" i="8"/>
  <c r="G222" i="8"/>
  <c r="G221" i="8"/>
  <c r="G237" i="8" l="1"/>
  <c r="Q237" i="8"/>
  <c r="G236" i="8"/>
  <c r="Q236" i="8"/>
  <c r="Q250" i="8" l="1"/>
  <c r="G250" i="8"/>
  <c r="Q249" i="8"/>
  <c r="G249" i="8"/>
  <c r="Q248" i="8"/>
  <c r="G248" i="8"/>
  <c r="Q247" i="8"/>
  <c r="G247" i="8"/>
  <c r="Q245" i="8"/>
  <c r="G245" i="8"/>
  <c r="Q243" i="8"/>
  <c r="G243" i="8"/>
  <c r="Q242" i="8"/>
  <c r="G242" i="8"/>
  <c r="Q241" i="8"/>
  <c r="G241" i="8"/>
  <c r="Q240" i="8"/>
  <c r="G240" i="8"/>
  <c r="Q239" i="8"/>
  <c r="G239" i="8"/>
  <c r="Q238" i="8"/>
  <c r="G238" i="8"/>
  <c r="G234" i="8"/>
  <c r="Q233" i="8"/>
  <c r="G233" i="8"/>
  <c r="Q232" i="8"/>
  <c r="G232" i="8"/>
  <c r="Q231" i="8"/>
  <c r="G231" i="8"/>
  <c r="Q230" i="8"/>
  <c r="G230" i="8"/>
  <c r="Q229" i="8"/>
  <c r="G229" i="8"/>
  <c r="Q228" i="8"/>
  <c r="G228" i="8"/>
  <c r="Q227" i="8"/>
  <c r="G227" i="8"/>
  <c r="Q226" i="8"/>
  <c r="G226" i="8"/>
  <c r="Q225" i="8"/>
  <c r="G225" i="8"/>
  <c r="Q224" i="8"/>
  <c r="G224" i="8"/>
  <c r="Q223" i="8"/>
  <c r="Q222" i="8"/>
  <c r="Q221" i="8"/>
  <c r="Q220" i="8"/>
  <c r="G220" i="8"/>
  <c r="Q219" i="8"/>
  <c r="G219" i="8"/>
  <c r="Q218" i="8"/>
  <c r="G218" i="8"/>
  <c r="Q217" i="8"/>
  <c r="G217" i="8"/>
  <c r="Q216" i="8"/>
  <c r="G216" i="8"/>
  <c r="Q215" i="8"/>
  <c r="G215" i="8"/>
  <c r="Q214" i="8"/>
  <c r="G214" i="8"/>
  <c r="Q212" i="8"/>
  <c r="G212" i="8"/>
  <c r="Q211" i="8"/>
  <c r="G211" i="8"/>
  <c r="Q210" i="8"/>
  <c r="G210" i="8"/>
  <c r="Q209" i="8"/>
  <c r="G209" i="8"/>
  <c r="Q208" i="8"/>
  <c r="G208" i="8"/>
  <c r="Q207" i="8"/>
  <c r="G207" i="8"/>
  <c r="Q206" i="8"/>
  <c r="G206" i="8"/>
  <c r="Q205" i="8"/>
  <c r="G205" i="8"/>
  <c r="Q204" i="8"/>
  <c r="G204" i="8"/>
  <c r="Q203" i="8"/>
  <c r="G203" i="8"/>
  <c r="Q202" i="8"/>
  <c r="G202" i="8"/>
  <c r="Q201" i="8"/>
  <c r="G201" i="8"/>
  <c r="Q200" i="8"/>
  <c r="G200" i="8"/>
  <c r="Q199" i="8"/>
  <c r="G199" i="8"/>
  <c r="Q198" i="8"/>
  <c r="G198" i="8"/>
  <c r="Q197" i="8"/>
  <c r="G197" i="8"/>
  <c r="Q196" i="8"/>
  <c r="G196" i="8"/>
  <c r="Q195" i="8"/>
  <c r="G195" i="8"/>
  <c r="Q194" i="8"/>
  <c r="G194" i="8"/>
  <c r="Q193" i="8"/>
  <c r="G193" i="8"/>
  <c r="Q192" i="8"/>
  <c r="G192" i="8"/>
  <c r="Q191" i="8"/>
  <c r="G191" i="8"/>
  <c r="Q190" i="8"/>
  <c r="G190" i="8"/>
  <c r="Q189" i="8"/>
  <c r="G189" i="8"/>
  <c r="Q188" i="8"/>
  <c r="G188" i="8"/>
  <c r="Q187" i="8"/>
  <c r="G187" i="8"/>
  <c r="Q186" i="8"/>
  <c r="G186" i="8"/>
  <c r="Q184" i="8"/>
  <c r="G184" i="8"/>
  <c r="Q183" i="8"/>
  <c r="G183" i="8"/>
  <c r="Q182" i="8"/>
  <c r="G182" i="8"/>
  <c r="Q181" i="8"/>
  <c r="G181" i="8"/>
  <c r="Q180" i="8"/>
  <c r="G180" i="8"/>
  <c r="Q179" i="8"/>
  <c r="G179" i="8"/>
  <c r="Q178" i="8"/>
  <c r="G178" i="8"/>
  <c r="Q177" i="8"/>
  <c r="G177" i="8"/>
  <c r="Q176" i="8"/>
  <c r="G176" i="8"/>
  <c r="Q175" i="8"/>
  <c r="G175" i="8"/>
  <c r="Q174" i="8"/>
  <c r="G174" i="8"/>
  <c r="Q173" i="8"/>
  <c r="G173" i="8"/>
  <c r="Q172" i="8"/>
  <c r="G172" i="8"/>
  <c r="Q171" i="8"/>
  <c r="G171" i="8"/>
  <c r="Q170" i="8"/>
  <c r="G170" i="8"/>
  <c r="Q169" i="8"/>
  <c r="G169" i="8"/>
  <c r="Q167" i="8"/>
  <c r="G167" i="8"/>
  <c r="Q166" i="8"/>
  <c r="G166" i="8"/>
  <c r="Q165" i="8"/>
  <c r="G165" i="8"/>
  <c r="Q164" i="8"/>
  <c r="G164" i="8"/>
  <c r="Q163" i="8"/>
  <c r="G163" i="8"/>
  <c r="Q162" i="8"/>
  <c r="G162" i="8"/>
  <c r="Q161" i="8"/>
  <c r="G161" i="8"/>
  <c r="Q160" i="8"/>
  <c r="G160" i="8"/>
  <c r="Q159" i="8"/>
  <c r="G159" i="8"/>
  <c r="Q158" i="8"/>
  <c r="G158" i="8"/>
  <c r="Q157" i="8"/>
  <c r="G157" i="8"/>
  <c r="Q155" i="8"/>
  <c r="G155" i="8"/>
  <c r="Q154" i="8"/>
  <c r="G154" i="8"/>
  <c r="Q152" i="8"/>
  <c r="G152" i="8"/>
  <c r="Q151" i="8"/>
  <c r="G151" i="8"/>
  <c r="Q150" i="8"/>
  <c r="G150" i="8"/>
  <c r="Q149" i="8"/>
  <c r="G149" i="8"/>
  <c r="Q146" i="8"/>
  <c r="G146" i="8"/>
  <c r="Q144" i="8"/>
  <c r="G144" i="8"/>
  <c r="Q143" i="8"/>
  <c r="G143" i="8"/>
  <c r="Q138" i="8"/>
  <c r="G138" i="8"/>
  <c r="Q134" i="8"/>
  <c r="G134" i="8"/>
  <c r="Q133" i="8"/>
  <c r="G133" i="8"/>
  <c r="Q132" i="8"/>
  <c r="G132" i="8"/>
  <c r="Q131" i="8"/>
  <c r="G131" i="8"/>
  <c r="Q130" i="8"/>
  <c r="G130" i="8"/>
  <c r="Q128" i="8"/>
  <c r="G128" i="8"/>
  <c r="Q127" i="8"/>
  <c r="G127" i="8"/>
  <c r="Q126" i="8"/>
  <c r="G126" i="8"/>
  <c r="Q124" i="8"/>
  <c r="G124" i="8"/>
  <c r="Q123" i="8"/>
  <c r="G123" i="8"/>
  <c r="Q122" i="8"/>
  <c r="G122" i="8"/>
  <c r="Q121" i="8"/>
  <c r="G121" i="8"/>
  <c r="Q120" i="8"/>
  <c r="G120" i="8"/>
  <c r="Q119" i="8"/>
  <c r="G119" i="8"/>
  <c r="Q118" i="8"/>
  <c r="G118" i="8"/>
  <c r="Q116" i="8"/>
  <c r="G116" i="8"/>
  <c r="Q114" i="8"/>
  <c r="G114" i="8"/>
  <c r="Q113" i="8"/>
  <c r="G113" i="8"/>
  <c r="Q111" i="8"/>
  <c r="G111" i="8"/>
  <c r="Q109" i="8"/>
  <c r="G109" i="8"/>
  <c r="Q108" i="8"/>
  <c r="G108" i="8"/>
  <c r="Q106" i="8"/>
  <c r="G106" i="8"/>
  <c r="Q101" i="8"/>
  <c r="G101" i="8"/>
  <c r="Q96" i="8"/>
  <c r="G96" i="8"/>
  <c r="Q93" i="8"/>
  <c r="G93" i="8"/>
  <c r="Q91" i="8"/>
  <c r="G91" i="8"/>
  <c r="Q90" i="8"/>
  <c r="G90" i="8"/>
  <c r="Q88" i="8"/>
  <c r="G88" i="8"/>
  <c r="Q87" i="8"/>
  <c r="G87" i="8"/>
  <c r="Q86" i="8"/>
  <c r="G86" i="8"/>
  <c r="Q85" i="8"/>
  <c r="G85" i="8"/>
  <c r="Q83" i="8"/>
  <c r="G83" i="8"/>
  <c r="Q82" i="8"/>
  <c r="G82" i="8"/>
  <c r="Q81" i="8"/>
  <c r="G81" i="8"/>
  <c r="Q80" i="8"/>
  <c r="G80" i="8"/>
  <c r="Q79" i="8"/>
  <c r="G79" i="8"/>
  <c r="Q78" i="8"/>
  <c r="G78" i="8"/>
  <c r="Q76" i="8"/>
  <c r="G76" i="8"/>
  <c r="Q75" i="8"/>
  <c r="G75" i="8"/>
  <c r="Q73" i="8"/>
  <c r="G73" i="8"/>
  <c r="Q72" i="8"/>
  <c r="G72" i="8"/>
  <c r="Q71" i="8"/>
  <c r="G71" i="8"/>
  <c r="Q70" i="8"/>
  <c r="G70" i="8"/>
  <c r="Q69" i="8"/>
  <c r="G69" i="8"/>
  <c r="Q68" i="8"/>
  <c r="G68" i="8"/>
  <c r="Q66" i="8"/>
  <c r="G66" i="8"/>
  <c r="Q65" i="8"/>
  <c r="G65" i="8"/>
  <c r="Q64" i="8"/>
  <c r="G64" i="8"/>
  <c r="Q63" i="8"/>
  <c r="G63" i="8"/>
  <c r="Q62" i="8"/>
  <c r="G62" i="8"/>
  <c r="Q60" i="8"/>
  <c r="G60" i="8"/>
  <c r="Q59" i="8"/>
  <c r="G59" i="8"/>
  <c r="Q58" i="8"/>
  <c r="G58" i="8"/>
  <c r="Q57" i="8"/>
  <c r="G57" i="8"/>
  <c r="Q56" i="8"/>
  <c r="G56" i="8"/>
  <c r="Q55" i="8"/>
  <c r="G55" i="8"/>
  <c r="Q54" i="8"/>
  <c r="G54" i="8"/>
  <c r="Q53" i="8"/>
  <c r="G53" i="8"/>
  <c r="Q52" i="8"/>
  <c r="G52" i="8"/>
  <c r="Q50" i="8"/>
  <c r="G50" i="8"/>
  <c r="Q49" i="8"/>
  <c r="G49" i="8"/>
  <c r="Q48" i="8"/>
  <c r="G48" i="8"/>
  <c r="Q47" i="8"/>
  <c r="G47" i="8"/>
  <c r="Q45" i="8"/>
  <c r="G45" i="8"/>
  <c r="Q44" i="8"/>
  <c r="G44" i="8"/>
  <c r="Q43" i="8"/>
  <c r="G43" i="8"/>
  <c r="Q42" i="8"/>
  <c r="G42" i="8"/>
  <c r="Q41" i="8"/>
  <c r="G41" i="8"/>
  <c r="Q40" i="8"/>
  <c r="G40" i="8"/>
  <c r="Q38" i="8"/>
  <c r="G38" i="8"/>
  <c r="Q37" i="8"/>
  <c r="G37" i="8"/>
  <c r="Q34" i="8"/>
  <c r="G34" i="8"/>
  <c r="Q33" i="8"/>
  <c r="G33" i="8"/>
  <c r="Q32" i="8"/>
  <c r="G32" i="8"/>
  <c r="Q31" i="8"/>
  <c r="G31" i="8"/>
  <c r="Q30" i="8"/>
  <c r="G30" i="8"/>
  <c r="Q28" i="8"/>
  <c r="G28" i="8"/>
  <c r="Q25" i="8"/>
  <c r="G25" i="8"/>
  <c r="Q24" i="8"/>
  <c r="G24" i="8"/>
  <c r="Q23" i="8"/>
  <c r="G23" i="8"/>
  <c r="Q22" i="8"/>
  <c r="G22" i="8"/>
  <c r="Q21" i="8"/>
  <c r="G21" i="8"/>
  <c r="Q20" i="8"/>
  <c r="G20" i="8"/>
  <c r="Q19" i="8"/>
  <c r="G19" i="8"/>
  <c r="Q18" i="8"/>
  <c r="G18" i="8"/>
  <c r="Q17" i="8"/>
  <c r="G17" i="8"/>
  <c r="Q16" i="8"/>
  <c r="G16" i="8"/>
  <c r="Q14" i="8"/>
  <c r="G14" i="8"/>
  <c r="Q13" i="8"/>
  <c r="G13" i="8"/>
  <c r="Q12" i="8"/>
  <c r="G12" i="8"/>
  <c r="Q11" i="8"/>
  <c r="G11" i="8"/>
  <c r="Q10" i="8"/>
  <c r="G10" i="8"/>
  <c r="Q9" i="8"/>
  <c r="G9" i="8"/>
  <c r="Q6" i="8"/>
  <c r="G6" i="8"/>
  <c r="Q5" i="8"/>
  <c r="G5" i="8"/>
  <c r="Q2" i="8"/>
  <c r="G2" i="8"/>
</calcChain>
</file>

<file path=xl/sharedStrings.xml><?xml version="1.0" encoding="utf-8"?>
<sst xmlns="http://schemas.openxmlformats.org/spreadsheetml/2006/main" count="3096" uniqueCount="257">
  <si>
    <t>Filename</t>
  </si>
  <si>
    <t>ID</t>
  </si>
  <si>
    <t>Category</t>
  </si>
  <si>
    <t>Name</t>
  </si>
  <si>
    <t>Aspect</t>
  </si>
  <si>
    <t>Circularity</t>
  </si>
  <si>
    <t>SurfaceArea</t>
  </si>
  <si>
    <t>Cilia SA</t>
  </si>
  <si>
    <t>Cilia/Body Ratio</t>
  </si>
  <si>
    <t>Islands</t>
  </si>
  <si>
    <t>Noise_Points</t>
  </si>
  <si>
    <t>Polarity</t>
  </si>
  <si>
    <t>Note-Body</t>
  </si>
  <si>
    <t>Note-Cilia</t>
  </si>
  <si>
    <t>Keep</t>
  </si>
  <si>
    <t>TimelapseBots1.lif</t>
  </si>
  <si>
    <t>Mover</t>
  </si>
  <si>
    <t>Topleftbot</t>
  </si>
  <si>
    <t>Firstfromleft</t>
  </si>
  <si>
    <t>OK</t>
  </si>
  <si>
    <t>Secondfromleft</t>
  </si>
  <si>
    <t>NA</t>
  </si>
  <si>
    <t>Fourthfromleft</t>
  </si>
  <si>
    <t>TimelapseBots2.lif</t>
  </si>
  <si>
    <t>Smallbot</t>
  </si>
  <si>
    <t>Bigbot</t>
  </si>
  <si>
    <t>Lastbot</t>
  </si>
  <si>
    <t>Nextfrombottomleft</t>
  </si>
  <si>
    <t>TimelapseBots3.lif</t>
  </si>
  <si>
    <t>Thirdfrombottomleft</t>
  </si>
  <si>
    <t>Fourthfrombottomleft</t>
  </si>
  <si>
    <t>Fifthfrombottomleft</t>
  </si>
  <si>
    <t>P2Movers_Week1_Well1_Bots1_29</t>
  </si>
  <si>
    <t>Bot5</t>
  </si>
  <si>
    <t>Bot1</t>
  </si>
  <si>
    <t>Bot11</t>
  </si>
  <si>
    <t>Bot17</t>
  </si>
  <si>
    <t>Bot21</t>
  </si>
  <si>
    <t>Bot23</t>
  </si>
  <si>
    <t>Bot25</t>
  </si>
  <si>
    <t>Bot26</t>
  </si>
  <si>
    <t>Bot2</t>
  </si>
  <si>
    <t>Bot3</t>
  </si>
  <si>
    <t>Bot4</t>
  </si>
  <si>
    <t>Bot6</t>
  </si>
  <si>
    <t>Bot7</t>
  </si>
  <si>
    <t>Bot10</t>
  </si>
  <si>
    <t>Circular</t>
  </si>
  <si>
    <t>Bottomleftbot</t>
  </si>
  <si>
    <t>Oneolarity.lif</t>
  </si>
  <si>
    <t>TwoPolarity_OneTL.lif</t>
  </si>
  <si>
    <t>Straight</t>
  </si>
  <si>
    <t>LinearMovers_2_11_2_17.lif</t>
  </si>
  <si>
    <t>Midrightbot</t>
  </si>
  <si>
    <t>Solo216</t>
  </si>
  <si>
    <t>Bottomrightbot</t>
  </si>
  <si>
    <t>Middlebot2</t>
  </si>
  <si>
    <t>LinearMovers_2_23_2_26.lif</t>
  </si>
  <si>
    <t>225Bot1</t>
  </si>
  <si>
    <t>225Bot2</t>
  </si>
  <si>
    <t>226Bot1</t>
  </si>
  <si>
    <t>LinearMovers_2_4_2_10.lif</t>
  </si>
  <si>
    <t>Bot209</t>
  </si>
  <si>
    <t>Bot210</t>
  </si>
  <si>
    <t>Thirdfromleft</t>
  </si>
  <si>
    <t>DeviationFromNormal</t>
  </si>
  <si>
    <t>Bot3_4</t>
  </si>
  <si>
    <t>TWOBOT</t>
  </si>
  <si>
    <t>Bot8</t>
  </si>
  <si>
    <t>Bot9</t>
  </si>
  <si>
    <t>Bot12</t>
  </si>
  <si>
    <t>OVEREXPOSED</t>
  </si>
  <si>
    <t>Bot13</t>
  </si>
  <si>
    <t>Bot14</t>
  </si>
  <si>
    <t>Bot15_16</t>
  </si>
  <si>
    <t>Bot18</t>
  </si>
  <si>
    <t>OVEREXPOSED_FIXED</t>
  </si>
  <si>
    <t>Bot19</t>
  </si>
  <si>
    <t>Bot20</t>
  </si>
  <si>
    <t>Bot22</t>
  </si>
  <si>
    <t>Bot24</t>
  </si>
  <si>
    <t>Bot27_28</t>
  </si>
  <si>
    <t>Bot29</t>
  </si>
  <si>
    <t>P2Movers_Week1_Well2_Bots1_21</t>
  </si>
  <si>
    <t>Bot8_9</t>
  </si>
  <si>
    <t>Bot9_10</t>
  </si>
  <si>
    <t>Bot10_11</t>
  </si>
  <si>
    <t>Bot14_15</t>
  </si>
  <si>
    <t>Bot16</t>
  </si>
  <si>
    <t>TWOBOT_FIXABLE</t>
  </si>
  <si>
    <t>P2Movers_Week2_Well1</t>
  </si>
  <si>
    <t>Bot1_2</t>
  </si>
  <si>
    <t>Bot7_8</t>
  </si>
  <si>
    <t>Bot15</t>
  </si>
  <si>
    <t>Bot18_19</t>
  </si>
  <si>
    <t>Bot25_26</t>
  </si>
  <si>
    <t>Bot27</t>
  </si>
  <si>
    <t>Bot28</t>
  </si>
  <si>
    <t>Bot30</t>
  </si>
  <si>
    <t>Bot31</t>
  </si>
  <si>
    <t>Bot32</t>
  </si>
  <si>
    <t>Bot33</t>
  </si>
  <si>
    <t>Bot34</t>
  </si>
  <si>
    <t>Bot33_34</t>
  </si>
  <si>
    <t>P2Movers_Week2_Well4_Bots1_16</t>
  </si>
  <si>
    <t>Bot11_12</t>
  </si>
  <si>
    <t>TWOBOT_FIXED</t>
  </si>
  <si>
    <t>P2Movers_Week3_Well1_Bots1_33</t>
  </si>
  <si>
    <t>Bot4_5</t>
  </si>
  <si>
    <t>Bot12_13</t>
  </si>
  <si>
    <t>Bot16_17</t>
  </si>
  <si>
    <t>Bot22_23</t>
  </si>
  <si>
    <t>Bot28_29</t>
  </si>
  <si>
    <t>Bot32_33</t>
  </si>
  <si>
    <t>P2Movers_Week3_Well2_Bots1_18</t>
  </si>
  <si>
    <t>Bot2_4</t>
  </si>
  <si>
    <t>Batch7_P1Movers_bots1_9</t>
  </si>
  <si>
    <t>Batch7_P1Movers_Bots10_36</t>
  </si>
  <si>
    <t>Bot21_22</t>
  </si>
  <si>
    <t>Bot24_25</t>
  </si>
  <si>
    <t>Bot34_35</t>
  </si>
  <si>
    <t>Bot36</t>
  </si>
  <si>
    <t>Batch7_P1Movers_Bots37_50</t>
  </si>
  <si>
    <t>Bot37</t>
  </si>
  <si>
    <t>Bot38</t>
  </si>
  <si>
    <t>Bot39</t>
  </si>
  <si>
    <t>Bot40</t>
  </si>
  <si>
    <t>Bot41</t>
  </si>
  <si>
    <t>Bot42</t>
  </si>
  <si>
    <t>Bot43</t>
  </si>
  <si>
    <t>Bot44</t>
  </si>
  <si>
    <t>Bot45</t>
  </si>
  <si>
    <t>Bot46</t>
  </si>
  <si>
    <t>Bot47</t>
  </si>
  <si>
    <t>Bot48</t>
  </si>
  <si>
    <t>Bot49</t>
  </si>
  <si>
    <t>Bot50</t>
  </si>
  <si>
    <t>INVAGINATION</t>
  </si>
  <si>
    <t>TWOBOT_JOINED</t>
  </si>
  <si>
    <t>Batch7_P1Nonmovers_Bots1_22</t>
  </si>
  <si>
    <t>Nonmover</t>
  </si>
  <si>
    <t>Bot5_6</t>
  </si>
  <si>
    <t>Bot17_18</t>
  </si>
  <si>
    <t>Batch7_P1Nonmovers_Bots23_50</t>
  </si>
  <si>
    <t>Bot35</t>
  </si>
  <si>
    <t>Bot40_41</t>
  </si>
  <si>
    <t>Bot43_44</t>
  </si>
  <si>
    <t>Bot48_49</t>
  </si>
  <si>
    <t>Batch7_P2Movers_Bots1_15</t>
  </si>
  <si>
    <t>Batch7_P2Movers_Bots16_44</t>
  </si>
  <si>
    <t>Batch7_P2Movers_Bots45_50</t>
  </si>
  <si>
    <t>Batch7_P2Nonmovers_Bots1_5</t>
  </si>
  <si>
    <t>Batch7_P2Nonmovers_Bots6_42</t>
  </si>
  <si>
    <t>Bot19_20</t>
  </si>
  <si>
    <t>Batch7_P2Nonmovers_Bots43_50</t>
  </si>
  <si>
    <t>Bot204</t>
  </si>
  <si>
    <t>Middlebot</t>
  </si>
  <si>
    <t>Elliptical Tendency</t>
  </si>
  <si>
    <t>Cilia Distribution Homogeneity</t>
  </si>
  <si>
    <t>MaxRadius</t>
  </si>
  <si>
    <t>Cilia Points</t>
  </si>
  <si>
    <t>Cilia Points/Area</t>
  </si>
  <si>
    <t>X</t>
  </si>
  <si>
    <t>Doublebot_0</t>
  </si>
  <si>
    <t>Doublebot_1</t>
  </si>
  <si>
    <t>Eqn</t>
  </si>
  <si>
    <t>(x-y)&gt;55</t>
  </si>
  <si>
    <t>(x-y)&lt;55</t>
  </si>
  <si>
    <t>(x-y)&gt;-50</t>
  </si>
  <si>
    <t>(x-y)&lt;-50</t>
  </si>
  <si>
    <t>y&gt;85</t>
  </si>
  <si>
    <t>y&lt;85</t>
  </si>
  <si>
    <t>(x)&gt;(75)</t>
  </si>
  <si>
    <t>(x)&lt;(75)</t>
  </si>
  <si>
    <t>(x-y)&gt;(18.5)</t>
  </si>
  <si>
    <t>(x-y)&lt;(18.5)</t>
  </si>
  <si>
    <t>NOT_BRIGHT</t>
  </si>
  <si>
    <t>(x-y)&lt;(-5)</t>
  </si>
  <si>
    <t>(x-y)&gt;(-5)</t>
  </si>
  <si>
    <t>(x-y)&lt;(0)</t>
  </si>
  <si>
    <t>(x-y)&gt;(0)</t>
  </si>
  <si>
    <t>(x+y)&gt;(180)</t>
  </si>
  <si>
    <t>(x+y)&lt;(180)</t>
  </si>
  <si>
    <t>TWOBOT_TOUCHING</t>
  </si>
  <si>
    <t>(y+z)&gt;(110)</t>
  </si>
  <si>
    <t>(y+z)&lt;(110)</t>
  </si>
  <si>
    <t>(y-3*x)&gt;-160 &amp; y&gt;70</t>
  </si>
  <si>
    <t>(y-3*x)&lt;-160</t>
  </si>
  <si>
    <t>(y-x)&gt;(-30)</t>
  </si>
  <si>
    <t>(y-x)&lt;(-35)&amp;(y-x)&gt;(-155)</t>
  </si>
  <si>
    <t>(y-x)&gt;(15)</t>
  </si>
  <si>
    <t>(y-x)&lt;(15)</t>
  </si>
  <si>
    <t>(y+0.5*x)&gt;(65)&amp;(x&lt;170)&amp;(y-x)&gt;(-15)</t>
  </si>
  <si>
    <t>(y+0.5*x)&gt;(65)&amp;(x&lt;170)&amp;(y-x)&lt;(-15)</t>
  </si>
  <si>
    <t>(y+0.5*x)&gt;(65)&amp;(x&lt;170)&amp;(y-x)&gt;(30)</t>
  </si>
  <si>
    <t>(y+0.5*x)&gt;(65)&amp;(x&lt;170)&amp;(y-x)&lt;(30)</t>
  </si>
  <si>
    <t>y&gt;5&amp;y&lt;150&amp;x&gt;110</t>
  </si>
  <si>
    <t>y&gt;5&amp;y&lt;150&amp;x&lt;110&amp;(x+0.5*z)&gt;(40)</t>
  </si>
  <si>
    <t>(x+y)&gt;110&amp;(y-x)&gt;(0)</t>
  </si>
  <si>
    <t>(x+y)&gt;110&amp;(y-x)&lt;(0)</t>
  </si>
  <si>
    <t>(y-0.1*x&gt;-5)&amp;(y+x)&lt;(258)</t>
  </si>
  <si>
    <t>(y-0.1*x&gt;-5)&amp;(y+x)&gt;(259)</t>
  </si>
  <si>
    <t>(x&gt;110)</t>
  </si>
  <si>
    <t>(x&lt;110)</t>
  </si>
  <si>
    <t>(y+0.2*x)&gt;30&amp;y&gt;5&amp;(y+x)&gt;(190)</t>
  </si>
  <si>
    <t>(y+0.2*x)&gt;30&amp;y&gt;5&amp;(y+x)&lt;(190)</t>
  </si>
  <si>
    <t>y&lt;75</t>
  </si>
  <si>
    <t>x&gt;105</t>
  </si>
  <si>
    <t>y&gt;75&amp;x&lt;105</t>
  </si>
  <si>
    <t>x&gt;115</t>
  </si>
  <si>
    <t>x&lt;115</t>
  </si>
  <si>
    <t>x&lt;140&amp;y&lt;150&amp;(x+y)&gt;(150)</t>
  </si>
  <si>
    <t>x&lt;140&amp;y&lt;150&amp;(x+y)&lt;(150)</t>
  </si>
  <si>
    <t>(y-x)&lt;(-30)</t>
  </si>
  <si>
    <t>x&gt;98</t>
  </si>
  <si>
    <t>x&lt;98</t>
  </si>
  <si>
    <t>y&lt;95</t>
  </si>
  <si>
    <t>y&gt;95</t>
  </si>
  <si>
    <t>(x-y)&gt;(-5)&amp;(y-x)&gt;(-105)</t>
  </si>
  <si>
    <t>(x-y)&gt;(5)</t>
  </si>
  <si>
    <t>TopleftLinearBot</t>
  </si>
  <si>
    <t>BottomleftLinearbot</t>
  </si>
  <si>
    <t>(x)&gt;(100)&amp;(y)&gt;(40)</t>
  </si>
  <si>
    <t>(x)&lt;(100)&amp;(y)&gt;(40)</t>
  </si>
  <si>
    <t>(y+x)&gt;(210)</t>
  </si>
  <si>
    <t>(y+x)&lt;(210)</t>
  </si>
  <si>
    <t>(y-x)&gt;(0)</t>
  </si>
  <si>
    <t>(y-x)&lt;(0)</t>
  </si>
  <si>
    <t>(x)&gt;(100)</t>
  </si>
  <si>
    <t>(x)&lt;(100)</t>
  </si>
  <si>
    <t>BRIGHTNESS_TWOBOT_FIXABLE</t>
  </si>
  <si>
    <t>OVEREXPOSED_BRIGHTNESS_TWOBOT_FIXABLE</t>
  </si>
  <si>
    <t>(x)&gt;(110)</t>
  </si>
  <si>
    <t>(x)&lt;(110)</t>
  </si>
  <si>
    <t>(y+x)&gt;(205)</t>
  </si>
  <si>
    <t>(y+x)&lt;(205)</t>
  </si>
  <si>
    <t>(x)&gt;(105)</t>
  </si>
  <si>
    <t>(x)&lt;(105)</t>
  </si>
  <si>
    <t>(y)&gt;(90)</t>
  </si>
  <si>
    <t>(y)&lt;(90)</t>
  </si>
  <si>
    <t>(x)&gt;(95)</t>
  </si>
  <si>
    <t>(x)&lt;(95)</t>
  </si>
  <si>
    <t>(y+x)&gt;(200)</t>
  </si>
  <si>
    <t>(y+x)&lt;(200)</t>
  </si>
  <si>
    <t>(y)&gt;(100)</t>
  </si>
  <si>
    <t>(y)&lt;(100)</t>
  </si>
  <si>
    <t>(y+x)&gt;(215)</t>
  </si>
  <si>
    <t>(y+x)&lt;(215)</t>
  </si>
  <si>
    <t>P2Movers_2Morphotypes</t>
  </si>
  <si>
    <t>CiliaPole</t>
  </si>
  <si>
    <t>CiliaPatches</t>
  </si>
  <si>
    <t>(y+x)&gt;(147)</t>
  </si>
  <si>
    <t>P2Week1_4Morphotypes</t>
  </si>
  <si>
    <t>Patchy</t>
  </si>
  <si>
    <t>(y)&lt;(179)&amp;(x)&gt;(5)</t>
  </si>
  <si>
    <t>FullyCoveredRound</t>
  </si>
  <si>
    <t>P2Week2_3Morphotypes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</si>
</sst>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NULL"/><Relationship Id="rId1" Type="http://schemas.openxmlformats.org/officeDocument/2006/relationships/customXml" Target="../ink/ink1.xml"/><Relationship Id="rId4" Type="http://schemas.openxmlformats.org/officeDocument/2006/relationships/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221720</xdr:colOff>
      <xdr:row>2</xdr:row>
      <xdr:rowOff>60520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2ADA6F5-3FA3-D44D-BFE3-EDB20B0EA00A}"/>
                </a:ext>
              </a:extLst>
            </xdr14:cNvPr>
            <xdr14:cNvContentPartPr/>
          </xdr14:nvContentPartPr>
          <xdr14:nvPr macro=""/>
          <xdr14:xfrm>
            <a:off x="1872720" y="466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3964F3C-6E55-4047-A056-53A8C4B466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68400" y="46260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221720</xdr:colOff>
      <xdr:row>2</xdr:row>
      <xdr:rowOff>60520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48A52BE-5075-764D-A685-FE1B56CEBC24}"/>
                </a:ext>
              </a:extLst>
            </xdr14:cNvPr>
            <xdr14:cNvContentPartPr/>
          </xdr14:nvContentPartPr>
          <xdr14:nvPr macro=""/>
          <xdr14:xfrm>
            <a:off x="1872720" y="4669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3964F3C-6E55-4047-A056-53A8C4B466D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68400" y="46260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28T06:30:31.311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0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1T08:53:09.360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AF9B-D9C8-6844-B15F-7695AE64910D}">
  <dimension ref="A1:V96"/>
  <sheetViews>
    <sheetView tabSelected="1" topLeftCell="A68" workbookViewId="0">
      <selection activeCell="E100" sqref="E100"/>
    </sheetView>
  </sheetViews>
  <sheetFormatPr baseColWidth="10" defaultRowHeight="16" x14ac:dyDescent="0.2"/>
  <sheetData>
    <row r="1" spans="1:2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160</v>
      </c>
      <c r="G1" s="3" t="s">
        <v>161</v>
      </c>
      <c r="H1" s="3" t="s">
        <v>9</v>
      </c>
      <c r="I1" s="3" t="s">
        <v>10</v>
      </c>
      <c r="J1" s="3" t="s">
        <v>159</v>
      </c>
      <c r="K1" s="3" t="s">
        <v>4</v>
      </c>
      <c r="L1" s="3" t="s">
        <v>5</v>
      </c>
      <c r="M1" s="3" t="s">
        <v>157</v>
      </c>
      <c r="N1" s="3" t="s">
        <v>6</v>
      </c>
      <c r="O1" s="3" t="s">
        <v>8</v>
      </c>
      <c r="P1" s="3" t="s">
        <v>11</v>
      </c>
      <c r="Q1" s="4" t="s">
        <v>158</v>
      </c>
      <c r="R1" s="3" t="s">
        <v>65</v>
      </c>
      <c r="S1" s="3" t="s">
        <v>165</v>
      </c>
      <c r="T1" s="3" t="s">
        <v>12</v>
      </c>
      <c r="U1" s="3" t="s">
        <v>13</v>
      </c>
      <c r="V1" s="3" t="s">
        <v>14</v>
      </c>
    </row>
    <row r="2" spans="1:22" x14ac:dyDescent="0.2">
      <c r="A2" s="3" t="s">
        <v>32</v>
      </c>
      <c r="B2" s="3">
        <v>2</v>
      </c>
      <c r="C2" s="3" t="s">
        <v>16</v>
      </c>
      <c r="D2" s="3" t="s">
        <v>42</v>
      </c>
      <c r="E2">
        <v>7523.7681204299997</v>
      </c>
      <c r="F2">
        <v>3284</v>
      </c>
      <c r="G2">
        <v>4.2521040000000003E-2</v>
      </c>
      <c r="H2">
        <v>212</v>
      </c>
      <c r="I2">
        <v>900</v>
      </c>
      <c r="J2">
        <v>40.153189390000001</v>
      </c>
      <c r="K2">
        <v>1.2278403</v>
      </c>
      <c r="L2">
        <v>0.26659658000000003</v>
      </c>
      <c r="M2">
        <v>0.17823267000000001</v>
      </c>
      <c r="N2">
        <v>77232.348489509997</v>
      </c>
      <c r="O2">
        <v>9.7417320000000002E-2</v>
      </c>
      <c r="P2">
        <v>0.38463799999999998</v>
      </c>
      <c r="Q2">
        <v>0.23236151999999999</v>
      </c>
      <c r="R2">
        <v>0.76763848000000001</v>
      </c>
      <c r="S2" s="3" t="s">
        <v>184</v>
      </c>
      <c r="T2" s="3" t="s">
        <v>106</v>
      </c>
      <c r="U2" s="3" t="s">
        <v>106</v>
      </c>
      <c r="V2" s="3" t="b">
        <v>1</v>
      </c>
    </row>
    <row r="3" spans="1:22" x14ac:dyDescent="0.2">
      <c r="A3" s="3" t="s">
        <v>32</v>
      </c>
      <c r="B3" s="3">
        <v>2</v>
      </c>
      <c r="C3" s="3" t="s">
        <v>16</v>
      </c>
      <c r="D3" s="3" t="s">
        <v>43</v>
      </c>
      <c r="E3" s="2">
        <v>2311.0602641300002</v>
      </c>
      <c r="F3">
        <v>1543</v>
      </c>
      <c r="G3">
        <v>9.7998310000000005E-2</v>
      </c>
      <c r="H3">
        <v>75</v>
      </c>
      <c r="I3">
        <v>246</v>
      </c>
      <c r="J3">
        <v>22.61948211</v>
      </c>
      <c r="K3">
        <v>1.3784095700000001</v>
      </c>
      <c r="L3">
        <v>0.38314211999999997</v>
      </c>
      <c r="M3">
        <v>0.54188367999999998</v>
      </c>
      <c r="N3">
        <v>15745.168944859999</v>
      </c>
      <c r="O3">
        <v>0.14677900999999999</v>
      </c>
      <c r="P3">
        <v>0.31824293999999997</v>
      </c>
      <c r="Q3">
        <v>0.27490542000000001</v>
      </c>
      <c r="R3">
        <v>0.72509458000000004</v>
      </c>
      <c r="S3" s="3" t="s">
        <v>185</v>
      </c>
      <c r="T3" s="3" t="s">
        <v>106</v>
      </c>
      <c r="U3" s="3" t="s">
        <v>106</v>
      </c>
      <c r="V3" s="3" t="b">
        <v>1</v>
      </c>
    </row>
    <row r="4" spans="1:22" x14ac:dyDescent="0.2">
      <c r="A4" s="3" t="s">
        <v>32</v>
      </c>
      <c r="B4" s="3">
        <v>13</v>
      </c>
      <c r="C4" s="3" t="s">
        <v>16</v>
      </c>
      <c r="D4" s="3" t="s">
        <v>93</v>
      </c>
      <c r="E4">
        <v>5273.88085873</v>
      </c>
      <c r="F4">
        <v>2922</v>
      </c>
      <c r="G4">
        <v>5.9656590000000002E-2</v>
      </c>
      <c r="H4">
        <v>144</v>
      </c>
      <c r="I4">
        <v>461</v>
      </c>
      <c r="J4">
        <v>32.174798420000002</v>
      </c>
      <c r="K4">
        <v>1.1702782199999999</v>
      </c>
      <c r="L4">
        <v>0.19103463000000001</v>
      </c>
      <c r="M4">
        <v>0.13657459999999999</v>
      </c>
      <c r="N4">
        <v>48980.337523299997</v>
      </c>
      <c r="O4">
        <v>0.10767343</v>
      </c>
      <c r="P4">
        <v>0.46009786000000003</v>
      </c>
      <c r="Q4">
        <v>0.23931057</v>
      </c>
      <c r="R4">
        <v>0.76068943</v>
      </c>
      <c r="S4" s="3" t="s">
        <v>166</v>
      </c>
      <c r="T4" s="3" t="s">
        <v>106</v>
      </c>
      <c r="U4" s="3" t="s">
        <v>106</v>
      </c>
      <c r="V4" s="3" t="b">
        <v>1</v>
      </c>
    </row>
    <row r="5" spans="1:22" x14ac:dyDescent="0.2">
      <c r="A5" s="3" t="s">
        <v>32</v>
      </c>
      <c r="B5" s="3">
        <v>13</v>
      </c>
      <c r="C5" s="3" t="s">
        <v>16</v>
      </c>
      <c r="D5" s="3" t="s">
        <v>88</v>
      </c>
      <c r="E5">
        <v>3133.4874927000001</v>
      </c>
      <c r="F5">
        <v>2303</v>
      </c>
      <c r="G5">
        <v>0.10077319999999999</v>
      </c>
      <c r="H5">
        <v>96</v>
      </c>
      <c r="I5">
        <v>246</v>
      </c>
      <c r="J5">
        <v>24.312712000000001</v>
      </c>
      <c r="K5">
        <v>1.431011</v>
      </c>
      <c r="L5">
        <v>0.4550691</v>
      </c>
      <c r="M5">
        <v>0.38446760000000002</v>
      </c>
      <c r="N5">
        <v>22853.299378</v>
      </c>
      <c r="O5">
        <v>0.13711309999999999</v>
      </c>
      <c r="P5">
        <v>0.38479950000000002</v>
      </c>
      <c r="Q5">
        <v>0.23569309999999999</v>
      </c>
      <c r="R5">
        <v>0.76430690000000001</v>
      </c>
      <c r="S5" s="3" t="s">
        <v>167</v>
      </c>
      <c r="T5" s="3" t="s">
        <v>106</v>
      </c>
      <c r="U5" s="3" t="s">
        <v>106</v>
      </c>
      <c r="V5" s="3" t="b">
        <v>1</v>
      </c>
    </row>
    <row r="6" spans="1:22" x14ac:dyDescent="0.2">
      <c r="A6" s="3" t="s">
        <v>32</v>
      </c>
      <c r="B6" s="3">
        <v>24</v>
      </c>
      <c r="C6" s="3" t="s">
        <v>16</v>
      </c>
      <c r="D6" s="3" t="s">
        <v>96</v>
      </c>
      <c r="E6" s="3">
        <v>5903.31319764</v>
      </c>
      <c r="F6" s="3">
        <v>3646</v>
      </c>
      <c r="G6" s="3">
        <v>4.852252E-2</v>
      </c>
      <c r="H6" s="3">
        <v>134</v>
      </c>
      <c r="I6" s="3">
        <v>335</v>
      </c>
      <c r="J6" s="3">
        <v>42.591913740000003</v>
      </c>
      <c r="K6">
        <v>1.2904130300000001</v>
      </c>
      <c r="L6">
        <v>0.30271788999999999</v>
      </c>
      <c r="M6">
        <v>0.34108497999999998</v>
      </c>
      <c r="N6">
        <v>75140.372815430004</v>
      </c>
      <c r="O6">
        <v>7.8563800000000003E-2</v>
      </c>
      <c r="P6">
        <v>0.54653255000000001</v>
      </c>
      <c r="Q6">
        <v>0.14189861000000001</v>
      </c>
      <c r="R6">
        <v>0.85810138999999996</v>
      </c>
      <c r="S6" s="3" t="s">
        <v>168</v>
      </c>
      <c r="T6" s="3" t="s">
        <v>106</v>
      </c>
      <c r="U6" s="3" t="s">
        <v>106</v>
      </c>
      <c r="V6" s="3" t="b">
        <v>1</v>
      </c>
    </row>
    <row r="7" spans="1:22" x14ac:dyDescent="0.2">
      <c r="A7" s="3" t="s">
        <v>32</v>
      </c>
      <c r="B7" s="3">
        <v>24</v>
      </c>
      <c r="C7" s="3" t="s">
        <v>16</v>
      </c>
      <c r="D7" s="3" t="s">
        <v>97</v>
      </c>
      <c r="E7" s="3">
        <v>1433.5960507499999</v>
      </c>
      <c r="F7" s="3">
        <v>922</v>
      </c>
      <c r="G7" s="3">
        <v>6.4006889999999997E-2</v>
      </c>
      <c r="H7" s="3">
        <v>38</v>
      </c>
      <c r="I7" s="3">
        <v>43</v>
      </c>
      <c r="J7" s="3">
        <v>25.921001960000002</v>
      </c>
      <c r="K7">
        <v>1.6790291799999999</v>
      </c>
      <c r="L7">
        <v>0.61715708999999996</v>
      </c>
      <c r="M7">
        <v>0.6311002</v>
      </c>
      <c r="N7">
        <v>14404.700029469999</v>
      </c>
      <c r="O7">
        <v>9.9522799999999995E-2</v>
      </c>
      <c r="P7">
        <v>0.74470369000000003</v>
      </c>
      <c r="Q7">
        <v>0.15820896000000001</v>
      </c>
      <c r="R7">
        <v>0.84179104000000005</v>
      </c>
      <c r="S7" s="3" t="s">
        <v>169</v>
      </c>
      <c r="T7" s="3" t="s">
        <v>106</v>
      </c>
      <c r="U7" s="3" t="s">
        <v>106</v>
      </c>
      <c r="V7" s="3" t="b">
        <v>1</v>
      </c>
    </row>
    <row r="8" spans="1:22" x14ac:dyDescent="0.2">
      <c r="A8" s="3" t="s">
        <v>83</v>
      </c>
      <c r="B8" s="3">
        <v>7</v>
      </c>
      <c r="C8" s="3" t="s">
        <v>16</v>
      </c>
      <c r="D8" s="3" t="s">
        <v>68</v>
      </c>
      <c r="E8" s="3">
        <v>2171.3359162199999</v>
      </c>
      <c r="F8" s="3">
        <v>1092</v>
      </c>
      <c r="G8" s="3">
        <v>2.8310269999999998E-2</v>
      </c>
      <c r="H8" s="3">
        <v>56</v>
      </c>
      <c r="I8" s="3">
        <v>295</v>
      </c>
      <c r="J8" s="3">
        <v>32.997225540000002</v>
      </c>
      <c r="K8" s="3">
        <v>1.1121158900000001</v>
      </c>
      <c r="L8" s="3">
        <v>0.11593936000000001</v>
      </c>
      <c r="M8" s="3">
        <v>0.59408490999999997</v>
      </c>
      <c r="N8" s="3">
        <v>38572.574926150002</v>
      </c>
      <c r="O8" s="3">
        <v>5.6292219999999997E-2</v>
      </c>
      <c r="P8" s="3">
        <v>0.10156239</v>
      </c>
      <c r="Q8" s="3">
        <v>0.19964508</v>
      </c>
      <c r="R8" s="3">
        <v>0.80035491999999997</v>
      </c>
      <c r="S8" s="3" t="s">
        <v>170</v>
      </c>
      <c r="T8" s="3" t="s">
        <v>106</v>
      </c>
      <c r="U8" s="3" t="s">
        <v>106</v>
      </c>
      <c r="V8" s="3" t="b">
        <v>1</v>
      </c>
    </row>
    <row r="9" spans="1:22" x14ac:dyDescent="0.2">
      <c r="A9" s="3" t="s">
        <v>83</v>
      </c>
      <c r="B9" s="3">
        <v>7</v>
      </c>
      <c r="C9" s="3" t="s">
        <v>16</v>
      </c>
      <c r="D9" s="3" t="s">
        <v>69</v>
      </c>
      <c r="E9" s="3">
        <v>2069.89954137</v>
      </c>
      <c r="F9" s="3">
        <v>783</v>
      </c>
      <c r="G9" s="3">
        <v>5.7256729999999999E-2</v>
      </c>
      <c r="H9" s="3">
        <v>42</v>
      </c>
      <c r="I9" s="3">
        <v>260</v>
      </c>
      <c r="J9" s="3">
        <v>24.606442749999999</v>
      </c>
      <c r="K9" s="3">
        <v>1.2728810500000001</v>
      </c>
      <c r="L9" s="3">
        <v>0.27692752999999998</v>
      </c>
      <c r="M9" s="3">
        <v>0.54773075000000004</v>
      </c>
      <c r="N9" s="3">
        <v>13675.249431169999</v>
      </c>
      <c r="O9" s="3">
        <v>0.15136100999999999</v>
      </c>
      <c r="P9" s="3">
        <v>0.50988334000000002</v>
      </c>
      <c r="Q9" s="3">
        <v>0.30600462</v>
      </c>
      <c r="R9" s="3">
        <v>0.69399538000000005</v>
      </c>
      <c r="S9" s="3" t="s">
        <v>171</v>
      </c>
      <c r="T9" s="3" t="s">
        <v>106</v>
      </c>
      <c r="U9" s="3" t="s">
        <v>106</v>
      </c>
      <c r="V9" s="3" t="b">
        <v>1</v>
      </c>
    </row>
    <row r="10" spans="1:22" x14ac:dyDescent="0.2">
      <c r="A10" s="3" t="s">
        <v>83</v>
      </c>
      <c r="B10" s="3">
        <v>8</v>
      </c>
      <c r="C10" s="3" t="s">
        <v>16</v>
      </c>
      <c r="D10" s="3" t="s">
        <v>46</v>
      </c>
      <c r="E10" s="3">
        <v>7643.6071681900003</v>
      </c>
      <c r="F10">
        <v>6959</v>
      </c>
      <c r="G10">
        <v>8.4348870000000006E-2</v>
      </c>
      <c r="H10">
        <v>184</v>
      </c>
      <c r="I10">
        <v>531</v>
      </c>
      <c r="J10">
        <v>41.322294849999999</v>
      </c>
      <c r="K10">
        <v>1.2023831</v>
      </c>
      <c r="L10">
        <v>0.21557456</v>
      </c>
      <c r="M10" s="3">
        <v>0.1485658</v>
      </c>
      <c r="N10" s="3">
        <v>82502.585650320005</v>
      </c>
      <c r="O10" s="3">
        <v>9.2646880000000001E-2</v>
      </c>
      <c r="P10" s="3">
        <v>0.43079773999999998</v>
      </c>
      <c r="Q10">
        <v>0.175596</v>
      </c>
      <c r="R10">
        <v>0.82440400000000003</v>
      </c>
      <c r="S10" t="s">
        <v>172</v>
      </c>
      <c r="T10" s="3" t="s">
        <v>106</v>
      </c>
      <c r="U10" s="3" t="s">
        <v>106</v>
      </c>
      <c r="V10" s="3" t="b">
        <v>1</v>
      </c>
    </row>
    <row r="11" spans="1:22" x14ac:dyDescent="0.2">
      <c r="A11" s="3" t="s">
        <v>83</v>
      </c>
      <c r="B11" s="3">
        <v>8</v>
      </c>
      <c r="C11" s="3" t="s">
        <v>16</v>
      </c>
      <c r="D11" s="3" t="s">
        <v>35</v>
      </c>
      <c r="E11" s="3">
        <v>8.4048776627000006</v>
      </c>
      <c r="F11">
        <v>9</v>
      </c>
      <c r="G11">
        <v>3.9192239999999998E-4</v>
      </c>
      <c r="H11">
        <v>0</v>
      </c>
      <c r="I11">
        <v>9</v>
      </c>
      <c r="J11">
        <v>22.806313687300001</v>
      </c>
      <c r="K11">
        <v>1.2341439416</v>
      </c>
      <c r="L11" s="3">
        <v>0.26070501499999998</v>
      </c>
      <c r="M11" s="3">
        <v>0.2855203972</v>
      </c>
      <c r="N11" s="3">
        <v>22963.730301604701</v>
      </c>
      <c r="O11">
        <v>3.6600659999999998E-4</v>
      </c>
      <c r="P11">
        <v>0.85110314970000001</v>
      </c>
      <c r="Q11">
        <v>0</v>
      </c>
      <c r="R11">
        <v>1</v>
      </c>
      <c r="S11" t="s">
        <v>173</v>
      </c>
      <c r="T11" s="2" t="s">
        <v>176</v>
      </c>
      <c r="U11" s="2" t="s">
        <v>176</v>
      </c>
      <c r="V11" t="b">
        <v>0</v>
      </c>
    </row>
    <row r="12" spans="1:22" x14ac:dyDescent="0.2">
      <c r="A12" s="3" t="s">
        <v>83</v>
      </c>
      <c r="B12" s="3">
        <v>11</v>
      </c>
      <c r="C12" s="3" t="s">
        <v>16</v>
      </c>
      <c r="D12" s="3" t="s">
        <v>73</v>
      </c>
      <c r="E12" s="3">
        <v>1368.9944380699999</v>
      </c>
      <c r="F12">
        <v>702</v>
      </c>
      <c r="G12">
        <v>4.1119660000000002E-2</v>
      </c>
      <c r="H12">
        <v>44</v>
      </c>
      <c r="I12">
        <v>255</v>
      </c>
      <c r="J12">
        <v>28.11267849</v>
      </c>
      <c r="K12">
        <v>1.5675896</v>
      </c>
      <c r="L12">
        <v>0.58433228000000004</v>
      </c>
      <c r="M12">
        <v>0.57000967999999996</v>
      </c>
      <c r="N12">
        <v>17072.125998300002</v>
      </c>
      <c r="O12">
        <v>8.0188869999999995E-2</v>
      </c>
      <c r="P12">
        <v>0.30612641000000002</v>
      </c>
      <c r="Q12">
        <v>0.24903723</v>
      </c>
      <c r="R12">
        <v>0.75096277</v>
      </c>
      <c r="S12" t="s">
        <v>174</v>
      </c>
      <c r="T12" s="3" t="s">
        <v>106</v>
      </c>
      <c r="U12" s="3" t="s">
        <v>106</v>
      </c>
      <c r="V12" s="3" t="b">
        <v>1</v>
      </c>
    </row>
    <row r="13" spans="1:22" x14ac:dyDescent="0.2">
      <c r="A13" s="3" t="s">
        <v>83</v>
      </c>
      <c r="B13" s="3">
        <v>11</v>
      </c>
      <c r="C13" s="3" t="s">
        <v>16</v>
      </c>
      <c r="D13" s="3" t="s">
        <v>93</v>
      </c>
      <c r="E13" s="3">
        <v>5615.7422287999998</v>
      </c>
      <c r="F13">
        <v>4602</v>
      </c>
      <c r="G13">
        <v>0.1012275</v>
      </c>
      <c r="H13">
        <v>129</v>
      </c>
      <c r="I13">
        <v>244</v>
      </c>
      <c r="J13">
        <v>33.311003800000002</v>
      </c>
      <c r="K13" s="3">
        <v>1.2458689999999999</v>
      </c>
      <c r="L13">
        <v>0.26698810000000001</v>
      </c>
      <c r="M13">
        <v>0.25227820000000001</v>
      </c>
      <c r="N13">
        <v>45461.973894700001</v>
      </c>
      <c r="O13">
        <v>0.1235261</v>
      </c>
      <c r="P13">
        <v>0.49976930000000003</v>
      </c>
      <c r="Q13">
        <v>0.17072670000000001</v>
      </c>
      <c r="R13">
        <v>0.82927329999999999</v>
      </c>
      <c r="S13" t="s">
        <v>175</v>
      </c>
      <c r="T13" s="3" t="s">
        <v>106</v>
      </c>
      <c r="U13" s="3" t="s">
        <v>106</v>
      </c>
      <c r="V13" s="3" t="b">
        <v>1</v>
      </c>
    </row>
    <row r="14" spans="1:22" x14ac:dyDescent="0.2">
      <c r="A14" s="3" t="s">
        <v>90</v>
      </c>
      <c r="B14" s="3">
        <v>0</v>
      </c>
      <c r="C14" s="3" t="s">
        <v>16</v>
      </c>
      <c r="D14" s="3" t="s">
        <v>34</v>
      </c>
      <c r="E14" s="3">
        <v>4386.2677451999998</v>
      </c>
      <c r="F14" s="3">
        <v>3177</v>
      </c>
      <c r="G14" s="3">
        <v>0.25946079999999999</v>
      </c>
      <c r="H14" s="3">
        <v>125</v>
      </c>
      <c r="I14" s="3">
        <v>419</v>
      </c>
      <c r="J14" s="3">
        <v>21.9812437</v>
      </c>
      <c r="K14" s="3">
        <v>1.3379643000000001</v>
      </c>
      <c r="L14" s="3">
        <v>0.35071950000000002</v>
      </c>
      <c r="M14" s="3">
        <v>0.73640090000000002</v>
      </c>
      <c r="N14" s="3">
        <v>12244.6254869</v>
      </c>
      <c r="O14" s="3">
        <v>0.35821979999999998</v>
      </c>
      <c r="P14" s="3">
        <v>0.23645089999999999</v>
      </c>
      <c r="Q14" s="3">
        <v>0.39792899999999998</v>
      </c>
      <c r="R14" s="3">
        <v>0.60207100000000002</v>
      </c>
      <c r="S14" s="3" t="s">
        <v>177</v>
      </c>
      <c r="T14" s="3" t="s">
        <v>106</v>
      </c>
      <c r="U14" s="3" t="s">
        <v>106</v>
      </c>
      <c r="V14" s="3" t="b">
        <v>1</v>
      </c>
    </row>
    <row r="15" spans="1:22" x14ac:dyDescent="0.2">
      <c r="A15" s="3" t="s">
        <v>90</v>
      </c>
      <c r="B15" s="3">
        <v>0</v>
      </c>
      <c r="C15" s="3" t="s">
        <v>16</v>
      </c>
      <c r="D15" s="3" t="s">
        <v>41</v>
      </c>
      <c r="E15">
        <v>1164.9192590709999</v>
      </c>
      <c r="F15">
        <v>41</v>
      </c>
      <c r="G15">
        <v>1.2053190000000001E-3</v>
      </c>
      <c r="H15">
        <v>0</v>
      </c>
      <c r="I15">
        <v>42</v>
      </c>
      <c r="J15">
        <v>24.638434017000002</v>
      </c>
      <c r="K15">
        <v>1.153353257</v>
      </c>
      <c r="L15">
        <v>0.166689802</v>
      </c>
      <c r="M15">
        <v>0.12577402700000001</v>
      </c>
      <c r="N15">
        <v>34015.881310689001</v>
      </c>
      <c r="O15">
        <v>3.4246335000000003E-2</v>
      </c>
      <c r="P15">
        <v>0.43668767400000003</v>
      </c>
      <c r="Q15">
        <v>0.19047618999999999</v>
      </c>
      <c r="R15">
        <v>0.80952380999999995</v>
      </c>
      <c r="S15" s="3" t="s">
        <v>218</v>
      </c>
      <c r="T15" s="3" t="s">
        <v>176</v>
      </c>
      <c r="U15" s="3" t="s">
        <v>176</v>
      </c>
      <c r="V15" s="3" t="b">
        <v>0</v>
      </c>
    </row>
    <row r="16" spans="1:22" x14ac:dyDescent="0.2">
      <c r="A16" s="3" t="s">
        <v>90</v>
      </c>
      <c r="B16" s="3">
        <v>5</v>
      </c>
      <c r="C16" s="3" t="s">
        <v>16</v>
      </c>
      <c r="D16" s="3" t="s">
        <v>45</v>
      </c>
      <c r="E16" s="3">
        <v>6979.0662838999997</v>
      </c>
      <c r="F16">
        <v>5430</v>
      </c>
      <c r="G16">
        <v>0.115166</v>
      </c>
      <c r="H16">
        <v>186</v>
      </c>
      <c r="I16">
        <v>511</v>
      </c>
      <c r="J16">
        <v>32.338353900000001</v>
      </c>
      <c r="K16">
        <v>1.2697400000000001</v>
      </c>
      <c r="L16" s="3">
        <v>0.28048230000000002</v>
      </c>
      <c r="M16" s="3">
        <v>0.17316870000000001</v>
      </c>
      <c r="N16" s="3">
        <v>47149.321346600002</v>
      </c>
      <c r="O16" s="3">
        <v>0.1480205</v>
      </c>
      <c r="P16" s="3">
        <v>0.31712479999999998</v>
      </c>
      <c r="Q16" s="3">
        <v>0.24897540000000001</v>
      </c>
      <c r="R16" s="3">
        <v>0.75102460000000004</v>
      </c>
      <c r="S16" s="3" t="s">
        <v>177</v>
      </c>
      <c r="T16" s="3" t="s">
        <v>106</v>
      </c>
      <c r="U16" s="3" t="s">
        <v>106</v>
      </c>
      <c r="V16" s="3" t="b">
        <v>1</v>
      </c>
    </row>
    <row r="17" spans="1:22" x14ac:dyDescent="0.2">
      <c r="A17" s="3" t="s">
        <v>90</v>
      </c>
      <c r="B17" s="3">
        <v>5</v>
      </c>
      <c r="C17" s="3" t="s">
        <v>16</v>
      </c>
      <c r="D17" s="3" t="s">
        <v>68</v>
      </c>
      <c r="E17" s="3">
        <v>1600.0416081200001</v>
      </c>
      <c r="F17" s="3">
        <v>245</v>
      </c>
      <c r="G17" s="3">
        <v>1.2559320000000001E-2</v>
      </c>
      <c r="H17" s="3">
        <v>8</v>
      </c>
      <c r="I17" s="3">
        <v>193</v>
      </c>
      <c r="J17" s="3">
        <v>30.028851240000002</v>
      </c>
      <c r="K17" s="3">
        <v>1.4604515</v>
      </c>
      <c r="L17" s="3">
        <v>0.51132783000000004</v>
      </c>
      <c r="M17" s="3">
        <v>0.57764636999999996</v>
      </c>
      <c r="N17" s="3">
        <v>19507.430658360001</v>
      </c>
      <c r="O17" s="3">
        <v>8.2022159999999997E-2</v>
      </c>
      <c r="P17" s="3">
        <v>0.47931606999999998</v>
      </c>
      <c r="Q17" s="3">
        <v>0.35271318000000002</v>
      </c>
      <c r="R17" s="3">
        <v>0.64728682000000004</v>
      </c>
      <c r="S17" s="3" t="s">
        <v>178</v>
      </c>
      <c r="T17" s="3" t="s">
        <v>176</v>
      </c>
      <c r="U17" s="3" t="s">
        <v>176</v>
      </c>
      <c r="V17" s="3" t="b">
        <v>0</v>
      </c>
    </row>
    <row r="18" spans="1:22" x14ac:dyDescent="0.2">
      <c r="A18" s="3" t="s">
        <v>90</v>
      </c>
      <c r="B18" s="3">
        <v>15</v>
      </c>
      <c r="C18" s="3" t="s">
        <v>16</v>
      </c>
      <c r="D18" s="3" t="s">
        <v>75</v>
      </c>
      <c r="E18" s="3">
        <v>6183.0911472500002</v>
      </c>
      <c r="F18">
        <v>3770</v>
      </c>
      <c r="G18">
        <v>8.398601E-2</v>
      </c>
      <c r="H18">
        <v>185</v>
      </c>
      <c r="I18">
        <v>618</v>
      </c>
      <c r="J18">
        <v>33.464357200000002</v>
      </c>
      <c r="K18" s="3">
        <v>1.2281803499999999</v>
      </c>
      <c r="L18" s="3">
        <v>0.2634647</v>
      </c>
      <c r="M18" s="3">
        <v>0.43023825999999998</v>
      </c>
      <c r="N18" s="3">
        <v>44888.426105389997</v>
      </c>
      <c r="O18" s="3">
        <v>0.13774354999999999</v>
      </c>
      <c r="P18" s="3">
        <v>0.30088954000000001</v>
      </c>
      <c r="Q18">
        <v>0.27915822000000001</v>
      </c>
      <c r="R18">
        <v>0.72084177999999999</v>
      </c>
      <c r="S18" s="3" t="s">
        <v>179</v>
      </c>
      <c r="T18" s="3" t="s">
        <v>106</v>
      </c>
      <c r="U18" s="3" t="s">
        <v>106</v>
      </c>
      <c r="V18" s="3" t="b">
        <v>1</v>
      </c>
    </row>
    <row r="19" spans="1:22" x14ac:dyDescent="0.2">
      <c r="A19" s="3" t="s">
        <v>90</v>
      </c>
      <c r="B19" s="3">
        <v>15</v>
      </c>
      <c r="C19" s="3" t="s">
        <v>16</v>
      </c>
      <c r="D19" s="3" t="s">
        <v>77</v>
      </c>
      <c r="E19">
        <v>1719.978809148</v>
      </c>
      <c r="F19">
        <v>382</v>
      </c>
      <c r="G19">
        <v>6.4958009999999998E-3</v>
      </c>
      <c r="H19">
        <v>21</v>
      </c>
      <c r="I19">
        <v>184</v>
      </c>
      <c r="J19">
        <v>38.198501909999997</v>
      </c>
      <c r="K19">
        <v>1.254839697</v>
      </c>
      <c r="L19">
        <v>0.26197472999999999</v>
      </c>
      <c r="M19">
        <v>0.36432510299999998</v>
      </c>
      <c r="N19">
        <v>58807.219970388003</v>
      </c>
      <c r="O19">
        <v>2.9247749E-2</v>
      </c>
      <c r="P19">
        <v>0.57939211099999999</v>
      </c>
      <c r="Q19">
        <v>0.13216957600000001</v>
      </c>
      <c r="R19">
        <v>0.86783042399999999</v>
      </c>
      <c r="S19" s="3" t="s">
        <v>219</v>
      </c>
      <c r="T19" s="3" t="s">
        <v>176</v>
      </c>
      <c r="U19" s="3" t="s">
        <v>176</v>
      </c>
      <c r="V19" s="3" t="b">
        <v>0</v>
      </c>
    </row>
    <row r="20" spans="1:22" x14ac:dyDescent="0.2">
      <c r="A20" s="3" t="s">
        <v>90</v>
      </c>
      <c r="B20" s="3">
        <v>21</v>
      </c>
      <c r="C20" s="3" t="s">
        <v>16</v>
      </c>
      <c r="D20" s="3" t="s">
        <v>39</v>
      </c>
      <c r="E20" s="3">
        <v>2875.5927726800001</v>
      </c>
      <c r="F20">
        <v>1885</v>
      </c>
      <c r="G20">
        <v>9.1204839999999995E-2</v>
      </c>
      <c r="H20">
        <v>105</v>
      </c>
      <c r="I20">
        <v>341</v>
      </c>
      <c r="J20">
        <v>23.88914948</v>
      </c>
      <c r="K20">
        <v>1.2264296400000001</v>
      </c>
      <c r="L20">
        <v>0.25026013000000003</v>
      </c>
      <c r="M20">
        <v>0.44471409000000001</v>
      </c>
      <c r="N20">
        <v>20667.761976490001</v>
      </c>
      <c r="O20">
        <v>0.13913421000000001</v>
      </c>
      <c r="P20">
        <v>0.19709521999999999</v>
      </c>
      <c r="Q20">
        <v>0.30847286000000002</v>
      </c>
      <c r="R20">
        <v>0.69152714000000004</v>
      </c>
      <c r="S20" s="3" t="s">
        <v>179</v>
      </c>
      <c r="T20" s="3" t="s">
        <v>106</v>
      </c>
      <c r="U20" s="3" t="s">
        <v>106</v>
      </c>
      <c r="V20" s="3" t="b">
        <v>1</v>
      </c>
    </row>
    <row r="21" spans="1:22" x14ac:dyDescent="0.2">
      <c r="A21" s="3" t="s">
        <v>90</v>
      </c>
      <c r="B21" s="3">
        <v>21</v>
      </c>
      <c r="C21" s="3" t="s">
        <v>16</v>
      </c>
      <c r="D21" s="3" t="s">
        <v>40</v>
      </c>
      <c r="E21">
        <v>716.60759402999997</v>
      </c>
      <c r="F21">
        <v>248</v>
      </c>
      <c r="G21">
        <v>1.360482E-2</v>
      </c>
      <c r="H21">
        <v>14</v>
      </c>
      <c r="I21">
        <v>135</v>
      </c>
      <c r="J21">
        <v>20.524059780000002</v>
      </c>
      <c r="K21">
        <v>1.1546560699999999</v>
      </c>
      <c r="L21">
        <v>0.17750045</v>
      </c>
      <c r="M21">
        <v>0.40904177000000003</v>
      </c>
      <c r="N21">
        <v>18228.828634149999</v>
      </c>
      <c r="O21">
        <v>3.9311770000000003E-2</v>
      </c>
      <c r="P21">
        <v>0.47411081999999999</v>
      </c>
      <c r="Q21">
        <v>0.21969696999999999</v>
      </c>
      <c r="R21">
        <v>0.78030303000000001</v>
      </c>
      <c r="S21" s="3" t="s">
        <v>180</v>
      </c>
      <c r="T21" s="3" t="s">
        <v>176</v>
      </c>
      <c r="U21" s="3" t="s">
        <v>176</v>
      </c>
      <c r="V21" s="3" t="b">
        <v>0</v>
      </c>
    </row>
    <row r="22" spans="1:22" x14ac:dyDescent="0.2">
      <c r="A22" s="3" t="s">
        <v>90</v>
      </c>
      <c r="B22" s="3">
        <v>28</v>
      </c>
      <c r="C22" s="3" t="s">
        <v>16</v>
      </c>
      <c r="D22" s="3" t="s">
        <v>101</v>
      </c>
      <c r="E22">
        <v>3676.8911264899998</v>
      </c>
      <c r="F22">
        <v>1906</v>
      </c>
      <c r="G22">
        <v>5.1974409999999999E-2</v>
      </c>
      <c r="H22">
        <v>114</v>
      </c>
      <c r="I22">
        <v>358</v>
      </c>
      <c r="J22">
        <v>27.45461238</v>
      </c>
      <c r="K22">
        <v>1.0911791</v>
      </c>
      <c r="L22">
        <v>9.1126750000000006E-2</v>
      </c>
      <c r="M22">
        <v>0.32952237000000001</v>
      </c>
      <c r="N22">
        <v>36671.894603150002</v>
      </c>
      <c r="O22">
        <v>0.10026454999999999</v>
      </c>
      <c r="P22">
        <v>0.31682326999999999</v>
      </c>
      <c r="Q22">
        <v>0.21938023000000001</v>
      </c>
      <c r="R22">
        <v>0.78061977000000005</v>
      </c>
      <c r="S22" s="3" t="s">
        <v>181</v>
      </c>
      <c r="T22" s="3" t="s">
        <v>106</v>
      </c>
      <c r="U22" s="3" t="s">
        <v>106</v>
      </c>
      <c r="V22" s="3" t="b">
        <v>1</v>
      </c>
    </row>
    <row r="23" spans="1:22" x14ac:dyDescent="0.2">
      <c r="A23" s="3" t="s">
        <v>90</v>
      </c>
      <c r="B23" s="3">
        <v>28</v>
      </c>
      <c r="C23" s="3" t="s">
        <v>16</v>
      </c>
      <c r="D23" s="3" t="s">
        <v>102</v>
      </c>
      <c r="E23">
        <v>1559.25379051</v>
      </c>
      <c r="F23">
        <v>415</v>
      </c>
      <c r="G23">
        <v>1.3012340000000001E-2</v>
      </c>
      <c r="H23">
        <v>25</v>
      </c>
      <c r="I23">
        <v>196</v>
      </c>
      <c r="J23">
        <v>28.54412378</v>
      </c>
      <c r="K23">
        <v>1.3364319200000001</v>
      </c>
      <c r="L23">
        <v>0.39632026999999997</v>
      </c>
      <c r="M23">
        <v>0.20133952999999999</v>
      </c>
      <c r="N23">
        <v>31892.805648910002</v>
      </c>
      <c r="O23">
        <v>4.8890459999999997E-2</v>
      </c>
      <c r="P23">
        <v>0.67841649999999998</v>
      </c>
      <c r="Q23">
        <v>0.20047733000000001</v>
      </c>
      <c r="R23">
        <v>0.79952266999999999</v>
      </c>
      <c r="S23" s="3" t="s">
        <v>182</v>
      </c>
      <c r="T23" s="3" t="s">
        <v>176</v>
      </c>
      <c r="U23" s="3" t="s">
        <v>176</v>
      </c>
      <c r="V23" s="3" t="b">
        <v>0</v>
      </c>
    </row>
    <row r="24" spans="1:22" x14ac:dyDescent="0.2">
      <c r="A24" s="3" t="s">
        <v>104</v>
      </c>
      <c r="B24" s="3">
        <v>2</v>
      </c>
      <c r="C24" s="3" t="s">
        <v>16</v>
      </c>
      <c r="D24" s="3" t="s">
        <v>42</v>
      </c>
      <c r="E24" s="3">
        <v>7662.55299629</v>
      </c>
      <c r="F24" s="3">
        <v>5148</v>
      </c>
      <c r="G24" s="3">
        <v>6.4846920000000002E-2</v>
      </c>
      <c r="H24" s="3">
        <v>219</v>
      </c>
      <c r="I24" s="3">
        <v>519</v>
      </c>
      <c r="J24" s="3">
        <v>43.976967469999998</v>
      </c>
      <c r="K24" s="3">
        <v>1.40493215</v>
      </c>
      <c r="L24" s="3">
        <v>0.38115536</v>
      </c>
      <c r="M24" s="3">
        <v>0.12284399999999999</v>
      </c>
      <c r="N24" s="3">
        <v>79386.961973020007</v>
      </c>
      <c r="O24" s="3">
        <v>9.6521549999999998E-2</v>
      </c>
      <c r="P24" s="3">
        <v>0.36109448</v>
      </c>
      <c r="Q24" s="3">
        <v>0.20790681</v>
      </c>
      <c r="R24" s="3">
        <v>0.79209319</v>
      </c>
      <c r="S24" s="3" t="s">
        <v>187</v>
      </c>
      <c r="T24" s="3" t="s">
        <v>67</v>
      </c>
      <c r="U24" s="3" t="s">
        <v>67</v>
      </c>
      <c r="V24" s="3" t="b">
        <v>1</v>
      </c>
    </row>
    <row r="25" spans="1:22" x14ac:dyDescent="0.2">
      <c r="A25" s="3" t="s">
        <v>104</v>
      </c>
      <c r="B25" s="3">
        <v>2</v>
      </c>
      <c r="C25" s="3" t="s">
        <v>16</v>
      </c>
      <c r="D25" s="3" t="s">
        <v>43</v>
      </c>
      <c r="E25" s="3">
        <v>428.73788136000002</v>
      </c>
      <c r="F25" s="3">
        <v>72</v>
      </c>
      <c r="G25" s="3">
        <v>3.7822200000000002E-3</v>
      </c>
      <c r="H25" s="3">
        <v>4</v>
      </c>
      <c r="I25" s="3">
        <v>52</v>
      </c>
      <c r="J25" s="3">
        <v>22.092651029999999</v>
      </c>
      <c r="K25" s="3">
        <v>1.35485736</v>
      </c>
      <c r="L25" s="3">
        <v>0.36302654000000001</v>
      </c>
      <c r="M25" s="3">
        <v>0.30636048999999999</v>
      </c>
      <c r="N25" s="3">
        <v>19036.437479349999</v>
      </c>
      <c r="O25" s="3">
        <v>2.2521960000000001E-2</v>
      </c>
      <c r="P25" s="3">
        <v>0.43234231000000001</v>
      </c>
      <c r="Q25" s="3">
        <v>0.22222222</v>
      </c>
      <c r="R25" s="3">
        <v>0.77777777999999997</v>
      </c>
      <c r="S25" s="3" t="s">
        <v>186</v>
      </c>
      <c r="T25" s="3" t="s">
        <v>176</v>
      </c>
      <c r="U25" s="3" t="s">
        <v>176</v>
      </c>
      <c r="V25" s="3" t="b">
        <v>0</v>
      </c>
    </row>
    <row r="26" spans="1:22" x14ac:dyDescent="0.2">
      <c r="A26" s="3" t="s">
        <v>104</v>
      </c>
      <c r="B26" s="3">
        <v>9</v>
      </c>
      <c r="C26" s="3" t="s">
        <v>16</v>
      </c>
      <c r="D26" s="3" t="s">
        <v>35</v>
      </c>
      <c r="E26" s="3">
        <v>4695.8480335000004</v>
      </c>
      <c r="F26">
        <v>1637</v>
      </c>
      <c r="G26">
        <v>4.1025100000000002E-2</v>
      </c>
      <c r="H26">
        <v>107</v>
      </c>
      <c r="I26">
        <v>579</v>
      </c>
      <c r="J26">
        <v>29.097045000000001</v>
      </c>
      <c r="K26">
        <v>1.1347883999999999</v>
      </c>
      <c r="L26">
        <v>0.144589</v>
      </c>
      <c r="M26">
        <v>0.1304041</v>
      </c>
      <c r="N26" s="3">
        <v>39902.397769000003</v>
      </c>
      <c r="O26" s="3">
        <v>0.11768339999999999</v>
      </c>
      <c r="P26" s="3">
        <v>0.32375290000000001</v>
      </c>
      <c r="Q26" s="3">
        <v>0.30272510000000002</v>
      </c>
      <c r="R26" s="3">
        <v>0.69727490000000003</v>
      </c>
      <c r="S26" s="3" t="s">
        <v>189</v>
      </c>
      <c r="T26" s="3" t="s">
        <v>67</v>
      </c>
      <c r="U26" s="3" t="s">
        <v>67</v>
      </c>
      <c r="V26" s="3" t="b">
        <v>1</v>
      </c>
    </row>
    <row r="27" spans="1:22" x14ac:dyDescent="0.2">
      <c r="A27" s="3" t="s">
        <v>104</v>
      </c>
      <c r="B27" s="3">
        <v>9</v>
      </c>
      <c r="C27" s="3" t="s">
        <v>16</v>
      </c>
      <c r="D27" s="3" t="s">
        <v>70</v>
      </c>
      <c r="E27" s="3">
        <v>2742.04578799</v>
      </c>
      <c r="F27">
        <v>1906</v>
      </c>
      <c r="G27">
        <v>4.087694E-2</v>
      </c>
      <c r="H27">
        <v>72</v>
      </c>
      <c r="I27">
        <v>172</v>
      </c>
      <c r="J27">
        <v>29.231914270000001</v>
      </c>
      <c r="K27">
        <v>1.07846701</v>
      </c>
      <c r="L27">
        <v>0.10116418000000001</v>
      </c>
      <c r="M27" s="3">
        <v>0.18172532999999999</v>
      </c>
      <c r="N27" s="3">
        <v>46627.757353970002</v>
      </c>
      <c r="O27" s="3">
        <v>5.8807159999999997E-2</v>
      </c>
      <c r="P27" s="3">
        <v>0.49701582</v>
      </c>
      <c r="Q27" s="3">
        <v>0.18300970999999999</v>
      </c>
      <c r="R27" s="3">
        <v>0.81699029000000001</v>
      </c>
      <c r="S27" s="3" t="s">
        <v>188</v>
      </c>
      <c r="T27" s="3" t="s">
        <v>176</v>
      </c>
      <c r="U27" s="3" t="s">
        <v>176</v>
      </c>
      <c r="V27" s="3" t="b">
        <v>0</v>
      </c>
    </row>
    <row r="28" spans="1:22" x14ac:dyDescent="0.2">
      <c r="A28" s="3" t="s">
        <v>107</v>
      </c>
      <c r="B28" s="3">
        <v>3</v>
      </c>
      <c r="C28" s="3" t="s">
        <v>16</v>
      </c>
      <c r="D28" s="3" t="s">
        <v>43</v>
      </c>
      <c r="E28">
        <v>2626.1193361199998</v>
      </c>
      <c r="F28">
        <v>762</v>
      </c>
      <c r="G28">
        <v>3.9818439999999997E-2</v>
      </c>
      <c r="H28">
        <v>48</v>
      </c>
      <c r="I28">
        <v>386</v>
      </c>
      <c r="J28">
        <v>23.236010960000002</v>
      </c>
      <c r="K28">
        <v>1.19764355</v>
      </c>
      <c r="L28">
        <v>0.20930187</v>
      </c>
      <c r="M28">
        <v>0.55868361</v>
      </c>
      <c r="N28">
        <v>19136.860559240002</v>
      </c>
      <c r="O28">
        <v>0.13722833000000001</v>
      </c>
      <c r="P28">
        <v>0.49212942999999998</v>
      </c>
      <c r="Q28" s="3">
        <v>0.30572473</v>
      </c>
      <c r="R28" s="3">
        <v>0.69427527</v>
      </c>
      <c r="S28" s="3" t="s">
        <v>190</v>
      </c>
      <c r="T28" s="3" t="s">
        <v>106</v>
      </c>
      <c r="U28" s="3" t="s">
        <v>76</v>
      </c>
      <c r="V28" s="3" t="b">
        <v>1</v>
      </c>
    </row>
    <row r="29" spans="1:22" x14ac:dyDescent="0.2">
      <c r="A29" s="3" t="s">
        <v>107</v>
      </c>
      <c r="B29" s="3">
        <v>3</v>
      </c>
      <c r="C29" s="3" t="s">
        <v>16</v>
      </c>
      <c r="D29" s="3" t="s">
        <v>33</v>
      </c>
      <c r="E29" s="3">
        <v>3503.0231678599998</v>
      </c>
      <c r="F29">
        <v>1327</v>
      </c>
      <c r="G29">
        <v>2.4302710000000002E-2</v>
      </c>
      <c r="H29">
        <v>75</v>
      </c>
      <c r="I29">
        <v>514</v>
      </c>
      <c r="J29">
        <v>37.040061989999998</v>
      </c>
      <c r="K29">
        <v>1.41172867</v>
      </c>
      <c r="L29">
        <v>0.39004812</v>
      </c>
      <c r="M29" s="3">
        <v>0.23221911000000001</v>
      </c>
      <c r="N29" s="3">
        <v>54602.954208820003</v>
      </c>
      <c r="O29" s="3">
        <v>6.4154459999999996E-2</v>
      </c>
      <c r="P29" s="3">
        <v>0.45701699000000001</v>
      </c>
      <c r="Q29" s="3">
        <v>0.21940928000000001</v>
      </c>
      <c r="R29" s="3">
        <v>0.78059071999999996</v>
      </c>
      <c r="S29" s="3" t="s">
        <v>191</v>
      </c>
      <c r="T29" s="3" t="s">
        <v>176</v>
      </c>
      <c r="U29" s="3" t="s">
        <v>176</v>
      </c>
      <c r="V29" s="3" t="b">
        <v>0</v>
      </c>
    </row>
    <row r="30" spans="1:22" x14ac:dyDescent="0.2">
      <c r="A30" s="3" t="s">
        <v>107</v>
      </c>
      <c r="B30" s="3">
        <v>5</v>
      </c>
      <c r="C30" s="3" t="s">
        <v>16</v>
      </c>
      <c r="D30" s="3" t="s">
        <v>45</v>
      </c>
      <c r="E30" s="3">
        <v>3325.9636286999998</v>
      </c>
      <c r="F30">
        <v>2409</v>
      </c>
      <c r="G30">
        <v>0.1171333</v>
      </c>
      <c r="H30">
        <v>117</v>
      </c>
      <c r="I30">
        <v>322</v>
      </c>
      <c r="J30">
        <v>24.182954899999999</v>
      </c>
      <c r="K30">
        <v>1.4575072</v>
      </c>
      <c r="L30">
        <v>0.54188329999999996</v>
      </c>
      <c r="M30">
        <v>0.34224349999999998</v>
      </c>
      <c r="N30" s="3">
        <v>20566.319209900001</v>
      </c>
      <c r="O30" s="3">
        <v>0.161719</v>
      </c>
      <c r="P30" s="3">
        <v>0.20392399999999999</v>
      </c>
      <c r="Q30" s="3">
        <v>0.2765957</v>
      </c>
      <c r="R30" s="3">
        <v>0.7234043</v>
      </c>
      <c r="S30" s="3" t="s">
        <v>192</v>
      </c>
      <c r="T30" s="3" t="s">
        <v>67</v>
      </c>
      <c r="U30" s="3" t="s">
        <v>67</v>
      </c>
      <c r="V30" s="3" t="b">
        <v>1</v>
      </c>
    </row>
    <row r="31" spans="1:22" x14ac:dyDescent="0.2">
      <c r="A31" s="3" t="s">
        <v>107</v>
      </c>
      <c r="B31" s="3">
        <v>5</v>
      </c>
      <c r="C31" s="3" t="s">
        <v>16</v>
      </c>
      <c r="D31" s="3" t="s">
        <v>68</v>
      </c>
      <c r="E31">
        <v>1919.6035586999999</v>
      </c>
      <c r="F31">
        <v>1462</v>
      </c>
      <c r="G31">
        <v>9.9680599999999994E-2</v>
      </c>
      <c r="H31">
        <v>78</v>
      </c>
      <c r="I31">
        <v>239</v>
      </c>
      <c r="J31">
        <v>19.7371208</v>
      </c>
      <c r="K31">
        <v>1.3776664000000001</v>
      </c>
      <c r="L31" s="3">
        <v>0.39020389999999999</v>
      </c>
      <c r="M31" s="3">
        <v>0.4402855</v>
      </c>
      <c r="N31" s="3">
        <v>14666.8461969</v>
      </c>
      <c r="O31" s="3">
        <v>0.13088050000000001</v>
      </c>
      <c r="P31" s="3">
        <v>0.32012879999999999</v>
      </c>
      <c r="Q31" s="3">
        <v>0.26359559999999999</v>
      </c>
      <c r="R31" s="3">
        <v>0.73640439999999996</v>
      </c>
      <c r="S31" s="3" t="s">
        <v>193</v>
      </c>
      <c r="T31" s="3" t="s">
        <v>67</v>
      </c>
      <c r="U31" s="3" t="s">
        <v>67</v>
      </c>
      <c r="V31" s="3" t="b">
        <v>1</v>
      </c>
    </row>
    <row r="32" spans="1:22" x14ac:dyDescent="0.2">
      <c r="A32" s="3" t="s">
        <v>107</v>
      </c>
      <c r="B32" s="3">
        <v>6</v>
      </c>
      <c r="C32" s="3" t="s">
        <v>16</v>
      </c>
      <c r="D32" s="3" t="s">
        <v>69</v>
      </c>
      <c r="E32">
        <v>3566.4352330900001</v>
      </c>
      <c r="F32">
        <v>1072</v>
      </c>
      <c r="G32">
        <v>4.5741190000000001E-2</v>
      </c>
      <c r="H32">
        <v>62</v>
      </c>
      <c r="I32">
        <v>556</v>
      </c>
      <c r="J32">
        <v>23.37012103</v>
      </c>
      <c r="K32">
        <v>1.09340814</v>
      </c>
      <c r="L32">
        <v>9.5551620000000004E-2</v>
      </c>
      <c r="M32">
        <v>0.42262316999999999</v>
      </c>
      <c r="N32">
        <v>23436.20592651</v>
      </c>
      <c r="O32">
        <v>0.15217631000000001</v>
      </c>
      <c r="P32">
        <v>0.22312420999999999</v>
      </c>
      <c r="Q32" s="3">
        <v>0.32258065000000002</v>
      </c>
      <c r="R32" s="3">
        <v>0.67741934999999998</v>
      </c>
      <c r="S32" s="3" t="s">
        <v>195</v>
      </c>
      <c r="T32" s="3" t="s">
        <v>67</v>
      </c>
      <c r="U32" s="3" t="s">
        <v>76</v>
      </c>
      <c r="V32" s="3" t="b">
        <v>1</v>
      </c>
    </row>
    <row r="33" spans="1:22" x14ac:dyDescent="0.2">
      <c r="A33" s="3" t="s">
        <v>107</v>
      </c>
      <c r="B33" s="3">
        <v>6</v>
      </c>
      <c r="C33" s="3" t="s">
        <v>16</v>
      </c>
      <c r="D33" s="3" t="s">
        <v>46</v>
      </c>
      <c r="E33" s="3">
        <v>3715.49552107</v>
      </c>
      <c r="F33">
        <v>1512</v>
      </c>
      <c r="G33">
        <v>7.4231980000000003E-2</v>
      </c>
      <c r="H33" s="3">
        <v>92</v>
      </c>
      <c r="I33" s="3">
        <v>472</v>
      </c>
      <c r="J33" s="3">
        <v>24.488894439999999</v>
      </c>
      <c r="K33" s="3">
        <v>1.2591890100000001</v>
      </c>
      <c r="L33" s="3">
        <v>0.32050315000000001</v>
      </c>
      <c r="M33" s="3">
        <v>0.57087807000000002</v>
      </c>
      <c r="N33" s="3">
        <v>20368.579078909999</v>
      </c>
      <c r="O33" s="3">
        <v>0.18241309</v>
      </c>
      <c r="P33" s="3">
        <v>0.27765791000000001</v>
      </c>
      <c r="Q33" s="3">
        <v>0.2903423</v>
      </c>
      <c r="R33" s="3">
        <v>0.70965769999999995</v>
      </c>
      <c r="S33" s="3" t="s">
        <v>194</v>
      </c>
      <c r="T33" s="3" t="s">
        <v>67</v>
      </c>
      <c r="U33" s="3" t="s">
        <v>76</v>
      </c>
      <c r="V33" s="3" t="b">
        <v>1</v>
      </c>
    </row>
    <row r="34" spans="1:22" x14ac:dyDescent="0.2">
      <c r="A34" s="3" t="s">
        <v>107</v>
      </c>
      <c r="B34" s="3">
        <v>9</v>
      </c>
      <c r="C34" s="3" t="s">
        <v>16</v>
      </c>
      <c r="D34" s="3" t="s">
        <v>73</v>
      </c>
      <c r="E34" s="3">
        <v>2919.2693788000001</v>
      </c>
      <c r="F34">
        <v>1461</v>
      </c>
      <c r="G34">
        <v>0.14793970000000001</v>
      </c>
      <c r="H34">
        <v>109</v>
      </c>
      <c r="I34">
        <v>571</v>
      </c>
      <c r="J34">
        <v>20.8307334</v>
      </c>
      <c r="K34">
        <v>1.3865187000000001</v>
      </c>
      <c r="L34">
        <v>0.37508140000000001</v>
      </c>
      <c r="M34">
        <v>0.72496970000000005</v>
      </c>
      <c r="N34" s="3">
        <v>9875.6470690000006</v>
      </c>
      <c r="O34" s="3">
        <v>0.2956028</v>
      </c>
      <c r="P34" s="3">
        <v>0.10420980000000001</v>
      </c>
      <c r="Q34" s="3">
        <v>0.35714289999999999</v>
      </c>
      <c r="R34" s="3">
        <v>0.64285709999999996</v>
      </c>
      <c r="S34" s="3" t="s">
        <v>196</v>
      </c>
      <c r="T34" s="3" t="s">
        <v>67</v>
      </c>
      <c r="U34" s="3" t="s">
        <v>76</v>
      </c>
      <c r="V34" s="3" t="b">
        <v>1</v>
      </c>
    </row>
    <row r="35" spans="1:22" x14ac:dyDescent="0.2">
      <c r="A35" s="3" t="s">
        <v>107</v>
      </c>
      <c r="B35" s="3">
        <v>9</v>
      </c>
      <c r="C35" s="3" t="s">
        <v>16</v>
      </c>
      <c r="D35" s="3" t="s">
        <v>93</v>
      </c>
      <c r="E35" s="3">
        <v>3963.3593781999998</v>
      </c>
      <c r="F35">
        <v>1586</v>
      </c>
      <c r="G35">
        <v>5.6547189999999997E-2</v>
      </c>
      <c r="H35">
        <v>120</v>
      </c>
      <c r="I35">
        <v>404</v>
      </c>
      <c r="J35">
        <v>29.067848089999998</v>
      </c>
      <c r="K35" s="3">
        <v>1.58128746</v>
      </c>
      <c r="L35" s="3">
        <v>0.53620480000000004</v>
      </c>
      <c r="M35" s="3">
        <v>0.51501929999999996</v>
      </c>
      <c r="N35" s="3">
        <v>28047.369982140001</v>
      </c>
      <c r="O35" s="3">
        <v>0.14130947999999999</v>
      </c>
      <c r="P35" s="3">
        <v>0.26001925999999997</v>
      </c>
      <c r="Q35" s="3">
        <v>0.25186889000000001</v>
      </c>
      <c r="R35" s="3">
        <v>0.74813110999999999</v>
      </c>
      <c r="S35" s="3" t="s">
        <v>197</v>
      </c>
      <c r="T35" s="3" t="s">
        <v>67</v>
      </c>
      <c r="U35" s="3" t="s">
        <v>76</v>
      </c>
      <c r="V35" s="3" t="b">
        <v>1</v>
      </c>
    </row>
    <row r="36" spans="1:22" x14ac:dyDescent="0.2">
      <c r="A36" s="3" t="s">
        <v>107</v>
      </c>
      <c r="B36" s="3">
        <v>10</v>
      </c>
      <c r="C36" s="3" t="s">
        <v>16</v>
      </c>
      <c r="D36" s="3" t="s">
        <v>88</v>
      </c>
      <c r="E36" s="3" t="s">
        <v>21</v>
      </c>
      <c r="F36" s="3" t="s">
        <v>21</v>
      </c>
      <c r="G36" s="3" t="s">
        <v>21</v>
      </c>
      <c r="H36" s="3" t="s">
        <v>21</v>
      </c>
      <c r="I36" s="3" t="s">
        <v>21</v>
      </c>
      <c r="J36" s="3" t="s">
        <v>21</v>
      </c>
      <c r="K36" s="3" t="s">
        <v>21</v>
      </c>
      <c r="L36" s="3" t="s">
        <v>21</v>
      </c>
      <c r="M36" s="3" t="s">
        <v>21</v>
      </c>
      <c r="N36" s="3" t="s">
        <v>21</v>
      </c>
      <c r="O36" s="3" t="s">
        <v>21</v>
      </c>
      <c r="P36" s="3" t="s">
        <v>21</v>
      </c>
      <c r="Q36" s="3" t="s">
        <v>21</v>
      </c>
      <c r="R36" s="3" t="s">
        <v>21</v>
      </c>
      <c r="S36" s="3" t="s">
        <v>21</v>
      </c>
      <c r="T36" s="3" t="s">
        <v>183</v>
      </c>
      <c r="U36" s="3" t="s">
        <v>183</v>
      </c>
      <c r="V36" s="3" t="b">
        <v>0</v>
      </c>
    </row>
    <row r="37" spans="1:22" x14ac:dyDescent="0.2">
      <c r="A37" s="3" t="s">
        <v>107</v>
      </c>
      <c r="B37" s="3">
        <v>10</v>
      </c>
      <c r="C37" s="3" t="s">
        <v>16</v>
      </c>
      <c r="D37" s="3" t="s">
        <v>36</v>
      </c>
      <c r="E37" s="3" t="s">
        <v>21</v>
      </c>
      <c r="F37" s="3" t="s">
        <v>21</v>
      </c>
      <c r="G37" s="3" t="s">
        <v>21</v>
      </c>
      <c r="H37" s="3" t="s">
        <v>21</v>
      </c>
      <c r="I37" s="3" t="s">
        <v>21</v>
      </c>
      <c r="J37" s="3" t="s">
        <v>21</v>
      </c>
      <c r="K37" s="3" t="s">
        <v>21</v>
      </c>
      <c r="L37" s="3" t="s">
        <v>21</v>
      </c>
      <c r="M37" s="3" t="s">
        <v>21</v>
      </c>
      <c r="N37" s="3" t="s">
        <v>21</v>
      </c>
      <c r="O37" s="3" t="s">
        <v>21</v>
      </c>
      <c r="P37" s="3" t="s">
        <v>21</v>
      </c>
      <c r="Q37" s="3" t="s">
        <v>21</v>
      </c>
      <c r="R37" s="3" t="s">
        <v>21</v>
      </c>
      <c r="S37" s="3" t="s">
        <v>21</v>
      </c>
      <c r="T37" s="3" t="s">
        <v>183</v>
      </c>
      <c r="U37" s="3" t="s">
        <v>183</v>
      </c>
      <c r="V37" s="3" t="b">
        <v>0</v>
      </c>
    </row>
    <row r="38" spans="1:22" x14ac:dyDescent="0.2">
      <c r="A38" s="3" t="s">
        <v>107</v>
      </c>
      <c r="B38" s="3">
        <v>11</v>
      </c>
      <c r="C38" s="3" t="s">
        <v>16</v>
      </c>
      <c r="D38" s="3" t="s">
        <v>75</v>
      </c>
      <c r="E38" s="3" t="s">
        <v>21</v>
      </c>
      <c r="F38" s="3" t="s">
        <v>21</v>
      </c>
      <c r="G38" s="3" t="s">
        <v>21</v>
      </c>
      <c r="H38" s="3" t="s">
        <v>21</v>
      </c>
      <c r="I38" s="3" t="s">
        <v>21</v>
      </c>
      <c r="J38" s="3" t="s">
        <v>21</v>
      </c>
      <c r="K38" s="3" t="s">
        <v>21</v>
      </c>
      <c r="L38" s="3" t="s">
        <v>21</v>
      </c>
      <c r="M38" s="3" t="s">
        <v>21</v>
      </c>
      <c r="N38" s="3" t="s">
        <v>21</v>
      </c>
      <c r="O38" s="3" t="s">
        <v>21</v>
      </c>
      <c r="P38" s="3" t="s">
        <v>21</v>
      </c>
      <c r="Q38" s="3" t="s">
        <v>21</v>
      </c>
      <c r="R38" s="3" t="s">
        <v>21</v>
      </c>
      <c r="S38" s="3" t="s">
        <v>21</v>
      </c>
      <c r="T38" s="3" t="s">
        <v>183</v>
      </c>
      <c r="U38" s="3" t="s">
        <v>183</v>
      </c>
      <c r="V38" s="3" t="b">
        <v>0</v>
      </c>
    </row>
    <row r="39" spans="1:22" x14ac:dyDescent="0.2">
      <c r="A39" s="3" t="s">
        <v>107</v>
      </c>
      <c r="B39" s="3">
        <v>11</v>
      </c>
      <c r="C39" s="3" t="s">
        <v>16</v>
      </c>
      <c r="D39" s="3" t="s">
        <v>77</v>
      </c>
      <c r="E39" s="3" t="s">
        <v>21</v>
      </c>
      <c r="F39" s="3" t="s">
        <v>21</v>
      </c>
      <c r="G39" s="3" t="s">
        <v>21</v>
      </c>
      <c r="H39" s="3" t="s">
        <v>21</v>
      </c>
      <c r="I39" s="3" t="s">
        <v>21</v>
      </c>
      <c r="J39" s="3" t="s">
        <v>21</v>
      </c>
      <c r="K39" s="3" t="s">
        <v>21</v>
      </c>
      <c r="L39" s="3" t="s">
        <v>21</v>
      </c>
      <c r="M39" s="3" t="s">
        <v>21</v>
      </c>
      <c r="N39" s="3" t="s">
        <v>21</v>
      </c>
      <c r="O39" s="3" t="s">
        <v>21</v>
      </c>
      <c r="P39" s="3" t="s">
        <v>21</v>
      </c>
      <c r="Q39" s="3" t="s">
        <v>21</v>
      </c>
      <c r="R39" s="3" t="s">
        <v>21</v>
      </c>
      <c r="S39" s="3" t="s">
        <v>21</v>
      </c>
      <c r="T39" s="3" t="s">
        <v>183</v>
      </c>
      <c r="U39" s="3" t="s">
        <v>183</v>
      </c>
      <c r="V39" s="3" t="b">
        <v>0</v>
      </c>
    </row>
    <row r="40" spans="1:22" x14ac:dyDescent="0.2">
      <c r="A40" s="3" t="s">
        <v>107</v>
      </c>
      <c r="B40" s="3">
        <v>14</v>
      </c>
      <c r="C40" s="3" t="s">
        <v>16</v>
      </c>
      <c r="D40" s="3" t="s">
        <v>79</v>
      </c>
      <c r="E40" s="3">
        <v>6045.26377108</v>
      </c>
      <c r="F40">
        <v>4210</v>
      </c>
      <c r="G40">
        <v>8.1759369999999998E-2</v>
      </c>
      <c r="H40" s="3">
        <v>170</v>
      </c>
      <c r="I40" s="3">
        <v>645</v>
      </c>
      <c r="J40" s="3">
        <v>36.092397230000003</v>
      </c>
      <c r="K40" s="3">
        <v>1.4179553899999999</v>
      </c>
      <c r="L40" s="3">
        <v>0.42487475000000002</v>
      </c>
      <c r="M40" s="3">
        <v>0.26249763999999998</v>
      </c>
      <c r="N40" s="3">
        <v>51492.568222679998</v>
      </c>
      <c r="O40" s="3">
        <v>0.1174007</v>
      </c>
      <c r="P40" s="3">
        <v>0.18662185000000001</v>
      </c>
      <c r="Q40" s="3">
        <v>0.25473684000000002</v>
      </c>
      <c r="R40" s="3">
        <v>0.74526316000000004</v>
      </c>
      <c r="S40" s="3" t="s">
        <v>198</v>
      </c>
      <c r="T40" s="3" t="s">
        <v>67</v>
      </c>
      <c r="U40" s="3" t="s">
        <v>67</v>
      </c>
      <c r="V40" s="3" t="b">
        <v>1</v>
      </c>
    </row>
    <row r="41" spans="1:22" x14ac:dyDescent="0.2">
      <c r="A41" s="3" t="s">
        <v>107</v>
      </c>
      <c r="B41" s="3">
        <v>14</v>
      </c>
      <c r="C41" s="3" t="s">
        <v>16</v>
      </c>
      <c r="D41" s="3" t="s">
        <v>38</v>
      </c>
      <c r="E41" s="3">
        <v>1113.6985268200001</v>
      </c>
      <c r="F41" s="3">
        <v>777</v>
      </c>
      <c r="G41" s="3">
        <v>6.0614660000000001E-2</v>
      </c>
      <c r="H41" s="3">
        <v>39</v>
      </c>
      <c r="I41" s="3">
        <v>199</v>
      </c>
      <c r="J41" s="3">
        <v>22.173290890000001</v>
      </c>
      <c r="K41" s="3">
        <v>1.1849502300000001</v>
      </c>
      <c r="L41" s="3">
        <v>0.18905411</v>
      </c>
      <c r="M41" s="3">
        <v>0.66888848999999995</v>
      </c>
      <c r="N41" s="3">
        <v>12818.68203527</v>
      </c>
      <c r="O41" s="3">
        <v>8.6880890000000002E-2</v>
      </c>
      <c r="P41" s="3">
        <v>0.41914066999999999</v>
      </c>
      <c r="Q41" s="3">
        <v>0.25476991999999998</v>
      </c>
      <c r="R41" s="3">
        <v>0.74523008000000002</v>
      </c>
      <c r="S41" s="3" t="s">
        <v>199</v>
      </c>
      <c r="T41" s="3" t="s">
        <v>67</v>
      </c>
      <c r="U41" s="3" t="s">
        <v>67</v>
      </c>
      <c r="V41" s="3" t="b">
        <v>1</v>
      </c>
    </row>
    <row r="42" spans="1:22" x14ac:dyDescent="0.2">
      <c r="A42" s="3" t="s">
        <v>107</v>
      </c>
      <c r="B42" s="3">
        <v>16</v>
      </c>
      <c r="C42" s="3" t="s">
        <v>16</v>
      </c>
      <c r="D42" s="3" t="s">
        <v>39</v>
      </c>
      <c r="E42" s="3">
        <v>9921.9390157300004</v>
      </c>
      <c r="F42">
        <v>6055</v>
      </c>
      <c r="G42">
        <v>5.2878000000000001E-2</v>
      </c>
      <c r="H42">
        <v>291</v>
      </c>
      <c r="I42">
        <v>1067</v>
      </c>
      <c r="J42">
        <v>49.216301219999998</v>
      </c>
      <c r="K42">
        <v>1.2551599600000001</v>
      </c>
      <c r="L42">
        <v>0.24445331000000001</v>
      </c>
      <c r="M42" s="3">
        <v>0.23959029000000001</v>
      </c>
      <c r="N42" s="3">
        <v>114508.86235267999</v>
      </c>
      <c r="O42" s="3">
        <v>8.6647779999999994E-2</v>
      </c>
      <c r="P42" s="3">
        <v>0.24967215000000001</v>
      </c>
      <c r="Q42" s="3">
        <v>0.22189759000000001</v>
      </c>
      <c r="R42" s="3">
        <v>0.77810241000000002</v>
      </c>
      <c r="S42" s="3" t="s">
        <v>200</v>
      </c>
      <c r="T42" s="3" t="s">
        <v>67</v>
      </c>
      <c r="U42" s="3" t="s">
        <v>67</v>
      </c>
      <c r="V42" s="3" t="b">
        <v>1</v>
      </c>
    </row>
    <row r="43" spans="1:22" x14ac:dyDescent="0.2">
      <c r="A43" s="3" t="s">
        <v>107</v>
      </c>
      <c r="B43" s="3">
        <v>16</v>
      </c>
      <c r="C43" s="3" t="s">
        <v>16</v>
      </c>
      <c r="D43" s="3" t="s">
        <v>40</v>
      </c>
      <c r="E43">
        <v>1231.0097186400001</v>
      </c>
      <c r="F43">
        <v>452</v>
      </c>
      <c r="G43">
        <v>1.9664709999999998E-2</v>
      </c>
      <c r="H43">
        <v>31</v>
      </c>
      <c r="I43">
        <v>178</v>
      </c>
      <c r="J43">
        <v>20.957547479999999</v>
      </c>
      <c r="K43">
        <v>1.12584682</v>
      </c>
      <c r="L43">
        <v>0.15289109000000001</v>
      </c>
      <c r="M43" s="3">
        <v>0.30444279000000002</v>
      </c>
      <c r="N43" s="3">
        <v>22985.33949468</v>
      </c>
      <c r="O43" s="3">
        <v>5.3556300000000001E-2</v>
      </c>
      <c r="P43" s="3">
        <v>0.55045606000000002</v>
      </c>
      <c r="Q43" s="3">
        <v>0.20491803</v>
      </c>
      <c r="R43" s="3">
        <v>0.79508197000000003</v>
      </c>
      <c r="S43" s="3" t="s">
        <v>201</v>
      </c>
      <c r="T43" s="3" t="s">
        <v>67</v>
      </c>
      <c r="U43" s="3" t="s">
        <v>67</v>
      </c>
      <c r="V43" s="3" t="b">
        <v>1</v>
      </c>
    </row>
    <row r="44" spans="1:22" x14ac:dyDescent="0.2">
      <c r="A44" s="3" t="s">
        <v>107</v>
      </c>
      <c r="B44" s="3">
        <v>18</v>
      </c>
      <c r="C44" s="3" t="s">
        <v>16</v>
      </c>
      <c r="D44" s="3" t="s">
        <v>97</v>
      </c>
      <c r="E44" s="3">
        <v>3371.9385164</v>
      </c>
      <c r="F44">
        <v>2154</v>
      </c>
      <c r="G44">
        <v>0.10166650000000001</v>
      </c>
      <c r="H44">
        <v>111</v>
      </c>
      <c r="I44">
        <v>458</v>
      </c>
      <c r="J44">
        <v>28.295706599999999</v>
      </c>
      <c r="K44">
        <v>1.4882191</v>
      </c>
      <c r="L44">
        <v>0.4631458</v>
      </c>
      <c r="M44">
        <v>0.56122620000000001</v>
      </c>
      <c r="N44" s="3">
        <v>21186.916731500001</v>
      </c>
      <c r="O44" s="3">
        <v>0.15915190000000001</v>
      </c>
      <c r="P44" s="3">
        <v>0.34887580000000001</v>
      </c>
      <c r="Q44" s="3">
        <v>0.31560280000000002</v>
      </c>
      <c r="R44" s="3">
        <v>0.68439720000000004</v>
      </c>
      <c r="S44" s="3" t="s">
        <v>202</v>
      </c>
      <c r="T44" s="3" t="s">
        <v>67</v>
      </c>
      <c r="U44" s="3" t="s">
        <v>67</v>
      </c>
      <c r="V44" s="3" t="b">
        <v>1</v>
      </c>
    </row>
    <row r="45" spans="1:22" x14ac:dyDescent="0.2">
      <c r="A45" s="3" t="s">
        <v>107</v>
      </c>
      <c r="B45" s="3">
        <v>18</v>
      </c>
      <c r="C45" s="3" t="s">
        <v>16</v>
      </c>
      <c r="D45" s="3" t="s">
        <v>82</v>
      </c>
      <c r="E45" s="3">
        <v>1572.7304787</v>
      </c>
      <c r="F45">
        <v>622</v>
      </c>
      <c r="G45">
        <v>4.0795940000000003E-2</v>
      </c>
      <c r="H45">
        <v>38</v>
      </c>
      <c r="I45">
        <v>241</v>
      </c>
      <c r="J45">
        <v>19.932392199999999</v>
      </c>
      <c r="K45">
        <v>1.37102781</v>
      </c>
      <c r="L45">
        <v>0.35320194999999999</v>
      </c>
      <c r="M45" s="3">
        <v>0.45988119</v>
      </c>
      <c r="N45" s="3">
        <v>15246.61698354</v>
      </c>
      <c r="O45" s="3">
        <v>0.10315275</v>
      </c>
      <c r="P45" s="3">
        <v>0.37041478</v>
      </c>
      <c r="Q45" s="3">
        <v>0.24378881999999999</v>
      </c>
      <c r="R45" s="3">
        <v>0.75621117999999998</v>
      </c>
      <c r="S45" s="3" t="s">
        <v>203</v>
      </c>
      <c r="T45" s="3" t="s">
        <v>176</v>
      </c>
      <c r="U45" s="3" t="s">
        <v>176</v>
      </c>
      <c r="V45" s="3" t="b">
        <v>0</v>
      </c>
    </row>
    <row r="46" spans="1:22" x14ac:dyDescent="0.2">
      <c r="A46" s="3" t="s">
        <v>107</v>
      </c>
      <c r="B46" s="3">
        <v>21</v>
      </c>
      <c r="C46" s="3" t="s">
        <v>16</v>
      </c>
      <c r="D46" s="3" t="s">
        <v>100</v>
      </c>
      <c r="E46" s="3">
        <v>3613.2381417800002</v>
      </c>
      <c r="F46">
        <v>1320</v>
      </c>
      <c r="G46">
        <v>3.5332229999999999E-2</v>
      </c>
      <c r="H46">
        <v>85</v>
      </c>
      <c r="I46">
        <v>414</v>
      </c>
      <c r="J46">
        <v>32.903578039999999</v>
      </c>
      <c r="K46" s="3">
        <v>1.5792134099999999</v>
      </c>
      <c r="L46" s="3">
        <v>0.52121762000000005</v>
      </c>
      <c r="M46" s="3">
        <v>0.27055336000000002</v>
      </c>
      <c r="N46" s="3">
        <v>37359.659207509998</v>
      </c>
      <c r="O46" s="3">
        <v>9.6714969999999997E-2</v>
      </c>
      <c r="P46" s="3">
        <v>0.26145422000000001</v>
      </c>
      <c r="Q46" s="3">
        <v>0.23387668</v>
      </c>
      <c r="R46" s="3">
        <v>0.76612332000000005</v>
      </c>
      <c r="S46" s="3" t="s">
        <v>204</v>
      </c>
      <c r="T46" s="3" t="s">
        <v>67</v>
      </c>
      <c r="U46" s="3" t="s">
        <v>67</v>
      </c>
      <c r="V46" s="3" t="b">
        <v>1</v>
      </c>
    </row>
    <row r="47" spans="1:22" x14ac:dyDescent="0.2">
      <c r="A47" s="3" t="s">
        <v>107</v>
      </c>
      <c r="B47" s="3">
        <v>21</v>
      </c>
      <c r="C47" s="3" t="s">
        <v>16</v>
      </c>
      <c r="D47" s="3" t="s">
        <v>101</v>
      </c>
      <c r="E47">
        <v>595.18357645000003</v>
      </c>
      <c r="F47">
        <v>214</v>
      </c>
      <c r="G47">
        <v>1.3044450000000001E-2</v>
      </c>
      <c r="H47">
        <v>13</v>
      </c>
      <c r="I47">
        <v>103</v>
      </c>
      <c r="J47">
        <v>24.703543010000001</v>
      </c>
      <c r="K47">
        <v>1.17493973</v>
      </c>
      <c r="L47">
        <v>0.18276010000000001</v>
      </c>
      <c r="M47" s="3">
        <v>0.68256545000000002</v>
      </c>
      <c r="N47" s="3">
        <v>16405.444203319999</v>
      </c>
      <c r="O47" s="3">
        <v>3.6279640000000002E-2</v>
      </c>
      <c r="P47" s="3">
        <v>0.70751660999999999</v>
      </c>
      <c r="Q47" s="3">
        <v>0.19230769</v>
      </c>
      <c r="R47" s="3">
        <v>0.80769230999999997</v>
      </c>
      <c r="S47" s="3" t="s">
        <v>205</v>
      </c>
      <c r="T47" s="3" t="s">
        <v>67</v>
      </c>
      <c r="U47" s="3" t="s">
        <v>67</v>
      </c>
      <c r="V47" s="3" t="b">
        <v>0</v>
      </c>
    </row>
    <row r="48" spans="1:22" x14ac:dyDescent="0.2">
      <c r="A48" s="3" t="s">
        <v>114</v>
      </c>
      <c r="B48" s="3">
        <v>1</v>
      </c>
      <c r="C48" s="3" t="s">
        <v>16</v>
      </c>
      <c r="D48" s="3" t="s">
        <v>41</v>
      </c>
      <c r="E48" s="3">
        <v>637.45976210000003</v>
      </c>
      <c r="F48">
        <v>3936</v>
      </c>
      <c r="G48">
        <v>0.45094324000000002</v>
      </c>
      <c r="H48">
        <v>96</v>
      </c>
      <c r="I48">
        <v>100</v>
      </c>
      <c r="J48">
        <v>21.089768419999999</v>
      </c>
      <c r="K48">
        <v>1.4713602800000001</v>
      </c>
      <c r="L48">
        <v>0.47384546</v>
      </c>
      <c r="M48">
        <v>0.65364730999999998</v>
      </c>
      <c r="N48" s="3">
        <v>8728.3712722599994</v>
      </c>
      <c r="O48" s="3">
        <v>7.3033070000000005E-2</v>
      </c>
      <c r="P48" s="3">
        <v>0.13416806000000001</v>
      </c>
      <c r="Q48" s="3">
        <v>0.40446211999999998</v>
      </c>
      <c r="R48" s="3">
        <v>0.59553787999999996</v>
      </c>
      <c r="S48" s="3" t="s">
        <v>206</v>
      </c>
      <c r="T48" s="3" t="s">
        <v>67</v>
      </c>
      <c r="U48" s="3" t="s">
        <v>67</v>
      </c>
      <c r="V48" s="3" t="b">
        <v>1</v>
      </c>
    </row>
    <row r="49" spans="1:22" x14ac:dyDescent="0.2">
      <c r="A49" s="3" t="s">
        <v>114</v>
      </c>
      <c r="B49" s="3">
        <v>1</v>
      </c>
      <c r="C49" s="3" t="s">
        <v>16</v>
      </c>
      <c r="D49" s="3" t="s">
        <v>42</v>
      </c>
      <c r="E49" s="3">
        <v>1287.630531669</v>
      </c>
      <c r="F49">
        <v>178</v>
      </c>
      <c r="G49">
        <v>6.4869359999999996E-3</v>
      </c>
      <c r="H49">
        <v>5</v>
      </c>
      <c r="I49">
        <v>127</v>
      </c>
      <c r="J49">
        <v>23.515220138</v>
      </c>
      <c r="K49">
        <v>1.2204191259999999</v>
      </c>
      <c r="L49">
        <v>0.216411245</v>
      </c>
      <c r="M49" s="3">
        <v>0.17998721500000001</v>
      </c>
      <c r="N49" s="3">
        <v>27439.762984098001</v>
      </c>
      <c r="O49" s="3">
        <v>4.6925715999999999E-2</v>
      </c>
      <c r="P49" s="3">
        <v>0.65898265199999995</v>
      </c>
      <c r="Q49" s="3">
        <v>0.191011236</v>
      </c>
      <c r="R49" s="3">
        <v>0.80898876399999997</v>
      </c>
      <c r="S49" s="3" t="s">
        <v>207</v>
      </c>
      <c r="T49" s="3" t="s">
        <v>176</v>
      </c>
      <c r="U49" s="3" t="s">
        <v>176</v>
      </c>
      <c r="V49" s="3" t="b">
        <v>0</v>
      </c>
    </row>
    <row r="50" spans="1:22" x14ac:dyDescent="0.2">
      <c r="A50" s="3" t="s">
        <v>114</v>
      </c>
      <c r="B50" s="3">
        <v>1</v>
      </c>
      <c r="C50" s="3" t="s">
        <v>16</v>
      </c>
      <c r="D50" s="3" t="s">
        <v>43</v>
      </c>
      <c r="E50" s="3">
        <v>796.96978163000006</v>
      </c>
      <c r="F50">
        <v>4738</v>
      </c>
      <c r="G50">
        <v>0.5943174</v>
      </c>
      <c r="H50">
        <v>113</v>
      </c>
      <c r="I50">
        <v>105</v>
      </c>
      <c r="J50">
        <v>17.003266830000001</v>
      </c>
      <c r="K50">
        <v>1.15892547</v>
      </c>
      <c r="L50" s="3">
        <v>0.15841317999999999</v>
      </c>
      <c r="M50" s="3">
        <v>0.72190180000000004</v>
      </c>
      <c r="N50" s="3">
        <v>7972.1711229399998</v>
      </c>
      <c r="O50" s="3">
        <v>9.9968979999999999E-2</v>
      </c>
      <c r="P50" s="3">
        <v>5.1260430000000003E-2</v>
      </c>
      <c r="Q50" s="3">
        <v>0.45733652000000002</v>
      </c>
      <c r="R50" s="3">
        <v>0.54266347999999998</v>
      </c>
      <c r="S50" s="3" t="s">
        <v>208</v>
      </c>
      <c r="T50" s="3" t="s">
        <v>67</v>
      </c>
      <c r="U50" s="3" t="s">
        <v>67</v>
      </c>
      <c r="V50" s="3" t="b">
        <v>1</v>
      </c>
    </row>
    <row r="51" spans="1:22" x14ac:dyDescent="0.2">
      <c r="A51" s="3" t="s">
        <v>114</v>
      </c>
      <c r="B51" s="3">
        <v>4</v>
      </c>
      <c r="C51" s="3" t="s">
        <v>16</v>
      </c>
      <c r="D51" s="3" t="s">
        <v>45</v>
      </c>
      <c r="E51" s="3">
        <v>2357.3930324200001</v>
      </c>
      <c r="F51">
        <v>930</v>
      </c>
      <c r="G51">
        <v>8.6685860000000003E-2</v>
      </c>
      <c r="H51" s="3">
        <v>61</v>
      </c>
      <c r="I51" s="3">
        <v>439</v>
      </c>
      <c r="J51" s="3">
        <v>21.125498199999999</v>
      </c>
      <c r="K51" s="3">
        <v>1.3224327300000001</v>
      </c>
      <c r="L51" s="3">
        <v>0.31153026</v>
      </c>
      <c r="M51" s="3">
        <v>0.70076291000000002</v>
      </c>
      <c r="N51" s="3">
        <v>10728.39313651</v>
      </c>
      <c r="O51" s="3">
        <v>0.21973403</v>
      </c>
      <c r="P51" s="3">
        <v>8.9652319999999994E-2</v>
      </c>
      <c r="Q51" s="3">
        <v>0.38501561000000001</v>
      </c>
      <c r="R51" s="3">
        <v>0.61498439000000005</v>
      </c>
      <c r="S51" s="3" t="s">
        <v>209</v>
      </c>
      <c r="T51" s="3" t="s">
        <v>67</v>
      </c>
      <c r="U51" s="3" t="s">
        <v>76</v>
      </c>
      <c r="V51" s="3" t="b">
        <v>1</v>
      </c>
    </row>
    <row r="52" spans="1:22" x14ac:dyDescent="0.2">
      <c r="A52" s="3" t="s">
        <v>114</v>
      </c>
      <c r="B52" s="3">
        <v>4</v>
      </c>
      <c r="C52" s="3" t="s">
        <v>16</v>
      </c>
      <c r="D52" s="3" t="s">
        <v>68</v>
      </c>
      <c r="E52" s="3">
        <v>3174.5579800999999</v>
      </c>
      <c r="F52">
        <v>2367</v>
      </c>
      <c r="G52">
        <v>0.20322390000000001</v>
      </c>
      <c r="H52">
        <v>153</v>
      </c>
      <c r="I52">
        <v>731</v>
      </c>
      <c r="J52">
        <v>22.095201299999999</v>
      </c>
      <c r="K52">
        <v>1.4256795</v>
      </c>
      <c r="L52" s="3">
        <v>0.49144959999999999</v>
      </c>
      <c r="M52" s="3">
        <v>0.61689660000000002</v>
      </c>
      <c r="N52" s="3">
        <v>11647.252517000001</v>
      </c>
      <c r="O52" s="3">
        <v>0.27255849999999998</v>
      </c>
      <c r="P52" s="3">
        <v>0.1382689</v>
      </c>
      <c r="Q52" s="3">
        <v>0.42845719999999998</v>
      </c>
      <c r="R52" s="3">
        <v>0.57154280000000002</v>
      </c>
      <c r="S52" s="3" t="s">
        <v>210</v>
      </c>
      <c r="T52" s="3" t="s">
        <v>67</v>
      </c>
      <c r="U52" s="3" t="s">
        <v>76</v>
      </c>
      <c r="V52" s="3" t="b">
        <v>1</v>
      </c>
    </row>
    <row r="53" spans="1:22" x14ac:dyDescent="0.2">
      <c r="A53" s="3" t="s">
        <v>117</v>
      </c>
      <c r="B53" s="3">
        <v>5</v>
      </c>
      <c r="C53" s="3" t="s">
        <v>16</v>
      </c>
      <c r="D53" s="3" t="s">
        <v>93</v>
      </c>
      <c r="E53">
        <v>2381.4083279000001</v>
      </c>
      <c r="F53">
        <v>3419</v>
      </c>
      <c r="G53">
        <v>0.2058828</v>
      </c>
      <c r="H53">
        <v>146</v>
      </c>
      <c r="I53">
        <v>195</v>
      </c>
      <c r="J53">
        <v>20.041</v>
      </c>
      <c r="K53">
        <v>1.1355546999999999</v>
      </c>
      <c r="L53">
        <v>0.1518851</v>
      </c>
      <c r="M53">
        <v>0.55820700000000001</v>
      </c>
      <c r="N53">
        <v>16606.5368103</v>
      </c>
      <c r="O53">
        <v>0.1434019</v>
      </c>
      <c r="P53">
        <v>0.165991</v>
      </c>
      <c r="Q53">
        <v>0.28137309999999999</v>
      </c>
      <c r="R53" s="3">
        <v>0.71862689999999996</v>
      </c>
      <c r="S53" s="3" t="s">
        <v>211</v>
      </c>
      <c r="T53" s="3" t="s">
        <v>67</v>
      </c>
      <c r="U53" s="3" t="s">
        <v>67</v>
      </c>
      <c r="V53" s="3" t="b">
        <v>1</v>
      </c>
    </row>
    <row r="54" spans="1:22" x14ac:dyDescent="0.2">
      <c r="A54" s="3" t="s">
        <v>117</v>
      </c>
      <c r="B54" s="3">
        <v>5</v>
      </c>
      <c r="C54" s="3" t="s">
        <v>16</v>
      </c>
      <c r="D54" s="3" t="s">
        <v>88</v>
      </c>
      <c r="E54" s="3">
        <v>2060.3596957</v>
      </c>
      <c r="F54">
        <v>2185</v>
      </c>
      <c r="G54">
        <v>0.1148906</v>
      </c>
      <c r="H54">
        <v>71</v>
      </c>
      <c r="I54">
        <v>65</v>
      </c>
      <c r="J54">
        <v>21.6721541</v>
      </c>
      <c r="K54">
        <v>1.3566062000000001</v>
      </c>
      <c r="L54" s="3">
        <v>0.40270830000000002</v>
      </c>
      <c r="M54" s="3">
        <v>0.32877129999999999</v>
      </c>
      <c r="N54" s="3">
        <v>19018.0916292</v>
      </c>
      <c r="O54" s="3">
        <v>0.1083368</v>
      </c>
      <c r="P54" s="3">
        <v>0.47260259999999998</v>
      </c>
      <c r="Q54" s="3">
        <v>0.17137959999999999</v>
      </c>
      <c r="R54" s="3">
        <v>0.82862040000000003</v>
      </c>
      <c r="S54" s="3" t="s">
        <v>212</v>
      </c>
      <c r="T54" s="3" t="s">
        <v>67</v>
      </c>
      <c r="U54" s="3" t="s">
        <v>67</v>
      </c>
      <c r="V54" s="3" t="b">
        <v>1</v>
      </c>
    </row>
    <row r="55" spans="1:22" x14ac:dyDescent="0.2">
      <c r="A55" s="3" t="s">
        <v>117</v>
      </c>
      <c r="B55" s="3">
        <v>10</v>
      </c>
      <c r="C55" s="3" t="s">
        <v>16</v>
      </c>
      <c r="D55" s="3" t="s">
        <v>37</v>
      </c>
      <c r="E55" s="3">
        <v>3713.1542316999999</v>
      </c>
      <c r="F55">
        <v>4150</v>
      </c>
      <c r="G55">
        <v>0.1284286</v>
      </c>
      <c r="H55">
        <v>134</v>
      </c>
      <c r="I55">
        <v>212</v>
      </c>
      <c r="J55">
        <v>24.7513197</v>
      </c>
      <c r="K55">
        <v>1.178234</v>
      </c>
      <c r="L55">
        <v>0.19053030000000001</v>
      </c>
      <c r="M55">
        <v>0.2046086</v>
      </c>
      <c r="N55" s="3">
        <v>32313.6814161</v>
      </c>
      <c r="O55" s="3">
        <v>0.1149097</v>
      </c>
      <c r="P55" s="3">
        <v>0.34697359999999999</v>
      </c>
      <c r="Q55" s="3">
        <v>0.21331829999999999</v>
      </c>
      <c r="R55" s="3">
        <v>0.78668170000000004</v>
      </c>
      <c r="S55" s="3" t="s">
        <v>213</v>
      </c>
      <c r="T55" s="3" t="s">
        <v>89</v>
      </c>
      <c r="U55" s="3" t="s">
        <v>89</v>
      </c>
      <c r="V55" s="3" t="b">
        <v>1</v>
      </c>
    </row>
    <row r="56" spans="1:22" x14ac:dyDescent="0.2">
      <c r="A56" s="3" t="s">
        <v>117</v>
      </c>
      <c r="B56" s="3">
        <v>10</v>
      </c>
      <c r="C56" s="3" t="s">
        <v>16</v>
      </c>
      <c r="D56" s="3" t="s">
        <v>79</v>
      </c>
      <c r="E56" s="3">
        <v>6508.3791351999998</v>
      </c>
      <c r="F56">
        <v>5393</v>
      </c>
      <c r="G56">
        <v>0.1353482</v>
      </c>
      <c r="H56">
        <v>164</v>
      </c>
      <c r="I56">
        <v>276</v>
      </c>
      <c r="J56">
        <v>30.255186399999999</v>
      </c>
      <c r="K56">
        <v>1.3219597999999999</v>
      </c>
      <c r="L56" s="3">
        <v>0.36520960000000002</v>
      </c>
      <c r="M56" s="3">
        <v>0.23781289999999999</v>
      </c>
      <c r="N56" s="3">
        <v>39845.372472900002</v>
      </c>
      <c r="O56" s="3">
        <v>0.16334090000000001</v>
      </c>
      <c r="P56" s="3">
        <v>0.36279099999999997</v>
      </c>
      <c r="Q56" s="3">
        <v>0.23605680000000001</v>
      </c>
      <c r="R56" s="3">
        <v>0.76394320000000004</v>
      </c>
      <c r="S56" s="3" t="s">
        <v>188</v>
      </c>
      <c r="T56" s="3" t="s">
        <v>89</v>
      </c>
      <c r="U56" s="3" t="s">
        <v>89</v>
      </c>
      <c r="V56" s="3" t="b">
        <v>1</v>
      </c>
    </row>
    <row r="57" spans="1:22" x14ac:dyDescent="0.2">
      <c r="A57" s="3" t="s">
        <v>117</v>
      </c>
      <c r="B57" s="3">
        <v>12</v>
      </c>
      <c r="C57" s="3" t="s">
        <v>16</v>
      </c>
      <c r="D57" s="3" t="s">
        <v>80</v>
      </c>
      <c r="E57" s="3" t="s">
        <v>21</v>
      </c>
      <c r="F57" s="3" t="s">
        <v>21</v>
      </c>
      <c r="G57" s="3" t="s">
        <v>21</v>
      </c>
      <c r="H57" s="3" t="s">
        <v>21</v>
      </c>
      <c r="I57" s="3" t="s">
        <v>21</v>
      </c>
      <c r="J57" s="3" t="s">
        <v>21</v>
      </c>
      <c r="K57" s="3" t="s">
        <v>21</v>
      </c>
      <c r="L57" s="3" t="s">
        <v>21</v>
      </c>
      <c r="M57" s="3" t="s">
        <v>21</v>
      </c>
      <c r="N57" s="3" t="s">
        <v>21</v>
      </c>
      <c r="O57" s="3" t="s">
        <v>21</v>
      </c>
      <c r="P57" s="3" t="s">
        <v>21</v>
      </c>
      <c r="Q57" s="3" t="s">
        <v>21</v>
      </c>
      <c r="R57" s="3" t="s">
        <v>21</v>
      </c>
      <c r="S57" s="3" t="s">
        <v>21</v>
      </c>
      <c r="T57" s="3" t="s">
        <v>183</v>
      </c>
      <c r="U57" s="3" t="s">
        <v>183</v>
      </c>
      <c r="V57" s="3" t="b">
        <v>0</v>
      </c>
    </row>
    <row r="58" spans="1:22" x14ac:dyDescent="0.2">
      <c r="A58" s="3" t="s">
        <v>117</v>
      </c>
      <c r="B58" s="3">
        <v>12</v>
      </c>
      <c r="C58" s="3" t="s">
        <v>16</v>
      </c>
      <c r="D58" s="3" t="s">
        <v>39</v>
      </c>
      <c r="E58" s="3" t="s">
        <v>21</v>
      </c>
      <c r="F58" s="3" t="s">
        <v>21</v>
      </c>
      <c r="G58" s="3" t="s">
        <v>21</v>
      </c>
      <c r="H58" s="3" t="s">
        <v>21</v>
      </c>
      <c r="I58" s="3" t="s">
        <v>21</v>
      </c>
      <c r="J58" s="3" t="s">
        <v>21</v>
      </c>
      <c r="K58" s="3" t="s">
        <v>21</v>
      </c>
      <c r="L58" s="3" t="s">
        <v>21</v>
      </c>
      <c r="M58" s="3" t="s">
        <v>21</v>
      </c>
      <c r="N58" s="3" t="s">
        <v>21</v>
      </c>
      <c r="O58" s="3" t="s">
        <v>21</v>
      </c>
      <c r="P58" s="3" t="s">
        <v>21</v>
      </c>
      <c r="Q58" s="3" t="s">
        <v>21</v>
      </c>
      <c r="R58" s="3" t="s">
        <v>21</v>
      </c>
      <c r="S58" s="3" t="s">
        <v>21</v>
      </c>
      <c r="T58" s="3" t="s">
        <v>183</v>
      </c>
      <c r="U58" s="3" t="s">
        <v>183</v>
      </c>
      <c r="V58" s="3" t="b">
        <v>0</v>
      </c>
    </row>
    <row r="59" spans="1:22" x14ac:dyDescent="0.2">
      <c r="A59" s="3" t="s">
        <v>117</v>
      </c>
      <c r="B59" s="3">
        <v>21</v>
      </c>
      <c r="C59" s="3" t="s">
        <v>16</v>
      </c>
      <c r="D59" s="3" t="s">
        <v>102</v>
      </c>
      <c r="E59" s="3">
        <v>5882.8292318000003</v>
      </c>
      <c r="F59" s="3">
        <v>5416</v>
      </c>
      <c r="G59" s="3">
        <v>0.17865510000000001</v>
      </c>
      <c r="H59" s="3">
        <v>253</v>
      </c>
      <c r="I59" s="3">
        <v>452</v>
      </c>
      <c r="J59" s="3">
        <v>35.084972299999997</v>
      </c>
      <c r="K59" s="3">
        <v>1.3557256</v>
      </c>
      <c r="L59" s="3">
        <v>0.37157050000000003</v>
      </c>
      <c r="M59" s="3">
        <v>0.57307459999999999</v>
      </c>
      <c r="N59" s="3">
        <v>30315.3892772</v>
      </c>
      <c r="O59" s="3">
        <v>0.19405420000000001</v>
      </c>
      <c r="P59" s="3">
        <v>0.27796009999999999</v>
      </c>
      <c r="Q59" s="3">
        <v>0.2797191</v>
      </c>
      <c r="R59" s="3">
        <v>0.7202809</v>
      </c>
      <c r="S59" s="3" t="s">
        <v>215</v>
      </c>
      <c r="T59" s="3" t="s">
        <v>89</v>
      </c>
      <c r="U59" s="3" t="s">
        <v>89</v>
      </c>
      <c r="V59" s="3" t="b">
        <v>1</v>
      </c>
    </row>
    <row r="60" spans="1:22" x14ac:dyDescent="0.2">
      <c r="A60" s="3" t="s">
        <v>117</v>
      </c>
      <c r="B60" s="3">
        <v>21</v>
      </c>
      <c r="C60" s="3" t="s">
        <v>16</v>
      </c>
      <c r="D60" s="3" t="s">
        <v>144</v>
      </c>
      <c r="E60" s="3">
        <v>2496.6487845299998</v>
      </c>
      <c r="F60" s="3">
        <v>1286</v>
      </c>
      <c r="G60" s="3">
        <v>2.3980089999999999E-2</v>
      </c>
      <c r="H60" s="3">
        <v>85</v>
      </c>
      <c r="I60" s="3">
        <v>312</v>
      </c>
      <c r="J60" s="3">
        <v>35.800920419999997</v>
      </c>
      <c r="K60" s="3">
        <v>1.3710780899999999</v>
      </c>
      <c r="L60" s="3">
        <v>0.37964989999999998</v>
      </c>
      <c r="M60" s="3">
        <v>0.20319110000000001</v>
      </c>
      <c r="N60" s="3">
        <v>53627.829095269997</v>
      </c>
      <c r="O60" s="3">
        <v>4.6555100000000002E-2</v>
      </c>
      <c r="P60" s="3">
        <v>0.58313028</v>
      </c>
      <c r="Q60">
        <v>0.17286501000000001</v>
      </c>
      <c r="R60">
        <v>0.82713499000000001</v>
      </c>
      <c r="S60" s="3" t="s">
        <v>214</v>
      </c>
      <c r="T60" s="3" t="s">
        <v>176</v>
      </c>
      <c r="U60" s="3" t="s">
        <v>176</v>
      </c>
      <c r="V60" s="3" t="b">
        <v>0</v>
      </c>
    </row>
    <row r="61" spans="1:22" x14ac:dyDescent="0.2">
      <c r="A61" s="3" t="s">
        <v>148</v>
      </c>
      <c r="B61" s="3">
        <v>13</v>
      </c>
      <c r="C61" s="3" t="s">
        <v>16</v>
      </c>
      <c r="D61" s="3" t="s">
        <v>73</v>
      </c>
      <c r="E61" s="3">
        <v>1001.410536</v>
      </c>
      <c r="F61">
        <v>5687</v>
      </c>
      <c r="G61">
        <v>0.1899497</v>
      </c>
      <c r="H61">
        <v>209</v>
      </c>
      <c r="I61">
        <v>274</v>
      </c>
      <c r="J61">
        <v>24.438274100000001</v>
      </c>
      <c r="K61">
        <v>1.1976557999999999</v>
      </c>
      <c r="L61" s="3">
        <v>0.1914737</v>
      </c>
      <c r="M61" s="3">
        <v>0.28140399999999999</v>
      </c>
      <c r="N61" s="3">
        <v>29939.500737300001</v>
      </c>
      <c r="O61" s="3">
        <v>3.34478E-2</v>
      </c>
      <c r="P61" s="3">
        <v>0.1963522</v>
      </c>
      <c r="Q61" s="3">
        <v>0.25480219999999998</v>
      </c>
      <c r="R61" s="3">
        <v>0.74519780000000002</v>
      </c>
      <c r="S61" s="3" t="s">
        <v>216</v>
      </c>
      <c r="T61" s="3" t="s">
        <v>89</v>
      </c>
      <c r="U61" s="3" t="s">
        <v>89</v>
      </c>
      <c r="V61" s="3" t="b">
        <v>1</v>
      </c>
    </row>
    <row r="62" spans="1:22" x14ac:dyDescent="0.2">
      <c r="A62" s="3" t="s">
        <v>148</v>
      </c>
      <c r="B62" s="3">
        <v>13</v>
      </c>
      <c r="C62" s="3" t="s">
        <v>16</v>
      </c>
      <c r="D62" s="3" t="s">
        <v>93</v>
      </c>
      <c r="E62" s="3">
        <v>4515.1804104900002</v>
      </c>
      <c r="F62">
        <v>3003</v>
      </c>
      <c r="G62">
        <v>8.1409469999999998E-2</v>
      </c>
      <c r="H62">
        <v>145</v>
      </c>
      <c r="I62">
        <v>403</v>
      </c>
      <c r="J62">
        <v>28.768898190000002</v>
      </c>
      <c r="K62">
        <v>1.2944439299999999</v>
      </c>
      <c r="L62">
        <v>0.34337195999999998</v>
      </c>
      <c r="M62">
        <v>0.20339610999999999</v>
      </c>
      <c r="N62">
        <v>36887.600290260001</v>
      </c>
      <c r="O62">
        <v>0.12240374</v>
      </c>
      <c r="P62">
        <v>0.36873940999999999</v>
      </c>
      <c r="Q62">
        <v>0.24935567</v>
      </c>
      <c r="R62">
        <v>0.75064432999999997</v>
      </c>
      <c r="S62" s="3" t="s">
        <v>217</v>
      </c>
      <c r="T62" s="3" t="s">
        <v>89</v>
      </c>
      <c r="U62" s="3" t="s">
        <v>89</v>
      </c>
      <c r="V62" s="3" t="b">
        <v>1</v>
      </c>
    </row>
    <row r="63" spans="1:22" x14ac:dyDescent="0.2">
      <c r="A63" t="s">
        <v>139</v>
      </c>
      <c r="B63">
        <v>0</v>
      </c>
      <c r="C63" t="s">
        <v>140</v>
      </c>
      <c r="D63" t="s">
        <v>34</v>
      </c>
      <c r="E63">
        <v>2171.7934868000002</v>
      </c>
      <c r="F63">
        <v>3606</v>
      </c>
      <c r="G63">
        <v>0.17497370000000001</v>
      </c>
      <c r="H63">
        <v>150</v>
      </c>
      <c r="I63">
        <v>183</v>
      </c>
      <c r="J63">
        <v>20.5905576</v>
      </c>
      <c r="K63">
        <v>1.2157857000000001</v>
      </c>
      <c r="L63">
        <v>0.24203649999999999</v>
      </c>
      <c r="M63">
        <v>0.25946039999999998</v>
      </c>
      <c r="N63">
        <v>20608.809930899999</v>
      </c>
      <c r="O63">
        <v>0.1053818</v>
      </c>
      <c r="P63">
        <v>0.26637650000000002</v>
      </c>
      <c r="Q63">
        <v>0.25234830000000003</v>
      </c>
      <c r="R63">
        <v>0.74765170000000003</v>
      </c>
      <c r="S63" s="3" t="s">
        <v>222</v>
      </c>
      <c r="T63" t="s">
        <v>89</v>
      </c>
      <c r="U63" t="s">
        <v>89</v>
      </c>
      <c r="V63" t="b">
        <v>1</v>
      </c>
    </row>
    <row r="64" spans="1:22" x14ac:dyDescent="0.2">
      <c r="A64" t="s">
        <v>139</v>
      </c>
      <c r="B64">
        <v>0</v>
      </c>
      <c r="C64" t="s">
        <v>140</v>
      </c>
      <c r="D64" t="s">
        <v>41</v>
      </c>
      <c r="E64">
        <v>1257.161816716</v>
      </c>
      <c r="F64">
        <v>180</v>
      </c>
      <c r="G64">
        <v>8.3014760000000003E-3</v>
      </c>
      <c r="H64">
        <v>5</v>
      </c>
      <c r="I64">
        <v>143</v>
      </c>
      <c r="J64">
        <v>22.889201799999999</v>
      </c>
      <c r="K64">
        <v>1.344109513</v>
      </c>
      <c r="L64">
        <v>0.37039935600000001</v>
      </c>
      <c r="M64">
        <v>0.33264055199999998</v>
      </c>
      <c r="N64">
        <v>21682.891025428999</v>
      </c>
      <c r="O64">
        <v>5.7979437000000002E-2</v>
      </c>
      <c r="P64">
        <v>0.30300884099999997</v>
      </c>
      <c r="Q64">
        <v>0.25966850800000002</v>
      </c>
      <c r="R64">
        <v>0.74033149200000004</v>
      </c>
      <c r="S64" s="3" t="s">
        <v>223</v>
      </c>
      <c r="T64" s="3" t="s">
        <v>176</v>
      </c>
      <c r="U64" s="3" t="s">
        <v>176</v>
      </c>
      <c r="V64" s="3" t="b">
        <v>0</v>
      </c>
    </row>
    <row r="65" spans="1:22" x14ac:dyDescent="0.2">
      <c r="A65" t="s">
        <v>139</v>
      </c>
      <c r="B65">
        <v>3</v>
      </c>
      <c r="C65" t="s">
        <v>140</v>
      </c>
      <c r="D65" t="s">
        <v>33</v>
      </c>
      <c r="E65">
        <v>831.17262413000003</v>
      </c>
      <c r="F65">
        <v>5036</v>
      </c>
      <c r="G65">
        <v>0.24618396000000001</v>
      </c>
      <c r="H65">
        <v>149</v>
      </c>
      <c r="I65">
        <v>205</v>
      </c>
      <c r="J65">
        <v>21.38734118</v>
      </c>
      <c r="K65">
        <v>1.1498625499999999</v>
      </c>
      <c r="L65">
        <v>0.15763548999999999</v>
      </c>
      <c r="M65">
        <v>0.43792715999999998</v>
      </c>
      <c r="N65">
        <v>20456.247296289999</v>
      </c>
      <c r="O65">
        <v>4.0631729999999998E-2</v>
      </c>
      <c r="P65">
        <v>6.4659400000000006E-2</v>
      </c>
      <c r="Q65">
        <v>0.29817634999999998</v>
      </c>
      <c r="R65">
        <v>0.70182365000000002</v>
      </c>
      <c r="S65" s="3" t="s">
        <v>224</v>
      </c>
      <c r="T65" t="s">
        <v>89</v>
      </c>
      <c r="U65" t="s">
        <v>89</v>
      </c>
      <c r="V65" t="b">
        <v>1</v>
      </c>
    </row>
    <row r="66" spans="1:22" x14ac:dyDescent="0.2">
      <c r="A66" t="s">
        <v>139</v>
      </c>
      <c r="B66">
        <v>3</v>
      </c>
      <c r="C66" t="s">
        <v>140</v>
      </c>
      <c r="D66" t="s">
        <v>44</v>
      </c>
      <c r="E66">
        <v>64.939745411000004</v>
      </c>
      <c r="F66">
        <v>52</v>
      </c>
      <c r="G66">
        <v>3.360465E-3</v>
      </c>
      <c r="H66">
        <v>3</v>
      </c>
      <c r="I66">
        <v>21</v>
      </c>
      <c r="J66">
        <v>19.437346153</v>
      </c>
      <c r="K66">
        <v>1.1535432969999999</v>
      </c>
      <c r="L66">
        <v>0.15528499800000001</v>
      </c>
      <c r="M66">
        <v>0.46766435099999998</v>
      </c>
      <c r="N66">
        <v>15474.049779864999</v>
      </c>
      <c r="O66">
        <v>4.1966870000000002E-3</v>
      </c>
      <c r="P66">
        <v>0.76542676499999995</v>
      </c>
      <c r="Q66">
        <v>6.1538462000000002E-2</v>
      </c>
      <c r="R66">
        <v>0.93846153799999998</v>
      </c>
      <c r="S66" s="3" t="s">
        <v>225</v>
      </c>
      <c r="T66" s="3" t="s">
        <v>176</v>
      </c>
      <c r="U66" s="3" t="s">
        <v>176</v>
      </c>
      <c r="V66" s="3" t="b">
        <v>0</v>
      </c>
    </row>
    <row r="67" spans="1:22" x14ac:dyDescent="0.2">
      <c r="A67" t="s">
        <v>139</v>
      </c>
      <c r="B67">
        <v>4</v>
      </c>
      <c r="C67" t="s">
        <v>140</v>
      </c>
      <c r="D67" t="s">
        <v>45</v>
      </c>
      <c r="E67">
        <v>6995.5795531900003</v>
      </c>
      <c r="F67">
        <v>684</v>
      </c>
      <c r="G67">
        <v>6.567887E-2</v>
      </c>
      <c r="H67">
        <v>32</v>
      </c>
      <c r="I67">
        <v>453</v>
      </c>
      <c r="J67">
        <v>19.862264450000001</v>
      </c>
      <c r="K67">
        <v>1.25590969</v>
      </c>
      <c r="L67">
        <v>0.26632113000000002</v>
      </c>
      <c r="M67">
        <v>0.74598425999999995</v>
      </c>
      <c r="N67">
        <v>10414.307699790001</v>
      </c>
      <c r="O67">
        <v>0.67172776000000001</v>
      </c>
      <c r="P67">
        <v>0.15485435</v>
      </c>
      <c r="Q67">
        <v>0.43347050999999998</v>
      </c>
      <c r="R67">
        <v>0.56652948999999997</v>
      </c>
      <c r="S67" s="3" t="s">
        <v>226</v>
      </c>
      <c r="T67" t="s">
        <v>89</v>
      </c>
      <c r="U67" t="s">
        <v>76</v>
      </c>
      <c r="V67" t="b">
        <v>1</v>
      </c>
    </row>
    <row r="68" spans="1:22" x14ac:dyDescent="0.2">
      <c r="A68" t="s">
        <v>139</v>
      </c>
      <c r="B68">
        <v>4</v>
      </c>
      <c r="C68" t="s">
        <v>140</v>
      </c>
      <c r="D68" t="s">
        <v>68</v>
      </c>
      <c r="E68">
        <v>4138.2360178199997</v>
      </c>
      <c r="F68">
        <v>1726</v>
      </c>
      <c r="G68">
        <v>7.2189619999999996E-2</v>
      </c>
      <c r="H68">
        <v>122</v>
      </c>
      <c r="I68">
        <v>614</v>
      </c>
      <c r="J68">
        <v>23.35968008</v>
      </c>
      <c r="K68">
        <v>1.164269</v>
      </c>
      <c r="L68">
        <v>0.16754322999999999</v>
      </c>
      <c r="M68">
        <v>0.46648694000000002</v>
      </c>
      <c r="N68">
        <v>23909.255554669999</v>
      </c>
      <c r="O68">
        <v>0.17308092</v>
      </c>
      <c r="P68">
        <v>0.20165245000000001</v>
      </c>
      <c r="Q68">
        <v>0.28854166999999997</v>
      </c>
      <c r="R68">
        <v>0.71145833000000003</v>
      </c>
      <c r="S68" s="3" t="s">
        <v>227</v>
      </c>
      <c r="T68" t="s">
        <v>89</v>
      </c>
      <c r="U68" t="s">
        <v>76</v>
      </c>
      <c r="V68" t="b">
        <v>1</v>
      </c>
    </row>
    <row r="69" spans="1:22" x14ac:dyDescent="0.2">
      <c r="A69" t="s">
        <v>139</v>
      </c>
      <c r="B69">
        <v>7</v>
      </c>
      <c r="C69" t="s">
        <v>140</v>
      </c>
      <c r="D69" t="s">
        <v>35</v>
      </c>
      <c r="E69">
        <v>2223.6788640200002</v>
      </c>
      <c r="F69">
        <v>922</v>
      </c>
      <c r="G69">
        <v>8.4482760000000004E-2</v>
      </c>
      <c r="H69">
        <v>59</v>
      </c>
      <c r="I69">
        <v>460</v>
      </c>
      <c r="J69">
        <v>19.501152000000001</v>
      </c>
      <c r="K69">
        <v>1.15151629</v>
      </c>
      <c r="L69">
        <v>0.17543792999999999</v>
      </c>
      <c r="M69">
        <v>0.73634694000000001</v>
      </c>
      <c r="N69">
        <v>10913.46940039</v>
      </c>
      <c r="O69">
        <v>0.20375545</v>
      </c>
      <c r="P69">
        <v>0.22816649999999999</v>
      </c>
      <c r="Q69">
        <v>0.40332031000000002</v>
      </c>
      <c r="R69">
        <v>0.59667968999999998</v>
      </c>
      <c r="S69" s="3" t="s">
        <v>224</v>
      </c>
      <c r="T69" t="s">
        <v>89</v>
      </c>
      <c r="U69" t="s">
        <v>76</v>
      </c>
      <c r="V69" t="b">
        <v>1</v>
      </c>
    </row>
    <row r="70" spans="1:22" x14ac:dyDescent="0.2">
      <c r="A70" t="s">
        <v>139</v>
      </c>
      <c r="B70">
        <v>7</v>
      </c>
      <c r="C70" t="s">
        <v>140</v>
      </c>
      <c r="D70" t="s">
        <v>70</v>
      </c>
      <c r="E70">
        <v>3911.6539999000001</v>
      </c>
      <c r="F70">
        <v>1780</v>
      </c>
      <c r="G70">
        <v>0.16274079999999999</v>
      </c>
      <c r="H70">
        <v>115</v>
      </c>
      <c r="I70">
        <v>771</v>
      </c>
      <c r="J70">
        <v>21.676707700000001</v>
      </c>
      <c r="K70">
        <v>1.2869751</v>
      </c>
      <c r="L70">
        <v>0.28587649999999998</v>
      </c>
      <c r="M70">
        <v>0.65761040000000004</v>
      </c>
      <c r="N70">
        <v>10937.636875800001</v>
      </c>
      <c r="O70">
        <v>0.35763250000000002</v>
      </c>
      <c r="P70">
        <v>0.11230279999999999</v>
      </c>
      <c r="Q70">
        <v>0.42301630000000001</v>
      </c>
      <c r="R70">
        <v>0.57698369999999999</v>
      </c>
      <c r="S70" s="3" t="s">
        <v>225</v>
      </c>
      <c r="T70" t="s">
        <v>89</v>
      </c>
      <c r="U70" t="s">
        <v>231</v>
      </c>
      <c r="V70" t="b">
        <v>1</v>
      </c>
    </row>
    <row r="71" spans="1:22" x14ac:dyDescent="0.2">
      <c r="A71" t="s">
        <v>139</v>
      </c>
      <c r="B71">
        <v>9</v>
      </c>
      <c r="C71" t="s">
        <v>140</v>
      </c>
      <c r="D71" t="s">
        <v>73</v>
      </c>
      <c r="E71">
        <v>2286.1274515</v>
      </c>
      <c r="F71">
        <v>3647</v>
      </c>
      <c r="G71">
        <v>0.23262939999999999</v>
      </c>
      <c r="H71">
        <v>139</v>
      </c>
      <c r="I71">
        <v>242</v>
      </c>
      <c r="J71">
        <v>22.174043000000001</v>
      </c>
      <c r="K71">
        <v>1.5002989</v>
      </c>
      <c r="L71">
        <v>0.53275450000000002</v>
      </c>
      <c r="M71">
        <v>0.6546244</v>
      </c>
      <c r="N71">
        <v>15677.2993933</v>
      </c>
      <c r="O71">
        <v>0.14582410000000001</v>
      </c>
      <c r="P71">
        <v>0.15369240000000001</v>
      </c>
      <c r="Q71">
        <v>0.32878479999999999</v>
      </c>
      <c r="R71">
        <v>0.67121520000000001</v>
      </c>
      <c r="S71" s="3" t="s">
        <v>228</v>
      </c>
      <c r="T71" t="s">
        <v>89</v>
      </c>
      <c r="U71" t="s">
        <v>89</v>
      </c>
      <c r="V71" t="b">
        <v>1</v>
      </c>
    </row>
    <row r="72" spans="1:22" x14ac:dyDescent="0.2">
      <c r="A72" t="s">
        <v>139</v>
      </c>
      <c r="B72">
        <v>9</v>
      </c>
      <c r="C72" t="s">
        <v>140</v>
      </c>
      <c r="D72" t="s">
        <v>93</v>
      </c>
      <c r="E72">
        <v>1089.6767905500001</v>
      </c>
      <c r="F72">
        <v>639</v>
      </c>
      <c r="G72">
        <v>3.6812119999999997E-2</v>
      </c>
      <c r="H72">
        <v>34</v>
      </c>
      <c r="I72">
        <v>135</v>
      </c>
      <c r="J72">
        <v>22.798521269999998</v>
      </c>
      <c r="K72">
        <v>1.3659108600000001</v>
      </c>
      <c r="L72">
        <v>0.36152237999999998</v>
      </c>
      <c r="M72">
        <v>0.50726735999999994</v>
      </c>
      <c r="N72">
        <v>17358.41317906</v>
      </c>
      <c r="O72">
        <v>6.2775139999999993E-2</v>
      </c>
      <c r="P72">
        <v>0.24920856</v>
      </c>
      <c r="Q72">
        <v>0.16452074</v>
      </c>
      <c r="R72">
        <v>0.83547925999999995</v>
      </c>
      <c r="S72" s="3" t="s">
        <v>229</v>
      </c>
      <c r="T72" t="s">
        <v>89</v>
      </c>
      <c r="U72" t="s">
        <v>230</v>
      </c>
      <c r="V72" t="b">
        <v>1</v>
      </c>
    </row>
    <row r="73" spans="1:22" x14ac:dyDescent="0.2">
      <c r="A73" t="s">
        <v>139</v>
      </c>
      <c r="B73">
        <v>11</v>
      </c>
      <c r="C73" t="s">
        <v>140</v>
      </c>
      <c r="D73" t="s">
        <v>36</v>
      </c>
      <c r="E73">
        <v>1944.46453673</v>
      </c>
      <c r="F73">
        <v>1313</v>
      </c>
      <c r="G73">
        <v>5.1546160000000001E-2</v>
      </c>
      <c r="H73">
        <v>47</v>
      </c>
      <c r="I73">
        <v>162</v>
      </c>
      <c r="J73">
        <v>23.31479379</v>
      </c>
      <c r="K73">
        <v>1.28751021</v>
      </c>
      <c r="L73">
        <v>0.29471677000000002</v>
      </c>
      <c r="M73">
        <v>0.29639821999999999</v>
      </c>
      <c r="N73">
        <v>25472.314950520002</v>
      </c>
      <c r="O73">
        <v>7.6336390000000004E-2</v>
      </c>
      <c r="P73">
        <v>0.71014235000000003</v>
      </c>
      <c r="Q73">
        <v>0.18994826000000001</v>
      </c>
      <c r="R73">
        <v>0.81005174000000002</v>
      </c>
      <c r="S73" s="3" t="s">
        <v>232</v>
      </c>
      <c r="T73" t="s">
        <v>89</v>
      </c>
      <c r="U73" t="s">
        <v>89</v>
      </c>
      <c r="V73" t="b">
        <v>1</v>
      </c>
    </row>
    <row r="74" spans="1:22" x14ac:dyDescent="0.2">
      <c r="A74" t="s">
        <v>139</v>
      </c>
      <c r="B74">
        <v>11</v>
      </c>
      <c r="C74" t="s">
        <v>140</v>
      </c>
      <c r="D74" t="s">
        <v>75</v>
      </c>
      <c r="E74">
        <v>2626.7788651199999</v>
      </c>
      <c r="F74">
        <v>1259</v>
      </c>
      <c r="G74">
        <v>5.5337709999999998E-2</v>
      </c>
      <c r="H74">
        <v>62</v>
      </c>
      <c r="I74">
        <v>225</v>
      </c>
      <c r="J74">
        <v>21.52025592</v>
      </c>
      <c r="K74">
        <v>1.12714292</v>
      </c>
      <c r="L74">
        <v>0.14587259999999999</v>
      </c>
      <c r="M74">
        <v>0.26683898</v>
      </c>
      <c r="N74">
        <v>22751.211903740001</v>
      </c>
      <c r="O74">
        <v>0.11545666</v>
      </c>
      <c r="P74">
        <v>0.31613342999999999</v>
      </c>
      <c r="Q74">
        <v>0.24806801000000001</v>
      </c>
      <c r="R74">
        <v>0.75193198999999999</v>
      </c>
      <c r="S74" s="3" t="s">
        <v>233</v>
      </c>
      <c r="T74" t="s">
        <v>89</v>
      </c>
      <c r="U74" t="s">
        <v>89</v>
      </c>
      <c r="V74" t="b">
        <v>1</v>
      </c>
    </row>
    <row r="75" spans="1:22" x14ac:dyDescent="0.2">
      <c r="A75" t="s">
        <v>143</v>
      </c>
      <c r="B75">
        <v>2</v>
      </c>
      <c r="C75" t="s">
        <v>140</v>
      </c>
      <c r="D75" t="s">
        <v>39</v>
      </c>
      <c r="E75">
        <v>2193.9477991600002</v>
      </c>
      <c r="F75">
        <v>1951</v>
      </c>
      <c r="G75">
        <v>9.6964149999999999E-2</v>
      </c>
      <c r="H75">
        <v>76</v>
      </c>
      <c r="I75">
        <v>68</v>
      </c>
      <c r="J75">
        <v>20.338501319999999</v>
      </c>
      <c r="K75">
        <v>1.19033465</v>
      </c>
      <c r="L75">
        <v>0.19456079000000001</v>
      </c>
      <c r="M75">
        <v>0.37138940999999998</v>
      </c>
      <c r="N75">
        <v>20120.83863455</v>
      </c>
      <c r="O75">
        <v>0.10903859</v>
      </c>
      <c r="P75">
        <v>0.39714074999999999</v>
      </c>
      <c r="Q75">
        <v>0.17697842</v>
      </c>
      <c r="R75">
        <v>0.82302158000000003</v>
      </c>
      <c r="S75" s="3" t="s">
        <v>226</v>
      </c>
      <c r="T75" t="s">
        <v>89</v>
      </c>
      <c r="U75" t="s">
        <v>89</v>
      </c>
      <c r="V75" t="b">
        <v>1</v>
      </c>
    </row>
    <row r="76" spans="1:22" x14ac:dyDescent="0.2">
      <c r="A76" t="s">
        <v>143</v>
      </c>
      <c r="B76">
        <v>2</v>
      </c>
      <c r="C76" t="s">
        <v>140</v>
      </c>
      <c r="D76" t="s">
        <v>40</v>
      </c>
      <c r="E76">
        <v>1051.3577296799999</v>
      </c>
      <c r="F76">
        <v>669</v>
      </c>
      <c r="G76">
        <v>4.6993890000000003E-2</v>
      </c>
      <c r="H76">
        <v>40</v>
      </c>
      <c r="I76">
        <v>63</v>
      </c>
      <c r="J76">
        <v>20.07929343</v>
      </c>
      <c r="K76">
        <v>1.2324552600000001</v>
      </c>
      <c r="L76">
        <v>0.26790682999999998</v>
      </c>
      <c r="M76">
        <v>0.58485759999999998</v>
      </c>
      <c r="N76">
        <v>14235.893589920001</v>
      </c>
      <c r="O76">
        <v>7.3852600000000004E-2</v>
      </c>
      <c r="P76">
        <v>0.4793425</v>
      </c>
      <c r="Q76">
        <v>0.15677965999999999</v>
      </c>
      <c r="R76">
        <v>0.84322034000000001</v>
      </c>
      <c r="S76" s="3" t="s">
        <v>227</v>
      </c>
      <c r="T76" t="s">
        <v>89</v>
      </c>
      <c r="U76" t="s">
        <v>89</v>
      </c>
      <c r="V76" t="b">
        <v>1</v>
      </c>
    </row>
    <row r="77" spans="1:22" x14ac:dyDescent="0.2">
      <c r="A77" t="s">
        <v>143</v>
      </c>
      <c r="B77">
        <v>3</v>
      </c>
      <c r="C77" t="s">
        <v>140</v>
      </c>
      <c r="D77" t="s">
        <v>96</v>
      </c>
      <c r="E77">
        <v>996.07612941000002</v>
      </c>
      <c r="F77">
        <v>419</v>
      </c>
      <c r="G77">
        <v>2.5909379999999999E-2</v>
      </c>
      <c r="H77">
        <v>23</v>
      </c>
      <c r="I77">
        <v>164</v>
      </c>
      <c r="J77">
        <v>20.279121490000001</v>
      </c>
      <c r="K77">
        <v>1.2863967300000001</v>
      </c>
      <c r="L77">
        <v>0.28608020000000001</v>
      </c>
      <c r="M77">
        <v>0.34775940999999999</v>
      </c>
      <c r="N77">
        <v>16171.751090739999</v>
      </c>
      <c r="O77">
        <v>6.1593589999999997E-2</v>
      </c>
      <c r="P77">
        <v>0.31196478999999999</v>
      </c>
      <c r="Q77">
        <v>0.18510157999999999</v>
      </c>
      <c r="R77">
        <v>0.81489842000000001</v>
      </c>
      <c r="S77" s="3" t="s">
        <v>226</v>
      </c>
      <c r="T77" t="s">
        <v>89</v>
      </c>
      <c r="U77" t="s">
        <v>89</v>
      </c>
      <c r="V77" t="b">
        <v>1</v>
      </c>
    </row>
    <row r="78" spans="1:22" x14ac:dyDescent="0.2">
      <c r="A78" t="s">
        <v>143</v>
      </c>
      <c r="B78">
        <v>3</v>
      </c>
      <c r="C78" t="s">
        <v>140</v>
      </c>
      <c r="D78" t="s">
        <v>97</v>
      </c>
      <c r="E78">
        <v>812.87877531000004</v>
      </c>
      <c r="F78">
        <v>589</v>
      </c>
      <c r="G78">
        <v>4.6614610000000001E-2</v>
      </c>
      <c r="H78">
        <v>34</v>
      </c>
      <c r="I78">
        <v>127</v>
      </c>
      <c r="J78">
        <v>18.45418218</v>
      </c>
      <c r="K78">
        <v>1.29202657</v>
      </c>
      <c r="L78">
        <v>0.31368024</v>
      </c>
      <c r="M78">
        <v>0.47765256</v>
      </c>
      <c r="N78">
        <v>12635.522558279999</v>
      </c>
      <c r="O78">
        <v>6.4332819999999999E-2</v>
      </c>
      <c r="P78">
        <v>0.51690857999999995</v>
      </c>
      <c r="Q78">
        <v>0.20134228000000001</v>
      </c>
      <c r="R78">
        <v>0.79865772000000002</v>
      </c>
      <c r="S78" s="3" t="s">
        <v>227</v>
      </c>
      <c r="T78" t="s">
        <v>89</v>
      </c>
      <c r="U78" t="s">
        <v>89</v>
      </c>
      <c r="V78" t="b">
        <v>1</v>
      </c>
    </row>
    <row r="79" spans="1:22" x14ac:dyDescent="0.2">
      <c r="A79" t="s">
        <v>143</v>
      </c>
      <c r="B79">
        <v>8</v>
      </c>
      <c r="C79" t="s">
        <v>140</v>
      </c>
      <c r="D79" t="s">
        <v>101</v>
      </c>
      <c r="E79">
        <v>1557.8775919</v>
      </c>
      <c r="F79">
        <v>1037</v>
      </c>
      <c r="G79">
        <v>0.1039505</v>
      </c>
      <c r="H79">
        <v>33</v>
      </c>
      <c r="I79">
        <v>95</v>
      </c>
      <c r="J79">
        <v>23.546251600000002</v>
      </c>
      <c r="K79">
        <v>1.4887661999999999</v>
      </c>
      <c r="L79">
        <v>0.50326910000000002</v>
      </c>
      <c r="M79">
        <v>0.55267379999999999</v>
      </c>
      <c r="N79">
        <v>9975.9064524999994</v>
      </c>
      <c r="O79">
        <v>0.156164</v>
      </c>
      <c r="P79">
        <v>0.57982060000000002</v>
      </c>
      <c r="Q79">
        <v>0.22605359999999999</v>
      </c>
      <c r="R79">
        <v>0.77394640000000003</v>
      </c>
      <c r="S79" s="3" t="s">
        <v>234</v>
      </c>
      <c r="T79" t="s">
        <v>89</v>
      </c>
      <c r="U79" t="s">
        <v>89</v>
      </c>
      <c r="V79" t="b">
        <v>1</v>
      </c>
    </row>
    <row r="80" spans="1:22" x14ac:dyDescent="0.2">
      <c r="A80" t="s">
        <v>143</v>
      </c>
      <c r="B80">
        <v>8</v>
      </c>
      <c r="C80" t="s">
        <v>140</v>
      </c>
      <c r="D80" t="s">
        <v>102</v>
      </c>
      <c r="E80">
        <v>1485.1234903100001</v>
      </c>
      <c r="F80">
        <v>878</v>
      </c>
      <c r="G80">
        <v>5.4664619999999997E-2</v>
      </c>
      <c r="H80">
        <v>52</v>
      </c>
      <c r="I80">
        <v>95</v>
      </c>
      <c r="J80">
        <v>20.65313652</v>
      </c>
      <c r="K80">
        <v>1.24502672</v>
      </c>
      <c r="L80">
        <v>0.28118756</v>
      </c>
      <c r="M80">
        <v>0.43613966999999998</v>
      </c>
      <c r="N80">
        <v>16061.57788714</v>
      </c>
      <c r="O80">
        <v>9.2464359999999995E-2</v>
      </c>
      <c r="P80">
        <v>0.20329696999999999</v>
      </c>
      <c r="Q80">
        <v>0.18072289</v>
      </c>
      <c r="R80">
        <v>0.81927711000000003</v>
      </c>
      <c r="S80" s="3" t="s">
        <v>235</v>
      </c>
      <c r="T80" t="s">
        <v>89</v>
      </c>
      <c r="U80" t="s">
        <v>230</v>
      </c>
      <c r="V80" t="b">
        <v>1</v>
      </c>
    </row>
    <row r="81" spans="1:22" x14ac:dyDescent="0.2">
      <c r="A81" t="s">
        <v>143</v>
      </c>
      <c r="B81">
        <v>14</v>
      </c>
      <c r="C81" t="s">
        <v>140</v>
      </c>
      <c r="D81" t="s">
        <v>126</v>
      </c>
      <c r="E81">
        <v>1513.9395491600001</v>
      </c>
      <c r="F81">
        <v>733</v>
      </c>
      <c r="G81">
        <v>9.6372059999999996E-2</v>
      </c>
      <c r="H81">
        <v>46</v>
      </c>
      <c r="I81">
        <v>240</v>
      </c>
      <c r="J81">
        <v>19.099196589999998</v>
      </c>
      <c r="K81">
        <v>1.5123618400000001</v>
      </c>
      <c r="L81">
        <v>0.48431713999999998</v>
      </c>
      <c r="M81">
        <v>0.66872549999999997</v>
      </c>
      <c r="N81">
        <v>7605.9386733199999</v>
      </c>
      <c r="O81">
        <v>0.19904704000000001</v>
      </c>
      <c r="P81">
        <v>0.20749860000000001</v>
      </c>
      <c r="Q81">
        <v>0.37229986999999998</v>
      </c>
      <c r="R81">
        <v>0.62770013000000002</v>
      </c>
      <c r="S81" s="3" t="s">
        <v>237</v>
      </c>
      <c r="T81" t="s">
        <v>89</v>
      </c>
      <c r="U81" t="s">
        <v>89</v>
      </c>
      <c r="V81" t="b">
        <v>1</v>
      </c>
    </row>
    <row r="82" spans="1:22" x14ac:dyDescent="0.2">
      <c r="A82" t="s">
        <v>143</v>
      </c>
      <c r="B82">
        <v>14</v>
      </c>
      <c r="C82" t="s">
        <v>140</v>
      </c>
      <c r="D82" t="s">
        <v>127</v>
      </c>
      <c r="E82">
        <v>1653.81973963</v>
      </c>
      <c r="F82">
        <v>672</v>
      </c>
      <c r="G82">
        <v>5.3296929999999999E-2</v>
      </c>
      <c r="H82">
        <v>44</v>
      </c>
      <c r="I82">
        <v>267</v>
      </c>
      <c r="J82">
        <v>22.447459330000001</v>
      </c>
      <c r="K82">
        <v>1.29685155</v>
      </c>
      <c r="L82">
        <v>0.31768136000000002</v>
      </c>
      <c r="M82">
        <v>0.63853921000000002</v>
      </c>
      <c r="N82">
        <v>12608.60624834</v>
      </c>
      <c r="O82">
        <v>0.13116594000000001</v>
      </c>
      <c r="P82">
        <v>0.22898705999999999</v>
      </c>
      <c r="Q82">
        <v>0.31039530999999998</v>
      </c>
      <c r="R82">
        <v>0.68960469000000002</v>
      </c>
      <c r="S82" s="3" t="s">
        <v>236</v>
      </c>
      <c r="T82" t="s">
        <v>89</v>
      </c>
      <c r="U82" t="s">
        <v>230</v>
      </c>
      <c r="V82" t="b">
        <v>1</v>
      </c>
    </row>
    <row r="83" spans="1:22" x14ac:dyDescent="0.2">
      <c r="A83" t="s">
        <v>143</v>
      </c>
      <c r="B83">
        <v>16</v>
      </c>
      <c r="C83" t="s">
        <v>140</v>
      </c>
      <c r="D83" t="s">
        <v>129</v>
      </c>
      <c r="E83">
        <v>1968.2594534</v>
      </c>
      <c r="F83">
        <v>1545</v>
      </c>
      <c r="G83">
        <v>0.10852059999999999</v>
      </c>
      <c r="H83">
        <v>81</v>
      </c>
      <c r="I83">
        <v>147</v>
      </c>
      <c r="J83">
        <v>17.708795200000001</v>
      </c>
      <c r="K83">
        <v>1.1217258000000001</v>
      </c>
      <c r="L83">
        <v>0.1250983</v>
      </c>
      <c r="M83">
        <v>0.42904510000000001</v>
      </c>
      <c r="N83">
        <v>14236.928421799999</v>
      </c>
      <c r="O83">
        <v>0.13825029999999999</v>
      </c>
      <c r="P83">
        <v>0.39282610000000001</v>
      </c>
      <c r="Q83">
        <v>0.23712569999999999</v>
      </c>
      <c r="R83">
        <v>0.76287430000000001</v>
      </c>
      <c r="S83" s="3" t="s">
        <v>239</v>
      </c>
      <c r="T83" t="s">
        <v>89</v>
      </c>
      <c r="U83" t="s">
        <v>89</v>
      </c>
      <c r="V83" t="b">
        <v>1</v>
      </c>
    </row>
    <row r="84" spans="1:22" x14ac:dyDescent="0.2">
      <c r="A84" t="s">
        <v>143</v>
      </c>
      <c r="B84">
        <v>16</v>
      </c>
      <c r="C84" t="s">
        <v>140</v>
      </c>
      <c r="D84" t="s">
        <v>130</v>
      </c>
      <c r="E84">
        <v>1846.9966216600001</v>
      </c>
      <c r="F84">
        <v>1054</v>
      </c>
      <c r="G84">
        <v>4.8025989999999998E-2</v>
      </c>
      <c r="H84">
        <v>58</v>
      </c>
      <c r="I84">
        <v>99</v>
      </c>
      <c r="J84">
        <v>21.820674530000002</v>
      </c>
      <c r="K84">
        <v>1.1740035900000001</v>
      </c>
      <c r="L84">
        <v>0.18823964000000001</v>
      </c>
      <c r="M84">
        <v>0.37126977</v>
      </c>
      <c r="N84">
        <v>21946.4481089</v>
      </c>
      <c r="O84">
        <v>8.4159250000000005E-2</v>
      </c>
      <c r="P84">
        <v>0.44002210000000003</v>
      </c>
      <c r="Q84">
        <v>0.15255814000000001</v>
      </c>
      <c r="R84">
        <v>0.84744185999999999</v>
      </c>
      <c r="S84" s="3" t="s">
        <v>238</v>
      </c>
      <c r="T84" t="s">
        <v>89</v>
      </c>
      <c r="U84" t="s">
        <v>230</v>
      </c>
      <c r="V84" t="b">
        <v>1</v>
      </c>
    </row>
    <row r="85" spans="1:22" x14ac:dyDescent="0.2">
      <c r="A85" t="s">
        <v>143</v>
      </c>
      <c r="B85">
        <v>20</v>
      </c>
      <c r="C85" t="s">
        <v>140</v>
      </c>
      <c r="D85" t="s">
        <v>134</v>
      </c>
      <c r="E85">
        <v>1326.0838429</v>
      </c>
      <c r="F85">
        <v>915</v>
      </c>
      <c r="G85">
        <v>0.1236278</v>
      </c>
      <c r="H85">
        <v>42</v>
      </c>
      <c r="I85">
        <v>105</v>
      </c>
      <c r="J85">
        <v>17.067518499999998</v>
      </c>
      <c r="K85">
        <v>1.2171765999999999</v>
      </c>
      <c r="L85">
        <v>0.2088352</v>
      </c>
      <c r="M85">
        <v>0.68803879999999995</v>
      </c>
      <c r="N85">
        <v>7401.2466906999998</v>
      </c>
      <c r="O85">
        <v>0.1791703</v>
      </c>
      <c r="P85">
        <v>0.36020219999999997</v>
      </c>
      <c r="Q85">
        <v>0.2581927</v>
      </c>
      <c r="R85">
        <v>0.74180729999999995</v>
      </c>
      <c r="S85" s="3" t="s">
        <v>240</v>
      </c>
      <c r="T85" t="s">
        <v>89</v>
      </c>
      <c r="U85" t="s">
        <v>89</v>
      </c>
      <c r="V85" t="b">
        <v>1</v>
      </c>
    </row>
    <row r="86" spans="1:22" x14ac:dyDescent="0.2">
      <c r="A86" t="s">
        <v>143</v>
      </c>
      <c r="B86">
        <v>20</v>
      </c>
      <c r="C86" t="s">
        <v>140</v>
      </c>
      <c r="D86" t="s">
        <v>135</v>
      </c>
      <c r="E86">
        <v>349.73435031999998</v>
      </c>
      <c r="F86">
        <v>145</v>
      </c>
      <c r="G86">
        <v>1.131039E-2</v>
      </c>
      <c r="H86">
        <v>8</v>
      </c>
      <c r="I86">
        <v>53</v>
      </c>
      <c r="J86">
        <v>22.4125136</v>
      </c>
      <c r="K86">
        <v>1.30051195</v>
      </c>
      <c r="L86">
        <v>0.33220052</v>
      </c>
      <c r="M86">
        <v>0.67986564000000005</v>
      </c>
      <c r="N86">
        <v>12820.06897471</v>
      </c>
      <c r="O86">
        <v>2.7280220000000001E-2</v>
      </c>
      <c r="P86">
        <v>0.41531863000000002</v>
      </c>
      <c r="Q86">
        <v>0.12658227999999999</v>
      </c>
      <c r="R86">
        <v>0.87341771999999995</v>
      </c>
      <c r="S86" s="3" t="s">
        <v>241</v>
      </c>
      <c r="T86" s="3" t="s">
        <v>176</v>
      </c>
      <c r="U86" s="3" t="s">
        <v>176</v>
      </c>
      <c r="V86" s="3" t="b">
        <v>0</v>
      </c>
    </row>
    <row r="87" spans="1:22" x14ac:dyDescent="0.2">
      <c r="A87" t="s">
        <v>151</v>
      </c>
      <c r="B87">
        <v>0</v>
      </c>
      <c r="C87" t="s">
        <v>140</v>
      </c>
      <c r="D87" t="s">
        <v>34</v>
      </c>
      <c r="E87">
        <v>3410.7335319399999</v>
      </c>
      <c r="F87">
        <v>2161</v>
      </c>
      <c r="G87">
        <v>8.4414030000000001E-2</v>
      </c>
      <c r="H87">
        <v>109</v>
      </c>
      <c r="I87">
        <v>252</v>
      </c>
      <c r="J87">
        <v>23.924119170000001</v>
      </c>
      <c r="K87">
        <v>1.19940837</v>
      </c>
      <c r="L87">
        <v>0.20837601</v>
      </c>
      <c r="M87">
        <v>0.29759225</v>
      </c>
      <c r="N87">
        <v>25600.011013340001</v>
      </c>
      <c r="O87">
        <v>0.13323172</v>
      </c>
      <c r="P87">
        <v>0.13390552999999999</v>
      </c>
      <c r="Q87">
        <v>0.23384895</v>
      </c>
      <c r="R87">
        <v>0.76615104999999994</v>
      </c>
      <c r="S87" s="3" t="s">
        <v>242</v>
      </c>
      <c r="T87" t="s">
        <v>89</v>
      </c>
      <c r="U87" t="s">
        <v>89</v>
      </c>
      <c r="V87" t="b">
        <v>1</v>
      </c>
    </row>
    <row r="88" spans="1:22" x14ac:dyDescent="0.2">
      <c r="A88" t="s">
        <v>151</v>
      </c>
      <c r="B88">
        <v>0</v>
      </c>
      <c r="C88" t="s">
        <v>140</v>
      </c>
      <c r="D88" t="s">
        <v>41</v>
      </c>
      <c r="E88">
        <v>1049.9329123099999</v>
      </c>
      <c r="F88">
        <v>445</v>
      </c>
      <c r="G88">
        <v>3.1510639999999999E-2</v>
      </c>
      <c r="H88">
        <v>35</v>
      </c>
      <c r="I88">
        <v>133</v>
      </c>
      <c r="J88">
        <v>18.24243749</v>
      </c>
      <c r="K88">
        <v>1.1596538700000001</v>
      </c>
      <c r="L88">
        <v>0.17569689999999999</v>
      </c>
      <c r="M88">
        <v>0.44582326999999999</v>
      </c>
      <c r="N88">
        <v>14122.212619370001</v>
      </c>
      <c r="O88">
        <v>7.4346200000000001E-2</v>
      </c>
      <c r="P88">
        <v>0.37161965000000002</v>
      </c>
      <c r="Q88">
        <v>0.19960860999999999</v>
      </c>
      <c r="R88">
        <v>0.80039139000000004</v>
      </c>
      <c r="S88" s="3" t="s">
        <v>243</v>
      </c>
      <c r="T88" s="3" t="s">
        <v>176</v>
      </c>
      <c r="U88" s="3" t="s">
        <v>176</v>
      </c>
      <c r="V88" s="3" t="b">
        <v>0</v>
      </c>
    </row>
    <row r="89" spans="1:22" x14ac:dyDescent="0.2">
      <c r="A89" t="s">
        <v>152</v>
      </c>
      <c r="B89">
        <v>13</v>
      </c>
      <c r="C89" t="s">
        <v>140</v>
      </c>
      <c r="D89" t="s">
        <v>77</v>
      </c>
      <c r="E89">
        <v>2131.7377583000002</v>
      </c>
      <c r="F89">
        <v>4075</v>
      </c>
      <c r="G89">
        <v>0.22957549999999999</v>
      </c>
      <c r="H89">
        <v>148</v>
      </c>
      <c r="I89">
        <v>179</v>
      </c>
      <c r="J89">
        <v>22.5322961</v>
      </c>
      <c r="K89">
        <v>1.3701657</v>
      </c>
      <c r="L89">
        <v>0.399146</v>
      </c>
      <c r="M89">
        <v>0.35632979999999997</v>
      </c>
      <c r="N89">
        <v>17750.148322100002</v>
      </c>
      <c r="O89">
        <v>0.12009690000000001</v>
      </c>
      <c r="P89">
        <v>0.1157628</v>
      </c>
      <c r="Q89">
        <v>0.3158977</v>
      </c>
      <c r="R89">
        <v>0.68410230000000005</v>
      </c>
      <c r="S89" s="3" t="s">
        <v>244</v>
      </c>
      <c r="T89" t="s">
        <v>89</v>
      </c>
      <c r="U89" t="s">
        <v>89</v>
      </c>
      <c r="V89" t="b">
        <v>1</v>
      </c>
    </row>
    <row r="90" spans="1:22" x14ac:dyDescent="0.2">
      <c r="A90" t="s">
        <v>152</v>
      </c>
      <c r="B90">
        <v>13</v>
      </c>
      <c r="C90" t="s">
        <v>140</v>
      </c>
      <c r="D90" t="s">
        <v>78</v>
      </c>
      <c r="E90">
        <v>1684.8869203700001</v>
      </c>
      <c r="F90">
        <v>984</v>
      </c>
      <c r="G90">
        <v>8.3066680000000004E-2</v>
      </c>
      <c r="H90">
        <v>65</v>
      </c>
      <c r="I90">
        <v>169</v>
      </c>
      <c r="J90">
        <v>21.182337910000001</v>
      </c>
      <c r="K90">
        <v>1.2295319</v>
      </c>
      <c r="L90">
        <v>0.22726600999999999</v>
      </c>
      <c r="M90">
        <v>0.69908521000000001</v>
      </c>
      <c r="N90">
        <v>11845.90562053</v>
      </c>
      <c r="O90">
        <v>0.14223369</v>
      </c>
      <c r="P90">
        <v>0.33946285999999998</v>
      </c>
      <c r="Q90">
        <v>0.25116279000000002</v>
      </c>
      <c r="R90">
        <v>0.74883721000000003</v>
      </c>
      <c r="S90" s="3" t="s">
        <v>245</v>
      </c>
      <c r="T90" t="s">
        <v>89</v>
      </c>
      <c r="U90" t="s">
        <v>230</v>
      </c>
      <c r="V90" t="b">
        <v>1</v>
      </c>
    </row>
    <row r="91" spans="1:22" x14ac:dyDescent="0.2">
      <c r="A91" t="s">
        <v>152</v>
      </c>
      <c r="B91">
        <v>26</v>
      </c>
      <c r="C91" t="s">
        <v>140</v>
      </c>
      <c r="D91" t="s">
        <v>101</v>
      </c>
      <c r="E91">
        <v>2806.7043672499999</v>
      </c>
      <c r="F91">
        <v>353</v>
      </c>
      <c r="G91">
        <v>3.6341980000000003E-2</v>
      </c>
      <c r="H91">
        <v>14</v>
      </c>
      <c r="I91">
        <v>265</v>
      </c>
      <c r="J91">
        <v>18.166175070000001</v>
      </c>
      <c r="K91">
        <v>1.08406742</v>
      </c>
      <c r="L91">
        <v>8.5619979999999998E-2</v>
      </c>
      <c r="M91">
        <v>0.74587948000000004</v>
      </c>
      <c r="N91">
        <v>9713.2854004599994</v>
      </c>
      <c r="O91">
        <v>0.28895520000000002</v>
      </c>
      <c r="P91">
        <v>0.41241685</v>
      </c>
      <c r="Q91">
        <v>0.52150538000000002</v>
      </c>
      <c r="R91">
        <v>0.47849461999999998</v>
      </c>
      <c r="S91" t="s">
        <v>246</v>
      </c>
      <c r="T91" t="s">
        <v>89</v>
      </c>
      <c r="U91" t="s">
        <v>76</v>
      </c>
      <c r="V91" t="b">
        <v>1</v>
      </c>
    </row>
    <row r="92" spans="1:22" x14ac:dyDescent="0.2">
      <c r="A92" t="s">
        <v>152</v>
      </c>
      <c r="B92">
        <v>26</v>
      </c>
      <c r="C92" t="s">
        <v>140</v>
      </c>
      <c r="D92" t="s">
        <v>102</v>
      </c>
      <c r="E92">
        <v>2345.4255226599998</v>
      </c>
      <c r="F92">
        <v>343</v>
      </c>
      <c r="G92">
        <v>3.3787850000000001E-2</v>
      </c>
      <c r="H92">
        <v>19</v>
      </c>
      <c r="I92">
        <v>220</v>
      </c>
      <c r="J92">
        <v>19.774004810000001</v>
      </c>
      <c r="K92" s="2">
        <v>1.20107282</v>
      </c>
      <c r="L92">
        <v>0.20726549</v>
      </c>
      <c r="M92">
        <v>0.65580738000000005</v>
      </c>
      <c r="N92">
        <v>10151.57668496</v>
      </c>
      <c r="O92">
        <v>0.23104052</v>
      </c>
      <c r="P92">
        <v>0.32525862999999999</v>
      </c>
      <c r="Q92">
        <v>0.39285713999999999</v>
      </c>
      <c r="R92">
        <v>0.60714285999999995</v>
      </c>
      <c r="S92" t="s">
        <v>247</v>
      </c>
      <c r="T92" t="s">
        <v>89</v>
      </c>
      <c r="U92" t="s">
        <v>230</v>
      </c>
      <c r="V92" t="b">
        <v>1</v>
      </c>
    </row>
    <row r="93" spans="1:22" x14ac:dyDescent="0.2">
      <c r="A93" t="s">
        <v>248</v>
      </c>
      <c r="B93">
        <v>0</v>
      </c>
      <c r="C93" t="s">
        <v>16</v>
      </c>
      <c r="D93" t="s">
        <v>249</v>
      </c>
      <c r="E93">
        <v>4401.6433261800003</v>
      </c>
      <c r="F93">
        <v>1590</v>
      </c>
      <c r="G93">
        <v>3.5291110000000001E-2</v>
      </c>
      <c r="H93">
        <v>155</v>
      </c>
      <c r="I93">
        <v>475</v>
      </c>
      <c r="J93">
        <v>45.03735562</v>
      </c>
      <c r="K93">
        <v>1.31399672</v>
      </c>
      <c r="L93">
        <v>0.33808243999999998</v>
      </c>
      <c r="M93">
        <v>0.62829157999999996</v>
      </c>
      <c r="N93">
        <v>45053.839688690001</v>
      </c>
      <c r="O93">
        <v>9.7697409999999998E-2</v>
      </c>
      <c r="P93">
        <v>0.62374898999999995</v>
      </c>
      <c r="Q93">
        <v>0.14686541</v>
      </c>
      <c r="R93">
        <v>0.85313459000000003</v>
      </c>
      <c r="S93" t="s">
        <v>21</v>
      </c>
      <c r="T93" t="s">
        <v>19</v>
      </c>
      <c r="U93" t="s">
        <v>19</v>
      </c>
      <c r="V93" t="b">
        <v>1</v>
      </c>
    </row>
    <row r="94" spans="1:22" x14ac:dyDescent="0.2">
      <c r="A94" t="s">
        <v>248</v>
      </c>
      <c r="B94">
        <v>1</v>
      </c>
      <c r="C94" t="s">
        <v>16</v>
      </c>
      <c r="D94" t="s">
        <v>250</v>
      </c>
      <c r="E94">
        <v>6376.2495237100002</v>
      </c>
      <c r="F94">
        <v>1912</v>
      </c>
      <c r="G94">
        <v>2.542208E-2</v>
      </c>
      <c r="H94">
        <v>124</v>
      </c>
      <c r="I94">
        <v>634</v>
      </c>
      <c r="J94">
        <v>38.797490670000002</v>
      </c>
      <c r="K94">
        <v>1.1975023199999999</v>
      </c>
      <c r="L94">
        <v>0.19619710000000001</v>
      </c>
      <c r="M94">
        <v>0.17305427000000001</v>
      </c>
      <c r="N94">
        <v>75210.220673699994</v>
      </c>
      <c r="O94">
        <v>8.4779030000000005E-2</v>
      </c>
      <c r="P94">
        <v>0.4600072</v>
      </c>
      <c r="Q94">
        <v>0.23849371999999999</v>
      </c>
      <c r="R94">
        <v>0.76150627999999998</v>
      </c>
      <c r="S94" t="s">
        <v>251</v>
      </c>
      <c r="T94" t="s">
        <v>89</v>
      </c>
      <c r="U94" t="s">
        <v>89</v>
      </c>
      <c r="V94" t="b">
        <v>1</v>
      </c>
    </row>
    <row r="95" spans="1:22" x14ac:dyDescent="0.2">
      <c r="A95" t="s">
        <v>252</v>
      </c>
      <c r="B95">
        <v>3</v>
      </c>
      <c r="C95" t="s">
        <v>16</v>
      </c>
      <c r="D95" t="s">
        <v>253</v>
      </c>
      <c r="E95">
        <v>1388.8271407929999</v>
      </c>
      <c r="F95">
        <v>406</v>
      </c>
      <c r="G95">
        <v>4.8580710000000003E-3</v>
      </c>
      <c r="H95">
        <v>25</v>
      </c>
      <c r="I95">
        <v>158</v>
      </c>
      <c r="J95">
        <v>45.570481094000002</v>
      </c>
      <c r="K95">
        <v>1.43071763</v>
      </c>
      <c r="L95">
        <v>0.410500896</v>
      </c>
      <c r="M95">
        <v>0.26196232000000003</v>
      </c>
      <c r="N95">
        <v>83572.271576080995</v>
      </c>
      <c r="O95">
        <v>1.6618277000000001E-2</v>
      </c>
      <c r="P95">
        <v>0.57113930499999999</v>
      </c>
      <c r="Q95">
        <v>0.140394089</v>
      </c>
      <c r="R95">
        <v>0.85960591099999994</v>
      </c>
      <c r="S95" t="s">
        <v>254</v>
      </c>
      <c r="T95" t="s">
        <v>19</v>
      </c>
      <c r="U95" t="s">
        <v>19</v>
      </c>
      <c r="V95" t="b">
        <v>1</v>
      </c>
    </row>
    <row r="96" spans="1:22" x14ac:dyDescent="0.2">
      <c r="A96" t="s">
        <v>256</v>
      </c>
      <c r="B96">
        <v>2</v>
      </c>
      <c r="C96" t="s">
        <v>16</v>
      </c>
      <c r="D96" t="s">
        <v>255</v>
      </c>
      <c r="E96">
        <v>6000.2059767199999</v>
      </c>
      <c r="F96">
        <v>1059</v>
      </c>
      <c r="G96">
        <v>1.2406840000000001E-2</v>
      </c>
      <c r="H96">
        <v>62</v>
      </c>
      <c r="I96">
        <v>692</v>
      </c>
      <c r="J96">
        <v>44.632938379999999</v>
      </c>
      <c r="K96">
        <v>1.6380768800000001</v>
      </c>
      <c r="L96">
        <v>0.67489290999999996</v>
      </c>
      <c r="M96">
        <v>0.24117467000000001</v>
      </c>
      <c r="N96">
        <v>85356.110118099998</v>
      </c>
      <c r="O96">
        <v>7.0296150000000002E-2</v>
      </c>
      <c r="P96">
        <v>0.40975690999999997</v>
      </c>
      <c r="Q96">
        <v>0.27419355000000001</v>
      </c>
      <c r="R96">
        <v>0.72580644999999999</v>
      </c>
      <c r="S96" t="s">
        <v>21</v>
      </c>
      <c r="T96" t="s">
        <v>19</v>
      </c>
      <c r="U96" t="s">
        <v>19</v>
      </c>
      <c r="V9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C053-F07D-7744-A181-4FD300876C29}">
  <dimension ref="A1:U335"/>
  <sheetViews>
    <sheetView topLeftCell="A225" workbookViewId="0">
      <selection activeCell="D248" sqref="D248"/>
    </sheetView>
  </sheetViews>
  <sheetFormatPr baseColWidth="10" defaultRowHeight="16" x14ac:dyDescent="0.2"/>
  <sheetData>
    <row r="1" spans="1:2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160</v>
      </c>
      <c r="G1" s="3" t="s">
        <v>161</v>
      </c>
      <c r="H1" s="3" t="s">
        <v>9</v>
      </c>
      <c r="I1" s="3" t="s">
        <v>10</v>
      </c>
      <c r="J1" s="3" t="s">
        <v>159</v>
      </c>
      <c r="K1" s="3" t="s">
        <v>4</v>
      </c>
      <c r="L1" s="3" t="s">
        <v>5</v>
      </c>
      <c r="M1" s="3" t="s">
        <v>157</v>
      </c>
      <c r="N1" s="3" t="s">
        <v>6</v>
      </c>
      <c r="O1" s="3" t="s">
        <v>8</v>
      </c>
      <c r="P1" s="3" t="s">
        <v>11</v>
      </c>
      <c r="Q1" s="4" t="s">
        <v>158</v>
      </c>
      <c r="R1" s="3" t="s">
        <v>65</v>
      </c>
      <c r="S1" s="3" t="s">
        <v>12</v>
      </c>
      <c r="T1" s="3" t="s">
        <v>13</v>
      </c>
      <c r="U1" s="3" t="s">
        <v>14</v>
      </c>
    </row>
    <row r="2" spans="1:21" x14ac:dyDescent="0.2">
      <c r="A2" s="3" t="s">
        <v>32</v>
      </c>
      <c r="B2" s="3">
        <v>0</v>
      </c>
      <c r="C2" s="3" t="s">
        <v>16</v>
      </c>
      <c r="D2" s="3" t="s">
        <v>34</v>
      </c>
      <c r="E2" s="3">
        <v>5043.6909999999998</v>
      </c>
      <c r="F2" s="3">
        <v>3120</v>
      </c>
      <c r="G2" s="3">
        <f>F2/N2</f>
        <v>3.5868372728954316E-2</v>
      </c>
      <c r="H2" s="3">
        <v>122</v>
      </c>
      <c r="I2" s="3">
        <v>318</v>
      </c>
      <c r="J2" s="3">
        <v>42.269640000000003</v>
      </c>
      <c r="K2" s="3">
        <v>1.1832320000000001</v>
      </c>
      <c r="L2" s="3">
        <v>0.2026444</v>
      </c>
      <c r="M2" s="3">
        <v>0.18355060000000001</v>
      </c>
      <c r="N2" s="3">
        <v>86984.71</v>
      </c>
      <c r="O2" s="3">
        <v>5.7983649999999998E-2</v>
      </c>
      <c r="P2" s="3">
        <v>0.74960190000000004</v>
      </c>
      <c r="Q2" s="3">
        <f>1-R2</f>
        <v>0.13515999999999995</v>
      </c>
      <c r="R2" s="3">
        <v>0.86484000000000005</v>
      </c>
      <c r="S2" s="3" t="s">
        <v>19</v>
      </c>
      <c r="T2" s="3" t="s">
        <v>19</v>
      </c>
      <c r="U2" s="3" t="b">
        <v>1</v>
      </c>
    </row>
    <row r="3" spans="1:21" x14ac:dyDescent="0.2">
      <c r="A3" s="3" t="s">
        <v>32</v>
      </c>
      <c r="B3" s="3">
        <v>1</v>
      </c>
      <c r="C3" s="3" t="s">
        <v>16</v>
      </c>
      <c r="D3" s="3" t="s">
        <v>41</v>
      </c>
      <c r="E3" s="3" t="s">
        <v>21</v>
      </c>
      <c r="F3" s="3" t="s">
        <v>21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21</v>
      </c>
      <c r="L3" s="3" t="s">
        <v>21</v>
      </c>
      <c r="M3" s="3" t="s">
        <v>21</v>
      </c>
      <c r="N3" s="3" t="s">
        <v>21</v>
      </c>
      <c r="O3" s="3" t="s">
        <v>21</v>
      </c>
      <c r="P3" s="3" t="s">
        <v>21</v>
      </c>
      <c r="Q3" s="3" t="s">
        <v>21</v>
      </c>
      <c r="R3" s="3" t="s">
        <v>21</v>
      </c>
      <c r="S3" s="3" t="s">
        <v>183</v>
      </c>
      <c r="T3" s="3" t="s">
        <v>183</v>
      </c>
      <c r="U3" s="3" t="b">
        <v>0</v>
      </c>
    </row>
    <row r="4" spans="1:21" x14ac:dyDescent="0.2">
      <c r="A4" s="3" t="s">
        <v>32</v>
      </c>
      <c r="B4" s="3">
        <v>2</v>
      </c>
      <c r="C4" s="3" t="s">
        <v>16</v>
      </c>
      <c r="D4" s="3" t="s">
        <v>66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3" t="s">
        <v>21</v>
      </c>
      <c r="O4" s="3" t="s">
        <v>21</v>
      </c>
      <c r="P4" s="3" t="s">
        <v>21</v>
      </c>
      <c r="Q4" s="3" t="s">
        <v>21</v>
      </c>
      <c r="R4" s="3" t="s">
        <v>21</v>
      </c>
      <c r="S4" s="3" t="s">
        <v>67</v>
      </c>
      <c r="T4" s="3" t="s">
        <v>67</v>
      </c>
      <c r="U4" s="3" t="b">
        <v>0</v>
      </c>
    </row>
    <row r="5" spans="1:21" x14ac:dyDescent="0.2">
      <c r="A5" s="3" t="s">
        <v>32</v>
      </c>
      <c r="B5" s="3">
        <v>3</v>
      </c>
      <c r="C5" s="3" t="s">
        <v>16</v>
      </c>
      <c r="D5" s="3" t="s">
        <v>33</v>
      </c>
      <c r="E5" s="3">
        <v>3466.82577287</v>
      </c>
      <c r="F5" s="3">
        <v>1304</v>
      </c>
      <c r="G5" s="3">
        <f>F5/N5</f>
        <v>2.0672945312827557E-2</v>
      </c>
      <c r="H5" s="3">
        <v>72</v>
      </c>
      <c r="I5" s="3">
        <v>383</v>
      </c>
      <c r="J5" s="3">
        <v>42.44280397</v>
      </c>
      <c r="K5" s="3">
        <v>1.43662099</v>
      </c>
      <c r="L5" s="3">
        <v>0.43768952</v>
      </c>
      <c r="M5" s="3">
        <v>0.32102767999999998</v>
      </c>
      <c r="N5" s="3">
        <v>63077.610870999997</v>
      </c>
      <c r="O5" s="3">
        <v>5.496127E-2</v>
      </c>
      <c r="P5" s="3">
        <v>0.19716739999999999</v>
      </c>
      <c r="Q5" s="3">
        <f t="shared" ref="Q5:Q66" si="0">1-R5</f>
        <v>0.18569254000000002</v>
      </c>
      <c r="R5" s="3">
        <v>0.81430745999999998</v>
      </c>
      <c r="S5" s="3" t="s">
        <v>19</v>
      </c>
      <c r="T5" s="3" t="s">
        <v>19</v>
      </c>
      <c r="U5" s="3" t="b">
        <v>1</v>
      </c>
    </row>
    <row r="6" spans="1:21" x14ac:dyDescent="0.2">
      <c r="A6" s="3" t="s">
        <v>32</v>
      </c>
      <c r="B6" s="3">
        <v>4</v>
      </c>
      <c r="C6" s="3" t="s">
        <v>16</v>
      </c>
      <c r="D6" s="3" t="s">
        <v>44</v>
      </c>
      <c r="E6" s="3">
        <v>5462.6220977000003</v>
      </c>
      <c r="F6" s="3">
        <v>2177</v>
      </c>
      <c r="G6" s="3">
        <f t="shared" ref="G6:G69" si="1">F6/N6</f>
        <v>2.3839929536054988E-2</v>
      </c>
      <c r="H6" s="3">
        <v>107</v>
      </c>
      <c r="I6" s="3">
        <v>607</v>
      </c>
      <c r="J6" s="3">
        <v>47.453130219999998</v>
      </c>
      <c r="K6" s="3">
        <v>1.38440366</v>
      </c>
      <c r="L6" s="3">
        <v>0.42168462000000001</v>
      </c>
      <c r="M6" s="3">
        <v>0.16354213000000001</v>
      </c>
      <c r="N6" s="3">
        <v>91317.384000970007</v>
      </c>
      <c r="O6" s="3">
        <v>5.9820180000000001E-2</v>
      </c>
      <c r="P6" s="3">
        <v>0.30035679999999998</v>
      </c>
      <c r="Q6" s="3">
        <f t="shared" si="0"/>
        <v>0.18034618000000002</v>
      </c>
      <c r="R6" s="3">
        <v>0.81965381999999998</v>
      </c>
      <c r="S6" s="3" t="s">
        <v>19</v>
      </c>
      <c r="T6" s="3" t="s">
        <v>19</v>
      </c>
      <c r="U6" s="3" t="b">
        <v>1</v>
      </c>
    </row>
    <row r="7" spans="1:21" x14ac:dyDescent="0.2">
      <c r="A7" s="3" t="s">
        <v>32</v>
      </c>
      <c r="B7" s="3">
        <v>5</v>
      </c>
      <c r="C7" s="3" t="s">
        <v>16</v>
      </c>
      <c r="D7" s="3" t="s">
        <v>45</v>
      </c>
      <c r="E7" s="3" t="s">
        <v>21</v>
      </c>
      <c r="F7" s="3" t="s">
        <v>21</v>
      </c>
      <c r="G7" s="3" t="s">
        <v>21</v>
      </c>
      <c r="H7" s="3" t="s">
        <v>21</v>
      </c>
      <c r="I7" s="3" t="s">
        <v>21</v>
      </c>
      <c r="J7" s="3" t="s">
        <v>21</v>
      </c>
      <c r="K7" s="3" t="s">
        <v>21</v>
      </c>
      <c r="L7" s="3" t="s">
        <v>21</v>
      </c>
      <c r="M7" s="3" t="s">
        <v>21</v>
      </c>
      <c r="N7" s="3" t="s">
        <v>21</v>
      </c>
      <c r="O7" s="3" t="s">
        <v>21</v>
      </c>
      <c r="P7" s="3" t="s">
        <v>21</v>
      </c>
      <c r="Q7" s="3" t="s">
        <v>21</v>
      </c>
      <c r="R7" s="3" t="s">
        <v>21</v>
      </c>
      <c r="S7" s="3" t="s">
        <v>183</v>
      </c>
      <c r="T7" s="3" t="s">
        <v>183</v>
      </c>
      <c r="U7" s="3" t="b">
        <v>0</v>
      </c>
    </row>
    <row r="8" spans="1:21" x14ac:dyDescent="0.2">
      <c r="A8" s="3" t="s">
        <v>32</v>
      </c>
      <c r="B8" s="3">
        <v>6</v>
      </c>
      <c r="C8" s="3" t="s">
        <v>16</v>
      </c>
      <c r="D8" s="3" t="s">
        <v>68</v>
      </c>
      <c r="E8" s="3" t="s">
        <v>21</v>
      </c>
      <c r="F8" s="3" t="s">
        <v>21</v>
      </c>
      <c r="G8" s="3" t="s">
        <v>21</v>
      </c>
      <c r="H8" s="3" t="s">
        <v>21</v>
      </c>
      <c r="I8" s="3" t="s">
        <v>21</v>
      </c>
      <c r="J8" s="3" t="s">
        <v>21</v>
      </c>
      <c r="K8" s="3" t="s">
        <v>21</v>
      </c>
      <c r="L8" s="3" t="s">
        <v>21</v>
      </c>
      <c r="M8" s="3" t="s">
        <v>21</v>
      </c>
      <c r="N8" s="3" t="s">
        <v>21</v>
      </c>
      <c r="O8" s="3" t="s">
        <v>21</v>
      </c>
      <c r="P8" s="3" t="s">
        <v>21</v>
      </c>
      <c r="Q8" s="3" t="s">
        <v>21</v>
      </c>
      <c r="R8" s="3" t="s">
        <v>21</v>
      </c>
      <c r="S8" s="3" t="s">
        <v>67</v>
      </c>
      <c r="T8" s="3" t="s">
        <v>67</v>
      </c>
      <c r="U8" s="3" t="b">
        <v>0</v>
      </c>
    </row>
    <row r="9" spans="1:21" x14ac:dyDescent="0.2">
      <c r="A9" s="3" t="s">
        <v>32</v>
      </c>
      <c r="B9" s="3">
        <v>7</v>
      </c>
      <c r="C9" s="3" t="s">
        <v>16</v>
      </c>
      <c r="D9" s="3" t="s">
        <v>69</v>
      </c>
      <c r="E9" s="3">
        <v>6994.89501423</v>
      </c>
      <c r="F9" s="3">
        <v>4740</v>
      </c>
      <c r="G9" s="3">
        <f t="shared" si="1"/>
        <v>6.2075334115002441E-2</v>
      </c>
      <c r="H9" s="3">
        <v>171</v>
      </c>
      <c r="I9" s="3">
        <v>436</v>
      </c>
      <c r="J9" s="3">
        <v>45.61543056</v>
      </c>
      <c r="K9" s="3">
        <v>1.32785032</v>
      </c>
      <c r="L9" s="3">
        <v>0.34330786000000002</v>
      </c>
      <c r="M9" s="3">
        <v>0.19724697999999999</v>
      </c>
      <c r="N9" s="3">
        <v>76358.831854510005</v>
      </c>
      <c r="O9" s="3">
        <v>9.1605580000000006E-2</v>
      </c>
      <c r="P9" s="3">
        <v>0.35568519999999998</v>
      </c>
      <c r="Q9" s="3">
        <f t="shared" si="0"/>
        <v>0.16945951999999997</v>
      </c>
      <c r="R9" s="3">
        <v>0.83054048000000003</v>
      </c>
      <c r="S9" s="3" t="s">
        <v>19</v>
      </c>
      <c r="T9" s="3" t="s">
        <v>19</v>
      </c>
      <c r="U9" s="3" t="b">
        <v>1</v>
      </c>
    </row>
    <row r="10" spans="1:21" x14ac:dyDescent="0.2">
      <c r="A10" s="3" t="s">
        <v>32</v>
      </c>
      <c r="B10" s="3">
        <v>8</v>
      </c>
      <c r="C10" s="3" t="s">
        <v>16</v>
      </c>
      <c r="D10" s="3" t="s">
        <v>46</v>
      </c>
      <c r="E10" s="3">
        <v>7601.7306433000003</v>
      </c>
      <c r="F10" s="3">
        <v>2555</v>
      </c>
      <c r="G10" s="3">
        <f t="shared" si="1"/>
        <v>3.416231471263851E-2</v>
      </c>
      <c r="H10" s="3">
        <v>157</v>
      </c>
      <c r="I10" s="3">
        <v>1137</v>
      </c>
      <c r="J10" s="3">
        <v>39.207807500000001</v>
      </c>
      <c r="K10" s="3">
        <v>1.1539820000000001</v>
      </c>
      <c r="L10" s="3">
        <v>0.1611456</v>
      </c>
      <c r="M10" s="3">
        <v>0.1125974</v>
      </c>
      <c r="N10" s="3">
        <v>74790.014127899994</v>
      </c>
      <c r="O10" s="3">
        <v>0.101641</v>
      </c>
      <c r="P10" s="3">
        <v>0.32462360000000001</v>
      </c>
      <c r="Q10" s="3">
        <f t="shared" si="0"/>
        <v>0.25906309999999999</v>
      </c>
      <c r="R10" s="3">
        <v>0.74093690000000001</v>
      </c>
      <c r="S10" s="3" t="s">
        <v>19</v>
      </c>
      <c r="T10" s="3" t="s">
        <v>19</v>
      </c>
      <c r="U10" s="3" t="b">
        <v>1</v>
      </c>
    </row>
    <row r="11" spans="1:21" x14ac:dyDescent="0.2">
      <c r="A11" s="3" t="s">
        <v>32</v>
      </c>
      <c r="B11" s="3">
        <v>9</v>
      </c>
      <c r="C11" s="3" t="s">
        <v>16</v>
      </c>
      <c r="D11" s="3" t="s">
        <v>35</v>
      </c>
      <c r="E11" s="3">
        <v>10065.0904675</v>
      </c>
      <c r="F11" s="3">
        <v>2661</v>
      </c>
      <c r="G11" s="3">
        <f t="shared" si="1"/>
        <v>3.2301828038607358E-2</v>
      </c>
      <c r="H11" s="3">
        <v>169</v>
      </c>
      <c r="I11" s="3">
        <v>898</v>
      </c>
      <c r="J11" s="3">
        <v>44.563723199999998</v>
      </c>
      <c r="K11" s="3">
        <v>1.3643582999999999</v>
      </c>
      <c r="L11" s="3">
        <v>0.35048800000000002</v>
      </c>
      <c r="M11" s="3">
        <v>0.1549073</v>
      </c>
      <c r="N11" s="3">
        <v>82379.238624499994</v>
      </c>
      <c r="O11" s="3">
        <v>0.12217989999999999</v>
      </c>
      <c r="P11" s="3">
        <v>0.46076319999999998</v>
      </c>
      <c r="Q11" s="3">
        <f t="shared" si="0"/>
        <v>0.22408539999999999</v>
      </c>
      <c r="R11" s="3">
        <v>0.77591460000000001</v>
      </c>
      <c r="S11" s="3" t="s">
        <v>19</v>
      </c>
      <c r="T11" s="3" t="s">
        <v>19</v>
      </c>
      <c r="U11" s="3" t="b">
        <v>1</v>
      </c>
    </row>
    <row r="12" spans="1:21" x14ac:dyDescent="0.2">
      <c r="A12" s="3" t="s">
        <v>32</v>
      </c>
      <c r="B12" s="3">
        <v>10</v>
      </c>
      <c r="C12" s="3" t="s">
        <v>16</v>
      </c>
      <c r="D12" s="3" t="s">
        <v>70</v>
      </c>
      <c r="E12" s="3">
        <v>1207.8264205999999</v>
      </c>
      <c r="F12" s="3">
        <v>1310</v>
      </c>
      <c r="G12" s="3">
        <f t="shared" si="1"/>
        <v>9.448735203232328E-2</v>
      </c>
      <c r="H12" s="3">
        <v>217</v>
      </c>
      <c r="I12" s="3">
        <v>281</v>
      </c>
      <c r="J12" s="3">
        <v>23.0102224</v>
      </c>
      <c r="K12" s="3">
        <v>1.2211609000000001</v>
      </c>
      <c r="L12" s="3">
        <v>0.2105696</v>
      </c>
      <c r="M12" s="3">
        <v>0.70315139999999998</v>
      </c>
      <c r="N12" s="3">
        <v>13864.289471800001</v>
      </c>
      <c r="O12" s="3">
        <v>8.7117799999999995E-2</v>
      </c>
      <c r="P12" s="3">
        <v>0.21030489999999999</v>
      </c>
      <c r="Q12" s="3">
        <f t="shared" si="0"/>
        <v>0.4361931</v>
      </c>
      <c r="R12" s="3">
        <v>0.5638069</v>
      </c>
      <c r="S12" s="3" t="s">
        <v>19</v>
      </c>
      <c r="T12" s="3" t="s">
        <v>71</v>
      </c>
      <c r="U12" s="3" t="b">
        <v>1</v>
      </c>
    </row>
    <row r="13" spans="1:21" x14ac:dyDescent="0.2">
      <c r="A13" s="3" t="s">
        <v>32</v>
      </c>
      <c r="B13" s="3">
        <v>11</v>
      </c>
      <c r="C13" s="3" t="s">
        <v>16</v>
      </c>
      <c r="D13" s="3" t="s">
        <v>72</v>
      </c>
      <c r="E13" s="3">
        <v>10820.9435992</v>
      </c>
      <c r="F13" s="3">
        <v>7357</v>
      </c>
      <c r="G13" s="3">
        <f t="shared" si="1"/>
        <v>6.8225421806943534E-2</v>
      </c>
      <c r="H13" s="3">
        <v>325</v>
      </c>
      <c r="I13" s="3">
        <v>820</v>
      </c>
      <c r="J13" s="3">
        <v>47.749668900000003</v>
      </c>
      <c r="K13" s="3">
        <v>1.1529292</v>
      </c>
      <c r="L13" s="3">
        <v>0.14883250000000001</v>
      </c>
      <c r="M13" s="3">
        <v>0.1439086</v>
      </c>
      <c r="N13" s="3">
        <v>107833.7048735</v>
      </c>
      <c r="O13" s="3">
        <v>0.1003484</v>
      </c>
      <c r="P13" s="3">
        <v>0.41782160000000002</v>
      </c>
      <c r="Q13" s="3">
        <f t="shared" si="0"/>
        <v>0.19504330000000003</v>
      </c>
      <c r="R13" s="3">
        <v>0.80495669999999997</v>
      </c>
      <c r="S13" s="3" t="s">
        <v>19</v>
      </c>
      <c r="T13" s="3" t="s">
        <v>71</v>
      </c>
      <c r="U13" s="3" t="b">
        <v>1</v>
      </c>
    </row>
    <row r="14" spans="1:21" x14ac:dyDescent="0.2">
      <c r="A14" s="3" t="s">
        <v>32</v>
      </c>
      <c r="B14" s="3">
        <v>12</v>
      </c>
      <c r="C14" s="3" t="s">
        <v>16</v>
      </c>
      <c r="D14" s="3" t="s">
        <v>73</v>
      </c>
      <c r="E14" s="3">
        <v>3099.74670896</v>
      </c>
      <c r="F14" s="3">
        <v>2077</v>
      </c>
      <c r="G14" s="3">
        <f t="shared" si="1"/>
        <v>5.9999967975576073E-2</v>
      </c>
      <c r="H14" s="3">
        <v>78</v>
      </c>
      <c r="I14" s="3">
        <v>473</v>
      </c>
      <c r="J14" s="3">
        <v>30.481882989999999</v>
      </c>
      <c r="K14" s="3">
        <v>1.1840115499999999</v>
      </c>
      <c r="L14" s="3">
        <v>0.18303238999999999</v>
      </c>
      <c r="M14" s="3">
        <v>0.43208836</v>
      </c>
      <c r="N14" s="3">
        <v>34616.685142989998</v>
      </c>
      <c r="O14" s="3">
        <v>8.9544869999999999E-2</v>
      </c>
      <c r="P14" s="3">
        <v>0.35703639999999998</v>
      </c>
      <c r="Q14" s="3">
        <f t="shared" si="0"/>
        <v>0.22118380000000004</v>
      </c>
      <c r="R14" s="3">
        <v>0.77881619999999996</v>
      </c>
      <c r="S14" s="3" t="s">
        <v>19</v>
      </c>
      <c r="T14" s="3" t="s">
        <v>19</v>
      </c>
      <c r="U14" s="3" t="b">
        <v>1</v>
      </c>
    </row>
    <row r="15" spans="1:21" x14ac:dyDescent="0.2">
      <c r="A15" s="3" t="s">
        <v>32</v>
      </c>
      <c r="B15" s="3">
        <v>13</v>
      </c>
      <c r="C15" s="3" t="s">
        <v>16</v>
      </c>
      <c r="D15" s="3" t="s">
        <v>74</v>
      </c>
      <c r="E15" s="3" t="s">
        <v>21</v>
      </c>
      <c r="F15" s="3" t="s">
        <v>21</v>
      </c>
      <c r="G15" s="3" t="s">
        <v>21</v>
      </c>
      <c r="H15" s="3" t="s">
        <v>21</v>
      </c>
      <c r="I15" s="3" t="s">
        <v>21</v>
      </c>
      <c r="J15" s="3" t="s">
        <v>21</v>
      </c>
      <c r="K15" s="3" t="s">
        <v>21</v>
      </c>
      <c r="L15" s="3" t="s">
        <v>21</v>
      </c>
      <c r="M15" s="3" t="s">
        <v>21</v>
      </c>
      <c r="N15" s="3" t="s">
        <v>21</v>
      </c>
      <c r="O15" s="3" t="s">
        <v>21</v>
      </c>
      <c r="P15" s="3" t="s">
        <v>21</v>
      </c>
      <c r="Q15" s="3" t="s">
        <v>21</v>
      </c>
      <c r="R15" s="3" t="s">
        <v>21</v>
      </c>
      <c r="S15" s="3" t="s">
        <v>67</v>
      </c>
      <c r="T15" s="3" t="s">
        <v>67</v>
      </c>
      <c r="U15" s="3" t="b">
        <v>0</v>
      </c>
    </row>
    <row r="16" spans="1:21" x14ac:dyDescent="0.2">
      <c r="A16" s="3" t="s">
        <v>32</v>
      </c>
      <c r="B16" s="3">
        <v>14</v>
      </c>
      <c r="C16" s="3" t="s">
        <v>16</v>
      </c>
      <c r="D16" s="3" t="s">
        <v>36</v>
      </c>
      <c r="E16" s="3">
        <v>4340.4119944900003</v>
      </c>
      <c r="F16" s="3">
        <v>2041</v>
      </c>
      <c r="G16" s="3">
        <f t="shared" si="1"/>
        <v>3.4913101584162623E-2</v>
      </c>
      <c r="H16" s="3">
        <v>116</v>
      </c>
      <c r="I16" s="3">
        <v>308</v>
      </c>
      <c r="J16" s="3">
        <v>40.43285899</v>
      </c>
      <c r="K16" s="3">
        <v>1.4841912500000001</v>
      </c>
      <c r="L16" s="3">
        <v>0.44079014</v>
      </c>
      <c r="M16" s="3">
        <v>0.30691564999999998</v>
      </c>
      <c r="N16" s="3">
        <v>58459.429480359999</v>
      </c>
      <c r="O16" s="3">
        <v>7.4246569999999998E-2</v>
      </c>
      <c r="P16" s="3">
        <v>0.55163209999999996</v>
      </c>
      <c r="Q16" s="3">
        <f t="shared" si="0"/>
        <v>0.16328187999999999</v>
      </c>
      <c r="R16" s="3">
        <v>0.83671812000000001</v>
      </c>
      <c r="S16" s="3" t="s">
        <v>19</v>
      </c>
      <c r="T16" s="3" t="s">
        <v>19</v>
      </c>
      <c r="U16" s="3" t="b">
        <v>1</v>
      </c>
    </row>
    <row r="17" spans="1:21" x14ac:dyDescent="0.2">
      <c r="A17" s="3" t="s">
        <v>32</v>
      </c>
      <c r="B17" s="3">
        <v>15</v>
      </c>
      <c r="C17" s="3" t="s">
        <v>16</v>
      </c>
      <c r="D17" s="3" t="s">
        <v>75</v>
      </c>
      <c r="E17" s="3">
        <v>3472.36663679</v>
      </c>
      <c r="F17" s="3">
        <v>1375</v>
      </c>
      <c r="G17" s="3">
        <f t="shared" si="1"/>
        <v>2.7869859492484533E-2</v>
      </c>
      <c r="H17" s="3">
        <v>81</v>
      </c>
      <c r="I17" s="3">
        <v>569</v>
      </c>
      <c r="J17" s="3">
        <v>35.084508499999998</v>
      </c>
      <c r="K17" s="3">
        <v>1.2548556500000001</v>
      </c>
      <c r="L17" s="3">
        <v>0.27861268</v>
      </c>
      <c r="M17" s="3">
        <v>0.43821285999999998</v>
      </c>
      <c r="N17" s="3">
        <v>49336.452534709999</v>
      </c>
      <c r="O17" s="3">
        <v>7.0381360000000004E-2</v>
      </c>
      <c r="P17" s="3">
        <v>0.26009209999999999</v>
      </c>
      <c r="Q17" s="3">
        <f t="shared" si="0"/>
        <v>0.26838810999999996</v>
      </c>
      <c r="R17" s="3">
        <v>0.73161189000000004</v>
      </c>
      <c r="S17" s="3" t="s">
        <v>19</v>
      </c>
      <c r="T17" s="3" t="s">
        <v>76</v>
      </c>
      <c r="U17" s="3" t="b">
        <v>1</v>
      </c>
    </row>
    <row r="18" spans="1:21" x14ac:dyDescent="0.2">
      <c r="A18" s="3" t="s">
        <v>32</v>
      </c>
      <c r="B18" s="3">
        <v>16</v>
      </c>
      <c r="C18" s="3" t="s">
        <v>16</v>
      </c>
      <c r="D18" s="3" t="s">
        <v>77</v>
      </c>
      <c r="E18" s="3">
        <v>12808.913949399999</v>
      </c>
      <c r="F18" s="3">
        <v>7849</v>
      </c>
      <c r="G18" s="3">
        <f t="shared" si="1"/>
        <v>0.10652784408230526</v>
      </c>
      <c r="H18" s="3">
        <v>367</v>
      </c>
      <c r="I18" s="3">
        <v>950</v>
      </c>
      <c r="J18" s="3">
        <v>38.463485200000001</v>
      </c>
      <c r="K18" s="3">
        <v>1.1511529</v>
      </c>
      <c r="L18" s="3">
        <v>0.1599285</v>
      </c>
      <c r="M18" s="3">
        <v>0.11475630000000001</v>
      </c>
      <c r="N18" s="3">
        <v>73680.267047700007</v>
      </c>
      <c r="O18" s="3">
        <v>0.17384459999999999</v>
      </c>
      <c r="P18" s="3">
        <v>0.23165269999999999</v>
      </c>
      <c r="Q18" s="3">
        <f t="shared" si="0"/>
        <v>0.30905769999999999</v>
      </c>
      <c r="R18" s="3">
        <v>0.69094230000000001</v>
      </c>
      <c r="S18" s="3" t="s">
        <v>19</v>
      </c>
      <c r="T18" s="3" t="s">
        <v>19</v>
      </c>
      <c r="U18" s="3" t="b">
        <v>1</v>
      </c>
    </row>
    <row r="19" spans="1:21" x14ac:dyDescent="0.2">
      <c r="A19" s="3" t="s">
        <v>32</v>
      </c>
      <c r="B19" s="3">
        <v>17</v>
      </c>
      <c r="C19" s="3" t="s">
        <v>16</v>
      </c>
      <c r="D19" s="3" t="s">
        <v>78</v>
      </c>
      <c r="E19" s="3">
        <v>2264.5305404000001</v>
      </c>
      <c r="F19" s="3">
        <v>975</v>
      </c>
      <c r="G19" s="3">
        <f t="shared" si="1"/>
        <v>7.062517801603091E-2</v>
      </c>
      <c r="H19" s="3">
        <v>68</v>
      </c>
      <c r="I19" s="3">
        <v>247</v>
      </c>
      <c r="J19" s="3">
        <v>23.1127118</v>
      </c>
      <c r="K19" s="3">
        <v>1.1700524000000001</v>
      </c>
      <c r="L19" s="3">
        <v>0.19057499999999999</v>
      </c>
      <c r="M19" s="3">
        <v>0.63693979999999994</v>
      </c>
      <c r="N19" s="3">
        <v>13805.2749372</v>
      </c>
      <c r="O19" s="3">
        <v>0.1640337</v>
      </c>
      <c r="P19" s="3">
        <v>0.32750289999999999</v>
      </c>
      <c r="Q19" s="3">
        <f t="shared" si="0"/>
        <v>0.27253450000000001</v>
      </c>
      <c r="R19" s="3">
        <v>0.72746549999999999</v>
      </c>
      <c r="S19" s="3" t="s">
        <v>19</v>
      </c>
      <c r="T19" s="3" t="s">
        <v>19</v>
      </c>
      <c r="U19" s="3" t="b">
        <v>1</v>
      </c>
    </row>
    <row r="20" spans="1:21" x14ac:dyDescent="0.2">
      <c r="A20" s="3" t="s">
        <v>32</v>
      </c>
      <c r="B20" s="3">
        <v>18</v>
      </c>
      <c r="C20" s="3" t="s">
        <v>16</v>
      </c>
      <c r="D20" s="3" t="s">
        <v>37</v>
      </c>
      <c r="E20" s="3">
        <v>5325.9282795999998</v>
      </c>
      <c r="F20" s="3">
        <v>3395</v>
      </c>
      <c r="G20" s="3">
        <f t="shared" si="1"/>
        <v>8.0477935862599131E-2</v>
      </c>
      <c r="H20" s="3">
        <v>144</v>
      </c>
      <c r="I20" s="3">
        <v>360</v>
      </c>
      <c r="J20" s="3">
        <v>29.9009359</v>
      </c>
      <c r="K20" s="3">
        <v>1.2462648999999999</v>
      </c>
      <c r="L20" s="3">
        <v>0.27219840000000001</v>
      </c>
      <c r="M20" s="3">
        <v>0.23547090000000001</v>
      </c>
      <c r="N20" s="3">
        <v>42185.4756041</v>
      </c>
      <c r="O20" s="3">
        <v>0.12625030000000001</v>
      </c>
      <c r="P20" s="3">
        <v>0.21208540000000001</v>
      </c>
      <c r="Q20" s="3">
        <f t="shared" si="0"/>
        <v>0.22669629999999996</v>
      </c>
      <c r="R20" s="3">
        <v>0.77330370000000004</v>
      </c>
      <c r="S20" s="3" t="s">
        <v>19</v>
      </c>
      <c r="T20" s="3" t="s">
        <v>19</v>
      </c>
      <c r="U20" s="3" t="b">
        <v>1</v>
      </c>
    </row>
    <row r="21" spans="1:21" x14ac:dyDescent="0.2">
      <c r="A21" s="3" t="s">
        <v>32</v>
      </c>
      <c r="B21" s="3">
        <v>19</v>
      </c>
      <c r="C21" s="3" t="s">
        <v>16</v>
      </c>
      <c r="D21" s="3" t="s">
        <v>79</v>
      </c>
      <c r="E21" s="3">
        <v>5350.7301941899996</v>
      </c>
      <c r="F21" s="3">
        <v>4154</v>
      </c>
      <c r="G21" s="3">
        <f t="shared" si="1"/>
        <v>6.6654621992672289E-2</v>
      </c>
      <c r="H21" s="3">
        <v>152</v>
      </c>
      <c r="I21" s="3">
        <v>356</v>
      </c>
      <c r="J21" s="3">
        <v>38.596991639999999</v>
      </c>
      <c r="K21" s="3">
        <v>1.17186086</v>
      </c>
      <c r="L21" s="3">
        <v>0.16899280999999999</v>
      </c>
      <c r="M21" s="3">
        <v>0.28413017000000002</v>
      </c>
      <c r="N21" s="3">
        <v>62321.259588820001</v>
      </c>
      <c r="O21" s="3">
        <v>8.5857219999999998E-2</v>
      </c>
      <c r="P21" s="3">
        <v>0.43110510000000002</v>
      </c>
      <c r="Q21" s="3">
        <f t="shared" si="0"/>
        <v>0.17216494999999998</v>
      </c>
      <c r="R21" s="3">
        <v>0.82783505000000002</v>
      </c>
      <c r="S21" s="3" t="s">
        <v>19</v>
      </c>
      <c r="T21" s="3" t="s">
        <v>19</v>
      </c>
      <c r="U21" s="3" t="b">
        <v>1</v>
      </c>
    </row>
    <row r="22" spans="1:21" x14ac:dyDescent="0.2">
      <c r="A22" s="3" t="s">
        <v>32</v>
      </c>
      <c r="B22" s="3">
        <v>20</v>
      </c>
      <c r="C22" s="3" t="s">
        <v>16</v>
      </c>
      <c r="D22" s="3" t="s">
        <v>38</v>
      </c>
      <c r="E22" s="3">
        <v>1114.4707664800001</v>
      </c>
      <c r="F22" s="3">
        <v>946</v>
      </c>
      <c r="G22" s="3">
        <f t="shared" si="1"/>
        <v>3.1918771389733987E-2</v>
      </c>
      <c r="H22" s="3">
        <v>33</v>
      </c>
      <c r="I22" s="3">
        <v>112</v>
      </c>
      <c r="J22" s="3">
        <v>31.470937230000001</v>
      </c>
      <c r="K22" s="3">
        <v>1.3007017400000001</v>
      </c>
      <c r="L22" s="3">
        <v>0.28240929999999997</v>
      </c>
      <c r="M22" s="3">
        <v>0.62123678999999998</v>
      </c>
      <c r="N22" s="3">
        <v>29637.732243800001</v>
      </c>
      <c r="O22" s="3">
        <v>3.7603110000000002E-2</v>
      </c>
      <c r="P22" s="3">
        <v>0.63385040000000004</v>
      </c>
      <c r="Q22" s="3">
        <f t="shared" si="0"/>
        <v>0.13446214999999995</v>
      </c>
      <c r="R22" s="3">
        <v>0.86553785000000005</v>
      </c>
      <c r="S22" s="3" t="s">
        <v>19</v>
      </c>
      <c r="T22" s="3" t="s">
        <v>19</v>
      </c>
      <c r="U22" s="3" t="b">
        <v>1</v>
      </c>
    </row>
    <row r="23" spans="1:21" x14ac:dyDescent="0.2">
      <c r="A23" s="3" t="s">
        <v>32</v>
      </c>
      <c r="B23" s="3">
        <v>21</v>
      </c>
      <c r="C23" s="3" t="s">
        <v>16</v>
      </c>
      <c r="D23" s="3" t="s">
        <v>80</v>
      </c>
      <c r="E23" s="3">
        <v>9925.7803903999993</v>
      </c>
      <c r="F23" s="3">
        <v>4890</v>
      </c>
      <c r="G23" s="3">
        <f t="shared" si="1"/>
        <v>4.9688131337918807E-2</v>
      </c>
      <c r="H23" s="3">
        <v>230</v>
      </c>
      <c r="I23" s="3">
        <v>809</v>
      </c>
      <c r="J23" s="3">
        <v>46.120240899999999</v>
      </c>
      <c r="K23" s="3">
        <v>1.2529854</v>
      </c>
      <c r="L23" s="3">
        <v>0.24245749999999999</v>
      </c>
      <c r="M23" s="3">
        <v>0.17582600000000001</v>
      </c>
      <c r="N23" s="3">
        <v>98413.843876400002</v>
      </c>
      <c r="O23" s="3">
        <v>0.10085760000000001</v>
      </c>
      <c r="P23" s="3">
        <v>0.3110561</v>
      </c>
      <c r="Q23" s="3">
        <f t="shared" si="0"/>
        <v>0.19129050000000003</v>
      </c>
      <c r="R23" s="3">
        <v>0.80870949999999997</v>
      </c>
      <c r="S23" s="3" t="s">
        <v>19</v>
      </c>
      <c r="T23" s="3" t="s">
        <v>19</v>
      </c>
      <c r="U23" s="3" t="b">
        <v>1</v>
      </c>
    </row>
    <row r="24" spans="1:21" x14ac:dyDescent="0.2">
      <c r="A24" s="3" t="s">
        <v>32</v>
      </c>
      <c r="B24" s="3">
        <v>22</v>
      </c>
      <c r="C24" s="3" t="s">
        <v>16</v>
      </c>
      <c r="D24" s="3" t="s">
        <v>39</v>
      </c>
      <c r="E24" s="2">
        <v>9521.3972107999998</v>
      </c>
      <c r="F24" s="2">
        <v>5424</v>
      </c>
      <c r="G24" s="3">
        <f t="shared" si="1"/>
        <v>6.7805229066968314E-2</v>
      </c>
      <c r="H24" s="3">
        <v>278</v>
      </c>
      <c r="I24" s="3">
        <v>661</v>
      </c>
      <c r="J24" s="3">
        <v>40.082093399999998</v>
      </c>
      <c r="K24" s="3">
        <v>1.1451214999999999</v>
      </c>
      <c r="L24" s="3">
        <v>0.15032180000000001</v>
      </c>
      <c r="M24" s="3">
        <v>0.19273119999999999</v>
      </c>
      <c r="N24" s="3">
        <v>79993.830485300001</v>
      </c>
      <c r="O24" s="3">
        <v>0.1190266</v>
      </c>
      <c r="P24" s="3">
        <v>0.17319880000000001</v>
      </c>
      <c r="Q24" s="3">
        <f t="shared" si="0"/>
        <v>0.22235139999999998</v>
      </c>
      <c r="R24" s="2">
        <v>0.77764860000000002</v>
      </c>
      <c r="S24" s="3" t="s">
        <v>19</v>
      </c>
      <c r="T24" s="3" t="s">
        <v>19</v>
      </c>
      <c r="U24" s="3" t="b">
        <v>1</v>
      </c>
    </row>
    <row r="25" spans="1:21" x14ac:dyDescent="0.2">
      <c r="A25" s="3" t="s">
        <v>32</v>
      </c>
      <c r="B25" s="3">
        <v>23</v>
      </c>
      <c r="C25" s="3" t="s">
        <v>16</v>
      </c>
      <c r="D25" s="3" t="s">
        <v>40</v>
      </c>
      <c r="E25" s="2">
        <v>1616.8361490100001</v>
      </c>
      <c r="F25" s="2">
        <v>1042</v>
      </c>
      <c r="G25" s="3">
        <f t="shared" si="1"/>
        <v>4.9808022732733409E-2</v>
      </c>
      <c r="H25" s="3">
        <v>50</v>
      </c>
      <c r="I25" s="3">
        <v>268</v>
      </c>
      <c r="J25" s="3">
        <v>30.98916376</v>
      </c>
      <c r="K25" s="3">
        <v>1.4383560799999999</v>
      </c>
      <c r="L25" s="3">
        <v>0.41648060999999997</v>
      </c>
      <c r="M25" s="3">
        <v>0.67145701000000002</v>
      </c>
      <c r="N25" s="3">
        <v>20920.32453469</v>
      </c>
      <c r="O25" s="3">
        <v>7.7285419999999994E-2</v>
      </c>
      <c r="P25" s="3">
        <v>0.23137340000000001</v>
      </c>
      <c r="Q25" s="3">
        <f t="shared" si="0"/>
        <v>0.21485944000000001</v>
      </c>
      <c r="R25" s="3">
        <v>0.78514055999999999</v>
      </c>
      <c r="S25" s="3" t="s">
        <v>19</v>
      </c>
      <c r="T25" s="3" t="s">
        <v>19</v>
      </c>
      <c r="U25" s="3" t="b">
        <v>1</v>
      </c>
    </row>
    <row r="26" spans="1:21" x14ac:dyDescent="0.2">
      <c r="A26" s="3" t="s">
        <v>32</v>
      </c>
      <c r="B26" s="3">
        <v>24</v>
      </c>
      <c r="C26" s="3" t="s">
        <v>16</v>
      </c>
      <c r="D26" s="3" t="s">
        <v>81</v>
      </c>
      <c r="E26" s="3" t="s">
        <v>21</v>
      </c>
      <c r="F26" s="3" t="s">
        <v>21</v>
      </c>
      <c r="G26" s="3" t="s">
        <v>21</v>
      </c>
      <c r="H26" s="3" t="s">
        <v>21</v>
      </c>
      <c r="I26" s="3" t="s">
        <v>21</v>
      </c>
      <c r="J26" s="3" t="s">
        <v>21</v>
      </c>
      <c r="K26" s="3" t="s">
        <v>21</v>
      </c>
      <c r="L26" s="3" t="s">
        <v>21</v>
      </c>
      <c r="M26" s="3" t="s">
        <v>21</v>
      </c>
      <c r="N26" s="3" t="s">
        <v>21</v>
      </c>
      <c r="O26" s="3" t="s">
        <v>21</v>
      </c>
      <c r="P26" s="3" t="s">
        <v>21</v>
      </c>
      <c r="Q26" s="3" t="s">
        <v>21</v>
      </c>
      <c r="R26" s="3" t="s">
        <v>21</v>
      </c>
      <c r="S26" s="3" t="s">
        <v>67</v>
      </c>
      <c r="T26" s="3" t="s">
        <v>67</v>
      </c>
      <c r="U26" s="3" t="b">
        <v>0</v>
      </c>
    </row>
    <row r="27" spans="1:21" x14ac:dyDescent="0.2">
      <c r="A27" s="3" t="s">
        <v>32</v>
      </c>
      <c r="B27" s="3">
        <v>25</v>
      </c>
      <c r="C27" s="3" t="s">
        <v>16</v>
      </c>
      <c r="D27" s="3" t="s">
        <v>82</v>
      </c>
      <c r="E27">
        <v>7246.5294381599997</v>
      </c>
      <c r="F27">
        <v>4722</v>
      </c>
      <c r="G27">
        <v>6.4286629999999997E-2</v>
      </c>
      <c r="H27">
        <v>222</v>
      </c>
      <c r="I27">
        <v>891</v>
      </c>
      <c r="J27">
        <v>40.505443790000001</v>
      </c>
      <c r="K27">
        <v>1.23178173</v>
      </c>
      <c r="L27">
        <v>0.24290227</v>
      </c>
      <c r="M27">
        <v>0.16237763999999999</v>
      </c>
      <c r="N27">
        <v>73452.28909803</v>
      </c>
      <c r="O27">
        <v>9.8656279999999999E-2</v>
      </c>
      <c r="P27">
        <v>0.16093758</v>
      </c>
      <c r="Q27">
        <v>0.23337156000000001</v>
      </c>
      <c r="R27">
        <v>0.76662843999999997</v>
      </c>
      <c r="S27" s="3" t="s">
        <v>89</v>
      </c>
      <c r="T27" s="3" t="s">
        <v>89</v>
      </c>
      <c r="U27" s="3" t="b">
        <v>1</v>
      </c>
    </row>
    <row r="28" spans="1:21" x14ac:dyDescent="0.2">
      <c r="A28" s="3" t="s">
        <v>83</v>
      </c>
      <c r="B28" s="3">
        <v>0</v>
      </c>
      <c r="C28" s="3" t="s">
        <v>16</v>
      </c>
      <c r="D28" s="3" t="s">
        <v>34</v>
      </c>
      <c r="E28" s="3">
        <v>4862.7775683</v>
      </c>
      <c r="F28" s="3">
        <v>2030</v>
      </c>
      <c r="G28" s="3">
        <f t="shared" si="1"/>
        <v>5.1474523820247163E-2</v>
      </c>
      <c r="H28" s="3">
        <v>115</v>
      </c>
      <c r="I28" s="3">
        <v>593</v>
      </c>
      <c r="J28" s="3">
        <v>44.496746600000002</v>
      </c>
      <c r="K28" s="3">
        <v>1.3785901</v>
      </c>
      <c r="L28" s="3">
        <v>0.41505429999999999</v>
      </c>
      <c r="M28" s="3">
        <v>0.58058770000000004</v>
      </c>
      <c r="N28" s="3">
        <v>39436.984537999997</v>
      </c>
      <c r="O28" s="3">
        <v>0.123305</v>
      </c>
      <c r="P28" s="3">
        <v>0.28243699999999999</v>
      </c>
      <c r="Q28" s="3">
        <f t="shared" si="0"/>
        <v>0.23891519999999999</v>
      </c>
      <c r="R28" s="3">
        <v>0.76108480000000001</v>
      </c>
      <c r="S28" s="3" t="s">
        <v>89</v>
      </c>
      <c r="T28" s="3" t="s">
        <v>89</v>
      </c>
      <c r="U28" s="3" t="b">
        <v>1</v>
      </c>
    </row>
    <row r="29" spans="1:21" x14ac:dyDescent="0.2">
      <c r="A29" s="3" t="s">
        <v>83</v>
      </c>
      <c r="B29" s="3">
        <v>1</v>
      </c>
      <c r="C29" s="3" t="s">
        <v>16</v>
      </c>
      <c r="D29" s="3" t="s">
        <v>41</v>
      </c>
      <c r="E29" s="3" t="s">
        <v>21</v>
      </c>
      <c r="F29" s="3" t="s">
        <v>21</v>
      </c>
      <c r="G29" s="3" t="s">
        <v>21</v>
      </c>
      <c r="H29" s="3" t="s">
        <v>21</v>
      </c>
      <c r="I29" s="3" t="s">
        <v>21</v>
      </c>
      <c r="J29" s="3" t="s">
        <v>21</v>
      </c>
      <c r="K29" s="3" t="s">
        <v>21</v>
      </c>
      <c r="L29" s="3" t="s">
        <v>21</v>
      </c>
      <c r="M29" s="3" t="s">
        <v>21</v>
      </c>
      <c r="N29" s="3" t="s">
        <v>21</v>
      </c>
      <c r="O29" s="3" t="s">
        <v>21</v>
      </c>
      <c r="P29" s="3" t="s">
        <v>21</v>
      </c>
      <c r="Q29" s="3" t="s">
        <v>21</v>
      </c>
      <c r="R29" s="3" t="s">
        <v>21</v>
      </c>
      <c r="S29" s="3" t="s">
        <v>89</v>
      </c>
      <c r="T29" s="3" t="s">
        <v>89</v>
      </c>
      <c r="U29" s="3" t="b">
        <v>0</v>
      </c>
    </row>
    <row r="30" spans="1:21" x14ac:dyDescent="0.2">
      <c r="A30" s="3" t="s">
        <v>83</v>
      </c>
      <c r="B30" s="3">
        <v>2</v>
      </c>
      <c r="C30" s="3" t="s">
        <v>16</v>
      </c>
      <c r="D30" s="3" t="s">
        <v>42</v>
      </c>
      <c r="E30" s="3">
        <v>4176.3686917000005</v>
      </c>
      <c r="F30" s="3">
        <v>2996</v>
      </c>
      <c r="G30" s="3">
        <f t="shared" si="1"/>
        <v>0.11361028899990135</v>
      </c>
      <c r="H30" s="3">
        <v>125</v>
      </c>
      <c r="I30" s="3">
        <v>345</v>
      </c>
      <c r="J30" s="3">
        <v>32.348588499999998</v>
      </c>
      <c r="K30" s="3">
        <v>1.1692606000000001</v>
      </c>
      <c r="L30" s="3">
        <v>0.1673531</v>
      </c>
      <c r="M30" s="3">
        <v>0.61130150000000005</v>
      </c>
      <c r="N30" s="3">
        <v>26370.850971100001</v>
      </c>
      <c r="O30" s="3">
        <v>0.1583706</v>
      </c>
      <c r="P30" s="3">
        <v>0.40319110000000002</v>
      </c>
      <c r="Q30" s="3">
        <f t="shared" si="0"/>
        <v>0.23100410000000005</v>
      </c>
      <c r="R30" s="3">
        <v>0.76899589999999995</v>
      </c>
      <c r="S30" s="3" t="s">
        <v>19</v>
      </c>
      <c r="T30" s="3" t="s">
        <v>19</v>
      </c>
      <c r="U30" s="3" t="b">
        <v>1</v>
      </c>
    </row>
    <row r="31" spans="1:21" x14ac:dyDescent="0.2">
      <c r="A31" s="3" t="s">
        <v>83</v>
      </c>
      <c r="B31" s="3">
        <v>3</v>
      </c>
      <c r="C31" s="3" t="s">
        <v>16</v>
      </c>
      <c r="D31" s="3" t="s">
        <v>43</v>
      </c>
      <c r="E31" s="3">
        <v>8762.7711455000008</v>
      </c>
      <c r="F31" s="3">
        <v>1426</v>
      </c>
      <c r="G31" s="3">
        <f t="shared" si="1"/>
        <v>8.7938226115652648E-2</v>
      </c>
      <c r="H31" s="3">
        <v>75</v>
      </c>
      <c r="I31" s="3">
        <v>748</v>
      </c>
      <c r="J31" s="3">
        <v>27.815557600000002</v>
      </c>
      <c r="K31" s="3">
        <v>1.5564921</v>
      </c>
      <c r="L31" s="3">
        <v>0.50694709999999998</v>
      </c>
      <c r="M31" s="3">
        <v>0.72063860000000002</v>
      </c>
      <c r="N31" s="3">
        <v>16215.928646599999</v>
      </c>
      <c r="O31" s="3">
        <v>0.54038050000000004</v>
      </c>
      <c r="P31" s="3">
        <v>5.1703119999999998E-2</v>
      </c>
      <c r="Q31" s="3">
        <f t="shared" si="0"/>
        <v>0.43622640000000001</v>
      </c>
      <c r="R31" s="3">
        <v>0.56377359999999999</v>
      </c>
      <c r="S31" s="3" t="s">
        <v>19</v>
      </c>
      <c r="T31" s="3" t="s">
        <v>76</v>
      </c>
      <c r="U31" s="3" t="b">
        <v>1</v>
      </c>
    </row>
    <row r="32" spans="1:21" x14ac:dyDescent="0.2">
      <c r="A32" s="3" t="s">
        <v>83</v>
      </c>
      <c r="B32" s="3">
        <v>4</v>
      </c>
      <c r="C32" s="3" t="s">
        <v>16</v>
      </c>
      <c r="D32" s="3" t="s">
        <v>33</v>
      </c>
      <c r="E32" s="3">
        <v>5699.2535153999997</v>
      </c>
      <c r="F32" s="3">
        <v>4915</v>
      </c>
      <c r="G32" s="3">
        <f t="shared" si="1"/>
        <v>9.4806224363878949E-2</v>
      </c>
      <c r="H32" s="3">
        <v>114</v>
      </c>
      <c r="I32" s="3">
        <v>600</v>
      </c>
      <c r="J32" s="3">
        <v>37.485186400000003</v>
      </c>
      <c r="K32" s="3">
        <v>1.1351055000000001</v>
      </c>
      <c r="L32" s="3">
        <v>0.13821410000000001</v>
      </c>
      <c r="M32" s="3">
        <v>0.55464020000000003</v>
      </c>
      <c r="N32" s="3">
        <v>51842.587688500003</v>
      </c>
      <c r="O32" s="3">
        <v>0.1099338</v>
      </c>
      <c r="P32" s="3">
        <v>0.3456321</v>
      </c>
      <c r="Q32" s="3">
        <f t="shared" si="0"/>
        <v>0.24044030000000005</v>
      </c>
      <c r="R32" s="3">
        <v>0.75955969999999995</v>
      </c>
      <c r="S32" s="3" t="s">
        <v>19</v>
      </c>
      <c r="T32" s="3" t="s">
        <v>76</v>
      </c>
      <c r="U32" s="3" t="b">
        <v>1</v>
      </c>
    </row>
    <row r="33" spans="1:21" x14ac:dyDescent="0.2">
      <c r="A33" s="3" t="s">
        <v>83</v>
      </c>
      <c r="B33" s="3">
        <v>5</v>
      </c>
      <c r="C33" s="3" t="s">
        <v>16</v>
      </c>
      <c r="D33" s="3" t="s">
        <v>44</v>
      </c>
      <c r="E33" s="3">
        <v>5117.2902228000003</v>
      </c>
      <c r="F33" s="3">
        <v>1433</v>
      </c>
      <c r="G33" s="3">
        <f t="shared" si="1"/>
        <v>5.5143422925041118E-2</v>
      </c>
      <c r="H33" s="3">
        <v>66</v>
      </c>
      <c r="I33" s="3">
        <v>539</v>
      </c>
      <c r="J33" s="3">
        <v>28.9109236</v>
      </c>
      <c r="K33" s="3">
        <v>1.3574189999999999</v>
      </c>
      <c r="L33" s="3">
        <v>0.345891</v>
      </c>
      <c r="M33" s="3">
        <v>0.63065870000000002</v>
      </c>
      <c r="N33" s="3">
        <v>25986.78</v>
      </c>
      <c r="O33" s="3">
        <v>0.27294249999999998</v>
      </c>
      <c r="P33" s="3">
        <v>0.20772270000000001</v>
      </c>
      <c r="Q33" s="3">
        <f t="shared" si="0"/>
        <v>0.3727009</v>
      </c>
      <c r="R33" s="3">
        <v>0.6272991</v>
      </c>
      <c r="S33" s="3" t="s">
        <v>19</v>
      </c>
      <c r="T33" s="3" t="s">
        <v>76</v>
      </c>
      <c r="U33" s="3" t="b">
        <v>1</v>
      </c>
    </row>
    <row r="34" spans="1:21" x14ac:dyDescent="0.2">
      <c r="A34" s="3" t="s">
        <v>83</v>
      </c>
      <c r="B34" s="3">
        <v>6</v>
      </c>
      <c r="C34" s="3" t="s">
        <v>16</v>
      </c>
      <c r="D34" s="3" t="s">
        <v>45</v>
      </c>
      <c r="E34" s="3">
        <v>5663.8611246299997</v>
      </c>
      <c r="F34" s="3">
        <v>2686</v>
      </c>
      <c r="G34" s="3">
        <f t="shared" si="1"/>
        <v>4.1350149032760526E-2</v>
      </c>
      <c r="H34" s="3">
        <v>135</v>
      </c>
      <c r="I34" s="3">
        <v>628</v>
      </c>
      <c r="J34" s="3">
        <v>38.986519450000003</v>
      </c>
      <c r="K34" s="3">
        <v>1.3504951999999999</v>
      </c>
      <c r="L34" s="3">
        <v>0.36678409000000001</v>
      </c>
      <c r="M34" s="3">
        <v>0.22576015999999999</v>
      </c>
      <c r="N34" s="3">
        <v>64957.444237310003</v>
      </c>
      <c r="O34" s="3">
        <v>8.7193409999999999E-2</v>
      </c>
      <c r="P34" s="3">
        <v>0.3035718</v>
      </c>
      <c r="Q34" s="3">
        <f t="shared" si="0"/>
        <v>0.20355029999999996</v>
      </c>
      <c r="R34" s="3">
        <v>0.79644970000000004</v>
      </c>
      <c r="S34" s="3" t="s">
        <v>89</v>
      </c>
      <c r="T34" s="3" t="s">
        <v>89</v>
      </c>
      <c r="U34" s="3" t="b">
        <v>1</v>
      </c>
    </row>
    <row r="35" spans="1:21" x14ac:dyDescent="0.2">
      <c r="A35" s="3" t="s">
        <v>83</v>
      </c>
      <c r="B35" s="3">
        <v>7</v>
      </c>
      <c r="C35" s="3" t="s">
        <v>16</v>
      </c>
      <c r="D35" s="3" t="s">
        <v>84</v>
      </c>
      <c r="E35" s="3" t="s">
        <v>21</v>
      </c>
      <c r="F35" s="3" t="s">
        <v>21</v>
      </c>
      <c r="G35" s="3" t="s">
        <v>21</v>
      </c>
      <c r="H35" s="3" t="s">
        <v>21</v>
      </c>
      <c r="I35" s="3" t="s">
        <v>21</v>
      </c>
      <c r="J35" s="3" t="s">
        <v>21</v>
      </c>
      <c r="K35" s="3" t="s">
        <v>21</v>
      </c>
      <c r="L35" s="3" t="s">
        <v>21</v>
      </c>
      <c r="M35" s="3" t="s">
        <v>21</v>
      </c>
      <c r="N35" s="3" t="s">
        <v>21</v>
      </c>
      <c r="O35" s="3" t="s">
        <v>21</v>
      </c>
      <c r="P35" s="3" t="s">
        <v>21</v>
      </c>
      <c r="Q35" s="3" t="s">
        <v>21</v>
      </c>
      <c r="R35" s="3" t="s">
        <v>21</v>
      </c>
      <c r="S35" s="3" t="s">
        <v>67</v>
      </c>
      <c r="T35" s="3" t="s">
        <v>67</v>
      </c>
      <c r="U35" s="3" t="b">
        <v>0</v>
      </c>
    </row>
    <row r="36" spans="1:21" x14ac:dyDescent="0.2">
      <c r="A36" s="3" t="s">
        <v>83</v>
      </c>
      <c r="B36" s="3">
        <v>8</v>
      </c>
      <c r="C36" s="3" t="s">
        <v>16</v>
      </c>
      <c r="D36" s="3" t="s">
        <v>86</v>
      </c>
      <c r="E36" s="3" t="s">
        <v>21</v>
      </c>
      <c r="F36" s="3" t="s">
        <v>21</v>
      </c>
      <c r="G36" s="3" t="s">
        <v>21</v>
      </c>
      <c r="H36" s="3" t="s">
        <v>21</v>
      </c>
      <c r="I36" s="3" t="s">
        <v>21</v>
      </c>
      <c r="J36" s="3" t="s">
        <v>21</v>
      </c>
      <c r="K36" s="3" t="s">
        <v>21</v>
      </c>
      <c r="L36" s="3" t="s">
        <v>21</v>
      </c>
      <c r="M36" s="3" t="s">
        <v>21</v>
      </c>
      <c r="N36" s="3" t="s">
        <v>21</v>
      </c>
      <c r="O36" s="3" t="s">
        <v>21</v>
      </c>
      <c r="P36" s="3" t="s">
        <v>21</v>
      </c>
      <c r="Q36" s="3" t="s">
        <v>21</v>
      </c>
      <c r="R36" s="3" t="s">
        <v>21</v>
      </c>
      <c r="S36" s="3" t="s">
        <v>67</v>
      </c>
      <c r="T36" s="3" t="s">
        <v>67</v>
      </c>
      <c r="U36" s="3" t="b">
        <v>0</v>
      </c>
    </row>
    <row r="37" spans="1:21" x14ac:dyDescent="0.2">
      <c r="A37" s="3" t="s">
        <v>83</v>
      </c>
      <c r="B37" s="3">
        <v>9</v>
      </c>
      <c r="C37" s="3" t="s">
        <v>16</v>
      </c>
      <c r="D37" s="3" t="s">
        <v>70</v>
      </c>
      <c r="E37" s="3">
        <v>5759.4921199500004</v>
      </c>
      <c r="F37" s="3">
        <v>2686</v>
      </c>
      <c r="G37" s="3">
        <f t="shared" si="1"/>
        <v>3.5510612464198531E-2</v>
      </c>
      <c r="H37" s="3">
        <v>131</v>
      </c>
      <c r="I37" s="3">
        <v>543</v>
      </c>
      <c r="J37" s="3">
        <v>43.481353779999999</v>
      </c>
      <c r="K37" s="3">
        <v>1.3258932299999999</v>
      </c>
      <c r="L37" s="3">
        <v>0.35460985</v>
      </c>
      <c r="M37" s="3">
        <v>0.49207255999999999</v>
      </c>
      <c r="N37" s="3">
        <v>75639.360000000001</v>
      </c>
      <c r="O37" s="3">
        <v>9.1171150000000006E-2</v>
      </c>
      <c r="P37" s="3">
        <v>0.53136550000000005</v>
      </c>
      <c r="Q37" s="3">
        <f t="shared" si="0"/>
        <v>0.19477124000000001</v>
      </c>
      <c r="R37" s="3">
        <v>0.80522875999999999</v>
      </c>
      <c r="S37" s="3" t="s">
        <v>19</v>
      </c>
      <c r="T37" s="3" t="s">
        <v>76</v>
      </c>
      <c r="U37" s="3" t="b">
        <v>1</v>
      </c>
    </row>
    <row r="38" spans="1:21" x14ac:dyDescent="0.2">
      <c r="A38" s="3" t="s">
        <v>83</v>
      </c>
      <c r="B38" s="3">
        <v>10</v>
      </c>
      <c r="C38" s="3" t="s">
        <v>16</v>
      </c>
      <c r="D38" s="3" t="s">
        <v>72</v>
      </c>
      <c r="E38" s="3">
        <v>2892.3468849999999</v>
      </c>
      <c r="F38" s="3">
        <v>956</v>
      </c>
      <c r="G38" s="3">
        <f t="shared" si="1"/>
        <v>6.8600798231708102E-2</v>
      </c>
      <c r="H38" s="3">
        <v>55</v>
      </c>
      <c r="I38" s="3">
        <v>396</v>
      </c>
      <c r="J38" s="3">
        <v>22.5750724</v>
      </c>
      <c r="K38" s="3">
        <v>1.2412159</v>
      </c>
      <c r="L38" s="3">
        <v>0.26921679999999998</v>
      </c>
      <c r="M38" s="3">
        <v>0.75637980000000005</v>
      </c>
      <c r="N38" s="3">
        <v>13935.697902100001</v>
      </c>
      <c r="O38" s="3">
        <v>0.2075495</v>
      </c>
      <c r="P38" s="3">
        <v>0.13818220000000001</v>
      </c>
      <c r="Q38" s="3">
        <f t="shared" si="0"/>
        <v>0.32352939999999997</v>
      </c>
      <c r="R38" s="3">
        <v>0.67647060000000003</v>
      </c>
      <c r="S38" s="3" t="s">
        <v>19</v>
      </c>
      <c r="T38" s="3" t="s">
        <v>76</v>
      </c>
      <c r="U38" s="3" t="b">
        <v>1</v>
      </c>
    </row>
    <row r="39" spans="1:21" x14ac:dyDescent="0.2">
      <c r="A39" s="3" t="s">
        <v>83</v>
      </c>
      <c r="B39" s="3">
        <v>11</v>
      </c>
      <c r="C39" s="3" t="s">
        <v>16</v>
      </c>
      <c r="D39" s="3" t="s">
        <v>87</v>
      </c>
      <c r="E39" s="3" t="s">
        <v>21</v>
      </c>
      <c r="F39" s="3" t="s">
        <v>21</v>
      </c>
      <c r="G39" s="3" t="s">
        <v>21</v>
      </c>
      <c r="H39" s="3" t="s">
        <v>21</v>
      </c>
      <c r="I39" s="3" t="s">
        <v>21</v>
      </c>
      <c r="J39" s="3" t="s">
        <v>21</v>
      </c>
      <c r="K39" s="3" t="s">
        <v>21</v>
      </c>
      <c r="L39" s="3" t="s">
        <v>21</v>
      </c>
      <c r="M39" s="3" t="s">
        <v>21</v>
      </c>
      <c r="N39" s="3" t="s">
        <v>21</v>
      </c>
      <c r="O39" s="3" t="s">
        <v>21</v>
      </c>
      <c r="P39" s="3" t="s">
        <v>21</v>
      </c>
      <c r="Q39" s="3" t="s">
        <v>21</v>
      </c>
      <c r="R39" s="3" t="s">
        <v>21</v>
      </c>
      <c r="S39" s="3" t="s">
        <v>67</v>
      </c>
      <c r="T39" s="3" t="s">
        <v>67</v>
      </c>
      <c r="U39" s="3" t="b">
        <v>0</v>
      </c>
    </row>
    <row r="40" spans="1:21" x14ac:dyDescent="0.2">
      <c r="A40" s="3" t="s">
        <v>83</v>
      </c>
      <c r="B40" s="3">
        <v>12</v>
      </c>
      <c r="C40" s="3" t="s">
        <v>16</v>
      </c>
      <c r="D40" s="3" t="s">
        <v>88</v>
      </c>
      <c r="E40" s="3">
        <v>3090.1193535000002</v>
      </c>
      <c r="F40" s="3">
        <v>1327</v>
      </c>
      <c r="G40" s="3">
        <f t="shared" si="1"/>
        <v>9.124793353155751E-2</v>
      </c>
      <c r="H40" s="3">
        <v>74</v>
      </c>
      <c r="I40" s="3">
        <v>508</v>
      </c>
      <c r="J40" s="3">
        <v>24.689931399999999</v>
      </c>
      <c r="K40" s="3">
        <v>1.3701715000000001</v>
      </c>
      <c r="L40" s="3">
        <v>0.37284489999999998</v>
      </c>
      <c r="M40" s="3">
        <v>0.69246459999999999</v>
      </c>
      <c r="N40" s="3">
        <v>14542.7950929</v>
      </c>
      <c r="O40" s="3">
        <v>0.2124846</v>
      </c>
      <c r="P40" s="3">
        <v>7.2491799999999995E-2</v>
      </c>
      <c r="Q40" s="3">
        <f t="shared" si="0"/>
        <v>0.35889070000000001</v>
      </c>
      <c r="R40" s="3">
        <v>0.64110929999999999</v>
      </c>
      <c r="S40" s="3" t="s">
        <v>19</v>
      </c>
      <c r="T40" s="3" t="s">
        <v>76</v>
      </c>
      <c r="U40" s="3" t="b">
        <v>1</v>
      </c>
    </row>
    <row r="41" spans="1:21" x14ac:dyDescent="0.2">
      <c r="A41" s="3" t="s">
        <v>83</v>
      </c>
      <c r="B41" s="3">
        <v>13</v>
      </c>
      <c r="C41" s="3" t="s">
        <v>16</v>
      </c>
      <c r="D41" s="3" t="s">
        <v>36</v>
      </c>
      <c r="E41" s="3">
        <v>4734.0830458</v>
      </c>
      <c r="F41" s="3">
        <v>1750</v>
      </c>
      <c r="G41" s="3">
        <f t="shared" si="1"/>
        <v>5.709386505255086E-2</v>
      </c>
      <c r="H41" s="3">
        <v>103</v>
      </c>
      <c r="I41" s="3">
        <v>607</v>
      </c>
      <c r="J41" s="3">
        <v>33.358002800000001</v>
      </c>
      <c r="K41" s="3">
        <v>1.1284080999999999</v>
      </c>
      <c r="L41" s="3">
        <v>0.12923370000000001</v>
      </c>
      <c r="M41" s="3">
        <v>0.66124950000000005</v>
      </c>
      <c r="N41" s="3">
        <v>30651.279229200001</v>
      </c>
      <c r="O41" s="3">
        <v>0.1544498</v>
      </c>
      <c r="P41" s="3">
        <v>0.36740339999999999</v>
      </c>
      <c r="Q41" s="3">
        <f t="shared" si="0"/>
        <v>0.27003290000000002</v>
      </c>
      <c r="R41" s="3">
        <v>0.72996709999999998</v>
      </c>
      <c r="S41" s="3" t="s">
        <v>19</v>
      </c>
      <c r="T41" s="3" t="s">
        <v>76</v>
      </c>
      <c r="U41" s="3" t="b">
        <v>1</v>
      </c>
    </row>
    <row r="42" spans="1:21" x14ac:dyDescent="0.2">
      <c r="A42" s="3" t="s">
        <v>83</v>
      </c>
      <c r="B42" s="3">
        <v>14</v>
      </c>
      <c r="C42" s="3" t="s">
        <v>16</v>
      </c>
      <c r="D42" s="3" t="s">
        <v>75</v>
      </c>
      <c r="E42" s="3">
        <v>4212.2007157500002</v>
      </c>
      <c r="F42" s="3">
        <v>1803</v>
      </c>
      <c r="G42" s="3">
        <f t="shared" si="1"/>
        <v>2.6113044326798861E-2</v>
      </c>
      <c r="H42" s="3">
        <v>106</v>
      </c>
      <c r="I42" s="3">
        <v>464</v>
      </c>
      <c r="J42" s="3">
        <v>39.548132080000002</v>
      </c>
      <c r="K42" s="3">
        <v>1.28458841</v>
      </c>
      <c r="L42" s="3">
        <v>0.27853766000000002</v>
      </c>
      <c r="M42" s="3">
        <v>0.20255213999999999</v>
      </c>
      <c r="N42" s="3">
        <v>69045.951802320007</v>
      </c>
      <c r="O42" s="3">
        <v>6.1005759999999999E-2</v>
      </c>
      <c r="P42" s="3">
        <v>0.1933444</v>
      </c>
      <c r="Q42" s="3">
        <f t="shared" si="0"/>
        <v>0.20806546000000004</v>
      </c>
      <c r="R42" s="3">
        <v>0.79193453999999996</v>
      </c>
      <c r="S42" s="3" t="s">
        <v>19</v>
      </c>
      <c r="T42" s="3" t="s">
        <v>19</v>
      </c>
      <c r="U42" s="3" t="b">
        <v>1</v>
      </c>
    </row>
    <row r="43" spans="1:21" x14ac:dyDescent="0.2">
      <c r="A43" s="3" t="s">
        <v>83</v>
      </c>
      <c r="B43" s="3">
        <v>15</v>
      </c>
      <c r="C43" s="3" t="s">
        <v>16</v>
      </c>
      <c r="D43" s="3" t="s">
        <v>77</v>
      </c>
      <c r="E43" s="3">
        <v>5329.1479872999998</v>
      </c>
      <c r="F43" s="3">
        <v>2302</v>
      </c>
      <c r="G43" s="3">
        <f t="shared" si="1"/>
        <v>3.23914622184268E-2</v>
      </c>
      <c r="H43" s="3">
        <v>105</v>
      </c>
      <c r="I43" s="3">
        <v>485</v>
      </c>
      <c r="J43" s="3">
        <v>37.928049199999997</v>
      </c>
      <c r="K43" s="3">
        <v>1.3143604</v>
      </c>
      <c r="L43" s="3">
        <v>0.3301943</v>
      </c>
      <c r="M43" s="3">
        <v>0.33367429999999998</v>
      </c>
      <c r="N43" s="3">
        <v>71068.11</v>
      </c>
      <c r="O43" s="3">
        <v>0.10215639999999999</v>
      </c>
      <c r="P43" s="3">
        <v>0.65261060000000004</v>
      </c>
      <c r="Q43" s="3">
        <f t="shared" si="0"/>
        <v>0.22329600000000005</v>
      </c>
      <c r="R43" s="3">
        <v>0.77670399999999995</v>
      </c>
      <c r="S43" s="3" t="s">
        <v>89</v>
      </c>
      <c r="T43" s="3" t="s">
        <v>89</v>
      </c>
      <c r="U43" s="3" t="b">
        <v>1</v>
      </c>
    </row>
    <row r="44" spans="1:21" x14ac:dyDescent="0.2">
      <c r="A44" s="3" t="s">
        <v>83</v>
      </c>
      <c r="B44" s="3">
        <v>16</v>
      </c>
      <c r="C44" s="3" t="s">
        <v>16</v>
      </c>
      <c r="D44" s="3" t="s">
        <v>78</v>
      </c>
      <c r="E44" s="3">
        <v>6147.95381404</v>
      </c>
      <c r="F44" s="3">
        <v>2073</v>
      </c>
      <c r="G44" s="3">
        <f t="shared" si="1"/>
        <v>3.1915915214771932E-2</v>
      </c>
      <c r="H44" s="3">
        <v>135</v>
      </c>
      <c r="I44" s="3">
        <v>664</v>
      </c>
      <c r="J44" s="3">
        <v>39.029492320000003</v>
      </c>
      <c r="K44" s="3">
        <v>1.14755103</v>
      </c>
      <c r="L44" s="3">
        <v>0.14737074</v>
      </c>
      <c r="M44" s="3">
        <v>0.40766448</v>
      </c>
      <c r="N44" s="3">
        <v>64951.920884929998</v>
      </c>
      <c r="O44" s="3">
        <v>9.4653920000000002E-2</v>
      </c>
      <c r="P44" s="3">
        <v>0.41103620000000002</v>
      </c>
      <c r="Q44" s="3">
        <f t="shared" si="0"/>
        <v>0.21359649000000003</v>
      </c>
      <c r="R44" s="3">
        <v>0.78640350999999997</v>
      </c>
      <c r="S44" s="3" t="s">
        <v>19</v>
      </c>
      <c r="T44" s="3" t="s">
        <v>76</v>
      </c>
      <c r="U44" s="3" t="b">
        <v>1</v>
      </c>
    </row>
    <row r="45" spans="1:21" x14ac:dyDescent="0.2">
      <c r="A45" s="3" t="s">
        <v>83</v>
      </c>
      <c r="B45" s="3">
        <v>17</v>
      </c>
      <c r="C45" s="3" t="s">
        <v>16</v>
      </c>
      <c r="D45" s="3" t="s">
        <v>37</v>
      </c>
      <c r="E45" s="3">
        <v>3456.9158293099999</v>
      </c>
      <c r="F45" s="3">
        <v>1995</v>
      </c>
      <c r="G45" s="3">
        <f t="shared" si="1"/>
        <v>3.4258997635560041E-2</v>
      </c>
      <c r="H45" s="3">
        <v>96</v>
      </c>
      <c r="I45" s="3">
        <v>341</v>
      </c>
      <c r="J45" s="3">
        <v>38.763917139999997</v>
      </c>
      <c r="K45" s="3">
        <v>1.2327442900000001</v>
      </c>
      <c r="L45" s="3">
        <v>0.26688414999999999</v>
      </c>
      <c r="M45" s="3">
        <v>0.23417745000000001</v>
      </c>
      <c r="N45" s="3">
        <v>58232.877132670001</v>
      </c>
      <c r="O45" s="3">
        <v>5.9363640000000002E-2</v>
      </c>
      <c r="P45" s="3">
        <v>0.22267500000000001</v>
      </c>
      <c r="Q45" s="3">
        <f t="shared" si="0"/>
        <v>0.16675689999999999</v>
      </c>
      <c r="R45" s="3">
        <v>0.83324310000000001</v>
      </c>
      <c r="S45" s="3" t="s">
        <v>19</v>
      </c>
      <c r="T45" s="3" t="s">
        <v>19</v>
      </c>
      <c r="U45" s="3" t="b">
        <v>1</v>
      </c>
    </row>
    <row r="46" spans="1:21" x14ac:dyDescent="0.2">
      <c r="A46" s="3" t="s">
        <v>90</v>
      </c>
      <c r="B46" s="3">
        <v>0</v>
      </c>
      <c r="C46" s="3" t="s">
        <v>16</v>
      </c>
      <c r="D46" s="3" t="s">
        <v>91</v>
      </c>
      <c r="E46" s="3" t="s">
        <v>21</v>
      </c>
      <c r="F46" s="3" t="s">
        <v>21</v>
      </c>
      <c r="G46" s="3" t="s">
        <v>21</v>
      </c>
      <c r="H46" s="3" t="s">
        <v>21</v>
      </c>
      <c r="I46" s="3" t="s">
        <v>21</v>
      </c>
      <c r="J46" s="3" t="s">
        <v>21</v>
      </c>
      <c r="K46" s="3" t="s">
        <v>21</v>
      </c>
      <c r="L46" s="3" t="s">
        <v>21</v>
      </c>
      <c r="M46" s="3" t="s">
        <v>21</v>
      </c>
      <c r="N46" s="3" t="s">
        <v>21</v>
      </c>
      <c r="O46" s="3" t="s">
        <v>21</v>
      </c>
      <c r="P46" s="3" t="s">
        <v>21</v>
      </c>
      <c r="Q46" s="3" t="s">
        <v>21</v>
      </c>
      <c r="R46" s="3" t="s">
        <v>21</v>
      </c>
      <c r="S46" s="3" t="s">
        <v>67</v>
      </c>
      <c r="T46" s="3" t="s">
        <v>67</v>
      </c>
      <c r="U46" s="3" t="b">
        <v>0</v>
      </c>
    </row>
    <row r="47" spans="1:21" x14ac:dyDescent="0.2">
      <c r="A47" s="3" t="s">
        <v>90</v>
      </c>
      <c r="B47" s="3">
        <v>1</v>
      </c>
      <c r="C47" s="3" t="s">
        <v>16</v>
      </c>
      <c r="D47" s="3" t="s">
        <v>42</v>
      </c>
      <c r="E47" s="3">
        <v>7343.5017961000003</v>
      </c>
      <c r="F47" s="3">
        <v>4693</v>
      </c>
      <c r="G47" s="3">
        <f t="shared" si="1"/>
        <v>8.1514019504935628E-2</v>
      </c>
      <c r="H47" s="3">
        <v>214</v>
      </c>
      <c r="I47" s="3">
        <v>517</v>
      </c>
      <c r="J47" s="3">
        <v>37.3066271</v>
      </c>
      <c r="K47" s="3">
        <v>1.3008909</v>
      </c>
      <c r="L47" s="3">
        <v>0.29177599999999998</v>
      </c>
      <c r="M47" s="3">
        <v>0.49869200000000002</v>
      </c>
      <c r="N47" s="3">
        <v>57572.918480799999</v>
      </c>
      <c r="O47" s="3">
        <v>0.12755130000000001</v>
      </c>
      <c r="P47" s="3">
        <v>0.29081050000000003</v>
      </c>
      <c r="Q47" s="3">
        <f t="shared" si="0"/>
        <v>0.20900540000000001</v>
      </c>
      <c r="R47" s="3">
        <v>0.79099459999999999</v>
      </c>
      <c r="S47" s="3" t="s">
        <v>19</v>
      </c>
      <c r="T47" s="3" t="s">
        <v>19</v>
      </c>
      <c r="U47" s="3" t="b">
        <v>1</v>
      </c>
    </row>
    <row r="48" spans="1:21" x14ac:dyDescent="0.2">
      <c r="A48" s="3" t="s">
        <v>90</v>
      </c>
      <c r="B48" s="3">
        <v>2</v>
      </c>
      <c r="C48" s="3" t="s">
        <v>16</v>
      </c>
      <c r="D48" s="3" t="s">
        <v>43</v>
      </c>
      <c r="E48" s="3">
        <v>5051.5986095999997</v>
      </c>
      <c r="F48" s="3">
        <v>4506</v>
      </c>
      <c r="G48" s="3">
        <f>F48/N48</f>
        <v>0.14472604744620246</v>
      </c>
      <c r="H48" s="3">
        <v>171</v>
      </c>
      <c r="I48" s="3">
        <v>270</v>
      </c>
      <c r="J48" s="3">
        <v>24.849507599999999</v>
      </c>
      <c r="K48" s="3">
        <v>1.1671628999999999</v>
      </c>
      <c r="L48" s="3">
        <v>0.16763620000000001</v>
      </c>
      <c r="M48" s="3">
        <v>0.24060100000000001</v>
      </c>
      <c r="N48" s="3">
        <v>31134.685701099999</v>
      </c>
      <c r="O48" s="3">
        <v>0.1622499</v>
      </c>
      <c r="P48" s="3">
        <v>0.28513889999999997</v>
      </c>
      <c r="Q48" s="3">
        <f t="shared" si="0"/>
        <v>0.22871379999999997</v>
      </c>
      <c r="R48" s="3">
        <v>0.77128620000000003</v>
      </c>
      <c r="S48" s="3" t="s">
        <v>19</v>
      </c>
      <c r="T48" s="3" t="s">
        <v>19</v>
      </c>
      <c r="U48" s="3" t="b">
        <v>1</v>
      </c>
    </row>
    <row r="49" spans="1:21" x14ac:dyDescent="0.2">
      <c r="A49" s="3" t="s">
        <v>90</v>
      </c>
      <c r="B49" s="3">
        <v>3</v>
      </c>
      <c r="C49" s="3" t="s">
        <v>16</v>
      </c>
      <c r="D49" s="3" t="s">
        <v>33</v>
      </c>
      <c r="E49" s="3">
        <v>6465.9272897999999</v>
      </c>
      <c r="F49" s="3">
        <v>4241</v>
      </c>
      <c r="G49" s="3">
        <f t="shared" si="1"/>
        <v>0.21292611044136237</v>
      </c>
      <c r="H49" s="3">
        <v>263</v>
      </c>
      <c r="I49" s="3">
        <v>789</v>
      </c>
      <c r="J49" s="3">
        <v>25.460609000000002</v>
      </c>
      <c r="K49" s="3">
        <v>1.2932272</v>
      </c>
      <c r="L49" s="3">
        <v>0.27695429999999999</v>
      </c>
      <c r="M49" s="3">
        <v>0.70595929999999996</v>
      </c>
      <c r="N49" s="3">
        <v>19917.7075616</v>
      </c>
      <c r="O49" s="3">
        <v>0.32463209999999998</v>
      </c>
      <c r="P49" s="3">
        <v>0.20747860000000001</v>
      </c>
      <c r="Q49" s="3">
        <f t="shared" si="0"/>
        <v>0.40735540000000003</v>
      </c>
      <c r="R49" s="3">
        <v>0.59264459999999997</v>
      </c>
      <c r="S49" s="3" t="s">
        <v>19</v>
      </c>
      <c r="T49" s="3" t="s">
        <v>76</v>
      </c>
      <c r="U49" s="3" t="b">
        <v>1</v>
      </c>
    </row>
    <row r="50" spans="1:21" x14ac:dyDescent="0.2">
      <c r="A50" s="3" t="s">
        <v>90</v>
      </c>
      <c r="B50" s="3">
        <v>4</v>
      </c>
      <c r="C50" s="3" t="s">
        <v>16</v>
      </c>
      <c r="D50" s="3" t="s">
        <v>44</v>
      </c>
      <c r="E50" s="3">
        <v>4233.0162126100004</v>
      </c>
      <c r="F50" s="3">
        <v>1808</v>
      </c>
      <c r="G50" s="3">
        <f t="shared" si="1"/>
        <v>3.5589003605407461E-2</v>
      </c>
      <c r="H50" s="3">
        <v>94</v>
      </c>
      <c r="I50" s="3">
        <v>329</v>
      </c>
      <c r="J50" s="3">
        <v>38.067688179999998</v>
      </c>
      <c r="K50" s="3">
        <v>1.3306894899999999</v>
      </c>
      <c r="L50" s="3">
        <v>0.36792058999999999</v>
      </c>
      <c r="M50" s="3">
        <v>0.27633363</v>
      </c>
      <c r="N50" s="3">
        <v>50802.209020690003</v>
      </c>
      <c r="O50" s="3">
        <v>8.3323469999999997E-2</v>
      </c>
      <c r="P50" s="3">
        <v>0.53473780000000004</v>
      </c>
      <c r="Q50" s="3">
        <f t="shared" si="0"/>
        <v>0.19120135000000005</v>
      </c>
      <c r="R50" s="3">
        <v>0.80879864999999995</v>
      </c>
      <c r="S50" s="3" t="s">
        <v>19</v>
      </c>
      <c r="T50" s="3" t="s">
        <v>19</v>
      </c>
      <c r="U50" s="3" t="b">
        <v>1</v>
      </c>
    </row>
    <row r="51" spans="1:21" x14ac:dyDescent="0.2">
      <c r="A51" s="3" t="s">
        <v>90</v>
      </c>
      <c r="B51" s="3">
        <v>5</v>
      </c>
      <c r="C51" s="3" t="s">
        <v>16</v>
      </c>
      <c r="D51" s="3" t="s">
        <v>92</v>
      </c>
      <c r="E51" s="3" t="s">
        <v>21</v>
      </c>
      <c r="F51" s="3" t="s">
        <v>21</v>
      </c>
      <c r="G51" s="3" t="s">
        <v>21</v>
      </c>
      <c r="H51" s="3" t="s">
        <v>21</v>
      </c>
      <c r="I51" s="3" t="s">
        <v>21</v>
      </c>
      <c r="J51" s="3" t="s">
        <v>21</v>
      </c>
      <c r="K51" s="3" t="s">
        <v>21</v>
      </c>
      <c r="L51" s="3" t="s">
        <v>21</v>
      </c>
      <c r="M51" s="3" t="s">
        <v>21</v>
      </c>
      <c r="N51" s="3" t="s">
        <v>21</v>
      </c>
      <c r="O51" s="3" t="s">
        <v>21</v>
      </c>
      <c r="P51" s="3" t="s">
        <v>21</v>
      </c>
      <c r="Q51" s="3" t="s">
        <v>21</v>
      </c>
      <c r="R51" s="3" t="s">
        <v>21</v>
      </c>
      <c r="S51" s="3" t="s">
        <v>67</v>
      </c>
      <c r="T51" s="3" t="s">
        <v>67</v>
      </c>
      <c r="U51" s="3" t="b">
        <v>0</v>
      </c>
    </row>
    <row r="52" spans="1:21" x14ac:dyDescent="0.2">
      <c r="A52" s="3" t="s">
        <v>90</v>
      </c>
      <c r="B52" s="3">
        <v>6</v>
      </c>
      <c r="C52" s="3" t="s">
        <v>16</v>
      </c>
      <c r="D52" s="3" t="s">
        <v>69</v>
      </c>
      <c r="E52" s="3">
        <v>4007.7780913000001</v>
      </c>
      <c r="F52" s="3">
        <v>1514</v>
      </c>
      <c r="G52" s="3">
        <f>F52/N52</f>
        <v>4.1964219458334596E-2</v>
      </c>
      <c r="H52" s="3">
        <v>98</v>
      </c>
      <c r="I52" s="3">
        <v>391</v>
      </c>
      <c r="J52" s="3">
        <v>28.938812299999999</v>
      </c>
      <c r="K52" s="3">
        <v>1.1869061999999999</v>
      </c>
      <c r="L52" s="3">
        <v>0.21282599999999999</v>
      </c>
      <c r="M52" s="3">
        <v>0.3174553</v>
      </c>
      <c r="N52" s="3">
        <v>36078.3548352</v>
      </c>
      <c r="O52" s="3">
        <v>0.1110854</v>
      </c>
      <c r="P52" s="3">
        <v>0.4960792</v>
      </c>
      <c r="Q52" s="3">
        <f t="shared" si="0"/>
        <v>0.21704389999999996</v>
      </c>
      <c r="R52" s="3">
        <v>0.78295610000000004</v>
      </c>
      <c r="S52" s="3" t="s">
        <v>19</v>
      </c>
      <c r="T52" s="3" t="s">
        <v>19</v>
      </c>
      <c r="U52" s="3" t="b">
        <v>1</v>
      </c>
    </row>
    <row r="53" spans="1:21" x14ac:dyDescent="0.2">
      <c r="A53" s="3" t="s">
        <v>90</v>
      </c>
      <c r="B53" s="3">
        <v>7</v>
      </c>
      <c r="C53" s="3" t="s">
        <v>16</v>
      </c>
      <c r="D53" s="3" t="s">
        <v>46</v>
      </c>
      <c r="E53" s="3">
        <v>2968.21856441</v>
      </c>
      <c r="F53" s="3">
        <v>1329</v>
      </c>
      <c r="G53" s="3">
        <f t="shared" si="1"/>
        <v>3.7389314314296818E-2</v>
      </c>
      <c r="H53" s="3">
        <v>91</v>
      </c>
      <c r="I53" s="3">
        <v>245</v>
      </c>
      <c r="J53" s="3">
        <v>33.146863500000002</v>
      </c>
      <c r="K53" s="3">
        <v>1.5706243499999999</v>
      </c>
      <c r="L53" s="3">
        <v>0.60281662999999996</v>
      </c>
      <c r="M53" s="3">
        <v>0.22397175999999999</v>
      </c>
      <c r="N53" s="3">
        <v>35544.91502113</v>
      </c>
      <c r="O53" s="3">
        <v>8.3506140000000006E-2</v>
      </c>
      <c r="P53" s="3">
        <v>0.37756430000000002</v>
      </c>
      <c r="Q53" s="3">
        <f t="shared" si="0"/>
        <v>0.20658343000000001</v>
      </c>
      <c r="R53" s="3">
        <v>0.79341656999999999</v>
      </c>
      <c r="S53" s="3" t="s">
        <v>19</v>
      </c>
      <c r="T53" s="3" t="s">
        <v>19</v>
      </c>
      <c r="U53" s="3" t="b">
        <v>1</v>
      </c>
    </row>
    <row r="54" spans="1:21" x14ac:dyDescent="0.2">
      <c r="A54" s="3" t="s">
        <v>90</v>
      </c>
      <c r="B54" s="3">
        <v>8</v>
      </c>
      <c r="C54" s="3" t="s">
        <v>16</v>
      </c>
      <c r="D54" s="3" t="s">
        <v>35</v>
      </c>
      <c r="E54" s="3">
        <v>4473.7168643000005</v>
      </c>
      <c r="F54" s="3">
        <v>1441</v>
      </c>
      <c r="G54" s="3">
        <f t="shared" si="1"/>
        <v>4.3900562132283431E-2</v>
      </c>
      <c r="H54" s="3">
        <v>137</v>
      </c>
      <c r="I54" s="3">
        <v>504</v>
      </c>
      <c r="J54" s="3">
        <v>27.824066699999999</v>
      </c>
      <c r="K54" s="3">
        <v>1.2218290000000001</v>
      </c>
      <c r="L54" s="3">
        <v>0.25578279999999998</v>
      </c>
      <c r="M54" s="3">
        <v>0.29817690000000002</v>
      </c>
      <c r="N54" s="3">
        <v>32824.181058499998</v>
      </c>
      <c r="O54" s="3">
        <v>0.13629330000000001</v>
      </c>
      <c r="P54" s="3">
        <v>0.23763310000000001</v>
      </c>
      <c r="Q54" s="3">
        <f t="shared" si="0"/>
        <v>0.27905939999999996</v>
      </c>
      <c r="R54" s="3">
        <v>0.72094060000000004</v>
      </c>
      <c r="S54" s="3" t="s">
        <v>19</v>
      </c>
      <c r="T54" s="3" t="s">
        <v>19</v>
      </c>
      <c r="U54" s="3" t="b">
        <v>1</v>
      </c>
    </row>
    <row r="55" spans="1:21" x14ac:dyDescent="0.2">
      <c r="A55" s="3" t="s">
        <v>90</v>
      </c>
      <c r="B55" s="3">
        <v>9</v>
      </c>
      <c r="C55" s="3" t="s">
        <v>16</v>
      </c>
      <c r="D55" s="3" t="s">
        <v>70</v>
      </c>
      <c r="E55" s="3">
        <v>704.94846043999996</v>
      </c>
      <c r="F55" s="3">
        <v>311</v>
      </c>
      <c r="G55" s="3">
        <f t="shared" si="1"/>
        <v>8.2535059441814131E-3</v>
      </c>
      <c r="H55" s="3">
        <v>25</v>
      </c>
      <c r="I55" s="3">
        <v>124</v>
      </c>
      <c r="J55" s="3">
        <v>29.258449639999998</v>
      </c>
      <c r="K55" s="3">
        <v>1.3163844600000001</v>
      </c>
      <c r="L55" s="3">
        <v>0.34558432</v>
      </c>
      <c r="M55" s="3">
        <v>0.1964341</v>
      </c>
      <c r="N55" s="3">
        <v>37680.956687170001</v>
      </c>
      <c r="O55" s="3">
        <v>1.8708349999999999E-2</v>
      </c>
      <c r="P55" s="3">
        <v>0.61558690000000005</v>
      </c>
      <c r="Q55" s="3">
        <f t="shared" si="0"/>
        <v>0.14600000000000002</v>
      </c>
      <c r="R55" s="3">
        <v>0.85399999999999998</v>
      </c>
      <c r="S55" s="3" t="s">
        <v>19</v>
      </c>
      <c r="T55" s="3" t="s">
        <v>19</v>
      </c>
      <c r="U55" s="3" t="b">
        <v>1</v>
      </c>
    </row>
    <row r="56" spans="1:21" x14ac:dyDescent="0.2">
      <c r="A56" s="3" t="s">
        <v>90</v>
      </c>
      <c r="B56" s="3">
        <v>10</v>
      </c>
      <c r="C56" s="3" t="s">
        <v>16</v>
      </c>
      <c r="D56" s="3" t="s">
        <v>72</v>
      </c>
      <c r="E56" s="3">
        <v>3287.7497898000001</v>
      </c>
      <c r="F56" s="3">
        <v>607</v>
      </c>
      <c r="G56" s="3">
        <f t="shared" si="1"/>
        <v>1.9488284044081618E-2</v>
      </c>
      <c r="H56" s="3">
        <v>88</v>
      </c>
      <c r="I56" s="3">
        <v>256</v>
      </c>
      <c r="J56" s="3">
        <v>26.952947600000002</v>
      </c>
      <c r="K56" s="3">
        <v>1.2996331999999999</v>
      </c>
      <c r="L56" s="3">
        <v>0.29594900000000002</v>
      </c>
      <c r="M56" s="3">
        <v>0.28613090000000002</v>
      </c>
      <c r="N56" s="3">
        <v>31146.918765499999</v>
      </c>
      <c r="O56" s="3">
        <v>0.1055562</v>
      </c>
      <c r="P56" s="3">
        <v>0.26168649999999999</v>
      </c>
      <c r="Q56" s="3">
        <f t="shared" si="0"/>
        <v>0.21963560000000004</v>
      </c>
      <c r="R56" s="3">
        <v>0.78036439999999996</v>
      </c>
      <c r="S56" s="3" t="s">
        <v>19</v>
      </c>
      <c r="T56" s="3" t="s">
        <v>19</v>
      </c>
      <c r="U56" s="3" t="b">
        <v>1</v>
      </c>
    </row>
    <row r="57" spans="1:21" x14ac:dyDescent="0.2">
      <c r="A57" s="3" t="s">
        <v>90</v>
      </c>
      <c r="B57" s="3">
        <v>11</v>
      </c>
      <c r="C57" s="3" t="s">
        <v>16</v>
      </c>
      <c r="D57" s="3" t="s">
        <v>73</v>
      </c>
      <c r="E57" s="3">
        <v>5261.5409811999998</v>
      </c>
      <c r="F57" s="3">
        <v>1750</v>
      </c>
      <c r="G57" s="3">
        <f t="shared" si="1"/>
        <v>3.9974409967370186E-2</v>
      </c>
      <c r="H57" s="3">
        <v>132</v>
      </c>
      <c r="I57" s="3">
        <v>515</v>
      </c>
      <c r="J57" s="3">
        <v>34.652228999999998</v>
      </c>
      <c r="K57" s="3">
        <v>1.4701038</v>
      </c>
      <c r="L57" s="3">
        <v>0.44913360000000002</v>
      </c>
      <c r="M57" s="3">
        <v>0.20186299999999999</v>
      </c>
      <c r="N57" s="3">
        <v>43778.007015700001</v>
      </c>
      <c r="O57" s="3">
        <v>0.1201869</v>
      </c>
      <c r="P57" s="3">
        <v>0.28509649999999997</v>
      </c>
      <c r="Q57" s="3">
        <f t="shared" si="0"/>
        <v>0.23325890000000005</v>
      </c>
      <c r="R57" s="3">
        <v>0.76674109999999995</v>
      </c>
      <c r="S57" s="3" t="s">
        <v>19</v>
      </c>
      <c r="T57" s="3" t="s">
        <v>19</v>
      </c>
      <c r="U57" s="3" t="b">
        <v>1</v>
      </c>
    </row>
    <row r="58" spans="1:21" x14ac:dyDescent="0.2">
      <c r="A58" s="3" t="s">
        <v>90</v>
      </c>
      <c r="B58" s="3">
        <v>12</v>
      </c>
      <c r="C58" s="3" t="s">
        <v>16</v>
      </c>
      <c r="D58" s="3" t="s">
        <v>93</v>
      </c>
      <c r="E58" s="3">
        <v>3065.5197005999999</v>
      </c>
      <c r="F58" s="3">
        <v>766</v>
      </c>
      <c r="G58" s="3">
        <f t="shared" si="1"/>
        <v>5.974373411297932E-2</v>
      </c>
      <c r="H58" s="3">
        <v>34</v>
      </c>
      <c r="I58" s="3">
        <v>458</v>
      </c>
      <c r="J58" s="3">
        <v>24.3442194</v>
      </c>
      <c r="K58" s="3">
        <v>1.3051368999999999</v>
      </c>
      <c r="L58" s="3">
        <v>0.31133949999999999</v>
      </c>
      <c r="M58" s="3">
        <v>0.58449949999999995</v>
      </c>
      <c r="N58" s="3">
        <v>12821.428244700001</v>
      </c>
      <c r="O58" s="3">
        <v>0.23909349999999999</v>
      </c>
      <c r="P58" s="3">
        <v>0.16399140000000001</v>
      </c>
      <c r="Q58" s="3">
        <f t="shared" si="0"/>
        <v>0.47843670000000005</v>
      </c>
      <c r="R58" s="3">
        <v>0.52156329999999995</v>
      </c>
      <c r="S58" s="3" t="s">
        <v>19</v>
      </c>
      <c r="T58" s="3" t="s">
        <v>76</v>
      </c>
      <c r="U58" s="3" t="b">
        <v>1</v>
      </c>
    </row>
    <row r="59" spans="1:21" x14ac:dyDescent="0.2">
      <c r="A59" s="3" t="s">
        <v>90</v>
      </c>
      <c r="B59" s="3">
        <v>13</v>
      </c>
      <c r="C59" s="3" t="s">
        <v>16</v>
      </c>
      <c r="D59" s="3" t="s">
        <v>88</v>
      </c>
      <c r="E59" s="3">
        <v>4712.6978644399996</v>
      </c>
      <c r="F59" s="3">
        <v>3179</v>
      </c>
      <c r="G59" s="3">
        <f t="shared" si="1"/>
        <v>6.2034824810090497E-2</v>
      </c>
      <c r="H59" s="3">
        <v>138</v>
      </c>
      <c r="I59" s="3">
        <v>368</v>
      </c>
      <c r="J59" s="3">
        <v>32.218707090000002</v>
      </c>
      <c r="K59" s="3">
        <v>1.23941038</v>
      </c>
      <c r="L59" s="3">
        <v>0.2882229</v>
      </c>
      <c r="M59" s="3">
        <v>0.15909466</v>
      </c>
      <c r="N59" s="3">
        <v>51245.409489459998</v>
      </c>
      <c r="O59" s="3">
        <v>9.1963320000000001E-2</v>
      </c>
      <c r="P59" s="3">
        <v>0.27726669999999998</v>
      </c>
      <c r="Q59" s="3">
        <f t="shared" si="0"/>
        <v>0.18941503999999998</v>
      </c>
      <c r="R59" s="3">
        <v>0.81058496000000002</v>
      </c>
      <c r="S59" s="3" t="s">
        <v>19</v>
      </c>
      <c r="T59" s="3" t="s">
        <v>19</v>
      </c>
      <c r="U59" s="3" t="b">
        <v>1</v>
      </c>
    </row>
    <row r="60" spans="1:21" x14ac:dyDescent="0.2">
      <c r="A60" s="3" t="s">
        <v>90</v>
      </c>
      <c r="B60" s="3">
        <v>14</v>
      </c>
      <c r="C60" s="3" t="s">
        <v>16</v>
      </c>
      <c r="D60" s="3" t="s">
        <v>36</v>
      </c>
      <c r="E60" s="3">
        <v>3914.47624253</v>
      </c>
      <c r="F60" s="3">
        <v>2647</v>
      </c>
      <c r="G60" s="3">
        <f t="shared" si="1"/>
        <v>6.1370457116383365E-2</v>
      </c>
      <c r="H60" s="3">
        <v>82</v>
      </c>
      <c r="I60" s="3">
        <v>466</v>
      </c>
      <c r="J60" s="3">
        <v>35.653353760000002</v>
      </c>
      <c r="K60" s="3">
        <v>1.6440620100000001</v>
      </c>
      <c r="L60" s="3">
        <v>0.59232655999999995</v>
      </c>
      <c r="M60" s="3">
        <v>0.26346779999999997</v>
      </c>
      <c r="N60" s="3">
        <v>43131.502100110003</v>
      </c>
      <c r="O60" s="3">
        <v>9.0756779999999995E-2</v>
      </c>
      <c r="P60" s="3">
        <v>0.1711144</v>
      </c>
      <c r="Q60" s="3">
        <f t="shared" si="0"/>
        <v>0.22807018000000001</v>
      </c>
      <c r="R60" s="3">
        <v>0.77192981999999999</v>
      </c>
      <c r="S60" s="3" t="s">
        <v>19</v>
      </c>
      <c r="T60" s="3" t="s">
        <v>76</v>
      </c>
      <c r="U60" s="3" t="b">
        <v>1</v>
      </c>
    </row>
    <row r="61" spans="1:21" x14ac:dyDescent="0.2">
      <c r="A61" s="3" t="s">
        <v>90</v>
      </c>
      <c r="B61" s="3">
        <v>15</v>
      </c>
      <c r="C61" s="3" t="s">
        <v>16</v>
      </c>
      <c r="D61" s="3" t="s">
        <v>94</v>
      </c>
      <c r="E61" s="3" t="s">
        <v>21</v>
      </c>
      <c r="F61" s="3" t="s">
        <v>21</v>
      </c>
      <c r="G61" s="3" t="s">
        <v>21</v>
      </c>
      <c r="H61" s="3" t="s">
        <v>21</v>
      </c>
      <c r="I61" s="3" t="s">
        <v>21</v>
      </c>
      <c r="J61" s="3" t="s">
        <v>21</v>
      </c>
      <c r="K61" s="3" t="s">
        <v>21</v>
      </c>
      <c r="L61" s="3" t="s">
        <v>21</v>
      </c>
      <c r="M61" s="3" t="s">
        <v>21</v>
      </c>
      <c r="N61" s="3" t="s">
        <v>21</v>
      </c>
      <c r="O61" s="3" t="s">
        <v>21</v>
      </c>
      <c r="P61" s="3" t="s">
        <v>21</v>
      </c>
      <c r="Q61" s="3" t="s">
        <v>21</v>
      </c>
      <c r="R61" s="3" t="s">
        <v>21</v>
      </c>
      <c r="S61" s="3" t="s">
        <v>67</v>
      </c>
      <c r="T61" s="3" t="s">
        <v>67</v>
      </c>
      <c r="U61" s="3" t="b">
        <v>0</v>
      </c>
    </row>
    <row r="62" spans="1:21" x14ac:dyDescent="0.2">
      <c r="A62" s="3" t="s">
        <v>90</v>
      </c>
      <c r="B62" s="3">
        <v>16</v>
      </c>
      <c r="C62" s="3" t="s">
        <v>16</v>
      </c>
      <c r="D62" s="3" t="s">
        <v>78</v>
      </c>
      <c r="E62" s="3">
        <v>1592.4695344899999</v>
      </c>
      <c r="F62" s="3">
        <v>1426</v>
      </c>
      <c r="G62" s="3">
        <f t="shared" si="1"/>
        <v>7.3484392699958184E-2</v>
      </c>
      <c r="H62" s="3">
        <v>38</v>
      </c>
      <c r="I62" s="3">
        <v>212</v>
      </c>
      <c r="J62" s="3">
        <v>22.272239070000001</v>
      </c>
      <c r="K62" s="3">
        <v>1.26963067</v>
      </c>
      <c r="L62" s="3">
        <v>0.30423050000000001</v>
      </c>
      <c r="M62" s="3">
        <v>0.39749575999999998</v>
      </c>
      <c r="N62" s="3">
        <v>19405.481185950001</v>
      </c>
      <c r="O62" s="3">
        <v>8.2062869999999996E-2</v>
      </c>
      <c r="P62" s="3">
        <v>0.31262859999999998</v>
      </c>
      <c r="Q62" s="3">
        <f t="shared" si="0"/>
        <v>0.24390244000000005</v>
      </c>
      <c r="R62" s="3">
        <v>0.75609755999999995</v>
      </c>
      <c r="S62" s="3" t="s">
        <v>19</v>
      </c>
      <c r="T62" s="3" t="s">
        <v>76</v>
      </c>
      <c r="U62" s="3" t="b">
        <v>1</v>
      </c>
    </row>
    <row r="63" spans="1:21" x14ac:dyDescent="0.2">
      <c r="A63" s="3" t="s">
        <v>90</v>
      </c>
      <c r="B63" s="3">
        <v>17</v>
      </c>
      <c r="C63" s="3" t="s">
        <v>16</v>
      </c>
      <c r="D63" s="3" t="s">
        <v>37</v>
      </c>
      <c r="E63" s="3">
        <v>5050.5480826000003</v>
      </c>
      <c r="F63" s="3">
        <v>2649</v>
      </c>
      <c r="G63" s="3">
        <f t="shared" si="1"/>
        <v>0.18683488717414209</v>
      </c>
      <c r="H63" s="3">
        <v>167</v>
      </c>
      <c r="I63" s="3">
        <v>604</v>
      </c>
      <c r="J63" s="3">
        <v>25.773705400000001</v>
      </c>
      <c r="K63" s="3">
        <v>1.4642778000000001</v>
      </c>
      <c r="L63" s="3">
        <v>0.44438729999999999</v>
      </c>
      <c r="M63" s="3">
        <v>0.65188400000000002</v>
      </c>
      <c r="N63" s="3">
        <v>14178.294215100001</v>
      </c>
      <c r="O63" s="3">
        <v>0.3562169</v>
      </c>
      <c r="P63" s="3">
        <v>0.2187221</v>
      </c>
      <c r="Q63" s="3">
        <f t="shared" si="0"/>
        <v>0.41535350000000004</v>
      </c>
      <c r="R63" s="3">
        <v>0.58464649999999996</v>
      </c>
      <c r="S63" s="3" t="s">
        <v>19</v>
      </c>
      <c r="T63" s="3" t="s">
        <v>76</v>
      </c>
      <c r="U63" s="3" t="b">
        <v>1</v>
      </c>
    </row>
    <row r="64" spans="1:21" x14ac:dyDescent="0.2">
      <c r="A64" s="3" t="s">
        <v>90</v>
      </c>
      <c r="B64" s="3">
        <v>18</v>
      </c>
      <c r="C64" s="3" t="s">
        <v>16</v>
      </c>
      <c r="D64" s="3" t="s">
        <v>79</v>
      </c>
      <c r="E64" s="3">
        <v>4652.6339860999997</v>
      </c>
      <c r="F64" s="3">
        <v>2256</v>
      </c>
      <c r="G64" s="3">
        <f t="shared" si="1"/>
        <v>0.19433287888526438</v>
      </c>
      <c r="H64" s="3">
        <v>134</v>
      </c>
      <c r="I64" s="3">
        <v>764</v>
      </c>
      <c r="J64" s="3">
        <v>20.503099599999999</v>
      </c>
      <c r="K64" s="3">
        <v>1.1532423999999999</v>
      </c>
      <c r="L64" s="3">
        <v>0.1489867</v>
      </c>
      <c r="M64" s="3">
        <v>0.72748259999999998</v>
      </c>
      <c r="N64" s="3">
        <v>11608.946529999999</v>
      </c>
      <c r="O64" s="3">
        <v>0.40078000000000003</v>
      </c>
      <c r="P64" s="3">
        <v>0.13368389999999999</v>
      </c>
      <c r="Q64" s="3">
        <f t="shared" si="0"/>
        <v>0.43821840000000001</v>
      </c>
      <c r="R64" s="3">
        <v>0.56178159999999999</v>
      </c>
      <c r="S64" s="3" t="s">
        <v>19</v>
      </c>
      <c r="T64" s="3" t="s">
        <v>76</v>
      </c>
      <c r="U64" s="3" t="b">
        <v>1</v>
      </c>
    </row>
    <row r="65" spans="1:21" x14ac:dyDescent="0.2">
      <c r="A65" s="3" t="s">
        <v>90</v>
      </c>
      <c r="B65" s="3">
        <v>19</v>
      </c>
      <c r="C65" s="3" t="s">
        <v>16</v>
      </c>
      <c r="D65" s="3" t="s">
        <v>38</v>
      </c>
      <c r="E65" s="3">
        <v>546.36560734</v>
      </c>
      <c r="F65" s="3">
        <v>267</v>
      </c>
      <c r="G65" s="3">
        <f t="shared" si="1"/>
        <v>7.3974385487951067E-3</v>
      </c>
      <c r="H65" s="3">
        <v>17</v>
      </c>
      <c r="I65" s="3">
        <v>71</v>
      </c>
      <c r="J65" s="3">
        <v>28.84512419</v>
      </c>
      <c r="K65" s="3">
        <v>1.27836032</v>
      </c>
      <c r="L65" s="3">
        <v>0.33409072000000001</v>
      </c>
      <c r="M65" s="3">
        <v>0.21599837</v>
      </c>
      <c r="N65" s="3">
        <v>36093.574585150003</v>
      </c>
      <c r="O65" s="3">
        <v>1.513748E-2</v>
      </c>
      <c r="P65" s="3">
        <v>0.60947560000000001</v>
      </c>
      <c r="Q65" s="3">
        <f t="shared" si="0"/>
        <v>0.10358566000000002</v>
      </c>
      <c r="R65" s="3">
        <v>0.89641433999999998</v>
      </c>
      <c r="S65" s="3" t="s">
        <v>19</v>
      </c>
      <c r="T65" s="3" t="s">
        <v>19</v>
      </c>
      <c r="U65" s="3" t="b">
        <v>1</v>
      </c>
    </row>
    <row r="66" spans="1:21" x14ac:dyDescent="0.2">
      <c r="A66" s="3" t="s">
        <v>90</v>
      </c>
      <c r="B66" s="3">
        <v>20</v>
      </c>
      <c r="C66" s="3" t="s">
        <v>16</v>
      </c>
      <c r="D66" s="3" t="s">
        <v>80</v>
      </c>
      <c r="E66" s="3">
        <v>3655.2549390999998</v>
      </c>
      <c r="F66" s="3">
        <v>1460</v>
      </c>
      <c r="G66" s="3">
        <f t="shared" si="1"/>
        <v>4.5280044304898237E-2</v>
      </c>
      <c r="H66" s="3">
        <v>92</v>
      </c>
      <c r="I66" s="3">
        <v>475</v>
      </c>
      <c r="J66" s="3">
        <v>26.661934800000001</v>
      </c>
      <c r="K66" s="3">
        <v>1.1718872</v>
      </c>
      <c r="L66" s="3">
        <v>0.1907798</v>
      </c>
      <c r="M66" s="3">
        <v>0.29368660000000002</v>
      </c>
      <c r="N66" s="3">
        <v>32243.784704999998</v>
      </c>
      <c r="O66" s="3">
        <v>0.11336309999999999</v>
      </c>
      <c r="P66" s="3">
        <v>0.16208230000000001</v>
      </c>
      <c r="Q66" s="3">
        <f t="shared" si="0"/>
        <v>0.27286250000000001</v>
      </c>
      <c r="R66" s="3">
        <v>0.72713749999999999</v>
      </c>
      <c r="S66" s="3" t="s">
        <v>19</v>
      </c>
      <c r="T66" s="3" t="s">
        <v>19</v>
      </c>
      <c r="U66" s="3" t="b">
        <v>1</v>
      </c>
    </row>
    <row r="67" spans="1:21" x14ac:dyDescent="0.2">
      <c r="A67" s="3" t="s">
        <v>90</v>
      </c>
      <c r="B67" s="3">
        <v>21</v>
      </c>
      <c r="C67" s="3" t="s">
        <v>16</v>
      </c>
      <c r="D67" s="3" t="s">
        <v>95</v>
      </c>
      <c r="E67" s="3" t="s">
        <v>21</v>
      </c>
      <c r="F67" s="3" t="s">
        <v>21</v>
      </c>
      <c r="G67" s="3" t="s">
        <v>21</v>
      </c>
      <c r="H67" s="3" t="s">
        <v>21</v>
      </c>
      <c r="I67" s="3" t="s">
        <v>21</v>
      </c>
      <c r="J67" s="3" t="s">
        <v>21</v>
      </c>
      <c r="K67" s="3" t="s">
        <v>21</v>
      </c>
      <c r="L67" s="3" t="s">
        <v>21</v>
      </c>
      <c r="M67" s="3" t="s">
        <v>21</v>
      </c>
      <c r="N67" s="3" t="s">
        <v>21</v>
      </c>
      <c r="O67" s="3" t="s">
        <v>21</v>
      </c>
      <c r="P67" s="3" t="s">
        <v>21</v>
      </c>
      <c r="Q67" s="3" t="s">
        <v>21</v>
      </c>
      <c r="R67" s="3" t="s">
        <v>21</v>
      </c>
      <c r="S67" s="3" t="s">
        <v>67</v>
      </c>
      <c r="T67" s="3" t="s">
        <v>67</v>
      </c>
      <c r="U67" s="3" t="b">
        <v>0</v>
      </c>
    </row>
    <row r="68" spans="1:21" x14ac:dyDescent="0.2">
      <c r="A68" s="3" t="s">
        <v>90</v>
      </c>
      <c r="B68" s="3">
        <v>22</v>
      </c>
      <c r="C68" s="3" t="s">
        <v>16</v>
      </c>
      <c r="D68" s="3" t="s">
        <v>96</v>
      </c>
      <c r="E68" s="3">
        <v>2479.9117971999999</v>
      </c>
      <c r="F68" s="3">
        <v>883</v>
      </c>
      <c r="G68" s="3">
        <f t="shared" si="1"/>
        <v>8.5348518375935947E-2</v>
      </c>
      <c r="H68" s="3">
        <v>42</v>
      </c>
      <c r="I68" s="3">
        <v>489</v>
      </c>
      <c r="J68" s="3">
        <v>19.3455847</v>
      </c>
      <c r="K68" s="3">
        <v>1.1680725999999999</v>
      </c>
      <c r="L68" s="3">
        <v>0.1749086</v>
      </c>
      <c r="M68" s="3">
        <v>0.72965040000000003</v>
      </c>
      <c r="N68" s="3">
        <v>10345.815215099999</v>
      </c>
      <c r="O68" s="3">
        <v>0.2397019</v>
      </c>
      <c r="P68" s="3">
        <v>0.14985000000000001</v>
      </c>
      <c r="Q68" s="3">
        <f t="shared" ref="Q68:Q131" si="2">1-R68</f>
        <v>0.48564870000000004</v>
      </c>
      <c r="R68" s="3">
        <v>0.51435129999999996</v>
      </c>
      <c r="S68" s="3" t="s">
        <v>19</v>
      </c>
      <c r="T68" s="3" t="s">
        <v>76</v>
      </c>
      <c r="U68" s="3" t="b">
        <v>1</v>
      </c>
    </row>
    <row r="69" spans="1:21" x14ac:dyDescent="0.2">
      <c r="A69" s="3" t="s">
        <v>90</v>
      </c>
      <c r="B69" s="3">
        <v>23</v>
      </c>
      <c r="C69" s="3" t="s">
        <v>16</v>
      </c>
      <c r="D69" s="3" t="s">
        <v>97</v>
      </c>
      <c r="E69" s="3">
        <v>3359.7831045900002</v>
      </c>
      <c r="F69" s="3">
        <v>2474</v>
      </c>
      <c r="G69" s="3">
        <f t="shared" si="1"/>
        <v>6.8879663901088337E-2</v>
      </c>
      <c r="H69" s="3">
        <v>140</v>
      </c>
      <c r="I69" s="3">
        <v>290</v>
      </c>
      <c r="J69" s="3">
        <v>27.113167189999999</v>
      </c>
      <c r="K69" s="3">
        <v>1.1525420399999999</v>
      </c>
      <c r="L69" s="3">
        <v>0.16011565</v>
      </c>
      <c r="M69" s="3">
        <v>0.21832065</v>
      </c>
      <c r="N69" s="3">
        <v>35917.713006739999</v>
      </c>
      <c r="O69" s="3">
        <v>9.3541120000000005E-2</v>
      </c>
      <c r="P69" s="3">
        <v>0.12697059999999999</v>
      </c>
      <c r="Q69" s="3">
        <f t="shared" si="2"/>
        <v>0.21208870000000002</v>
      </c>
      <c r="R69" s="3">
        <v>0.78791129999999998</v>
      </c>
      <c r="S69" s="3" t="s">
        <v>19</v>
      </c>
      <c r="T69" s="3" t="s">
        <v>19</v>
      </c>
      <c r="U69" s="3" t="b">
        <v>1</v>
      </c>
    </row>
    <row r="70" spans="1:21" x14ac:dyDescent="0.2">
      <c r="A70" s="3" t="s">
        <v>90</v>
      </c>
      <c r="B70" s="3">
        <v>24</v>
      </c>
      <c r="C70" s="3" t="s">
        <v>16</v>
      </c>
      <c r="D70" s="3" t="s">
        <v>82</v>
      </c>
      <c r="E70" s="3">
        <v>6700.6130110000004</v>
      </c>
      <c r="F70" s="3">
        <v>3110</v>
      </c>
      <c r="G70" s="3">
        <f t="shared" ref="G70:G133" si="3">F70/N70</f>
        <v>6.4717789040231136E-2</v>
      </c>
      <c r="H70" s="3">
        <v>164</v>
      </c>
      <c r="I70" s="3">
        <v>986</v>
      </c>
      <c r="J70" s="3">
        <v>30.420539300000002</v>
      </c>
      <c r="K70" s="3">
        <v>1.1574386000000001</v>
      </c>
      <c r="L70" s="3">
        <v>0.1572721</v>
      </c>
      <c r="M70" s="3">
        <v>0.1604477</v>
      </c>
      <c r="N70" s="3">
        <v>48054.793683800002</v>
      </c>
      <c r="O70" s="3">
        <v>0.1394369</v>
      </c>
      <c r="P70" s="3">
        <v>0.36905700000000002</v>
      </c>
      <c r="Q70" s="3">
        <f t="shared" si="2"/>
        <v>0.28714010000000001</v>
      </c>
      <c r="R70" s="3">
        <v>0.71285989999999999</v>
      </c>
      <c r="S70" s="3" t="s">
        <v>19</v>
      </c>
      <c r="T70" s="3" t="s">
        <v>76</v>
      </c>
      <c r="U70" s="3" t="b">
        <v>1</v>
      </c>
    </row>
    <row r="71" spans="1:21" x14ac:dyDescent="0.2">
      <c r="A71" s="3" t="s">
        <v>90</v>
      </c>
      <c r="B71" s="3">
        <v>25</v>
      </c>
      <c r="C71" s="3" t="s">
        <v>16</v>
      </c>
      <c r="D71" s="3" t="s">
        <v>98</v>
      </c>
      <c r="E71" s="3">
        <v>3990.0585470999999</v>
      </c>
      <c r="F71" s="3">
        <v>2044</v>
      </c>
      <c r="G71" s="3">
        <f t="shared" si="3"/>
        <v>9.828633974409505E-2</v>
      </c>
      <c r="H71" s="3">
        <v>121</v>
      </c>
      <c r="I71" s="3">
        <v>670</v>
      </c>
      <c r="J71" s="3">
        <v>24.133144000000001</v>
      </c>
      <c r="K71" s="3">
        <v>1.2880303</v>
      </c>
      <c r="L71" s="3">
        <v>0.28082069999999998</v>
      </c>
      <c r="M71" s="3">
        <v>0.56694540000000004</v>
      </c>
      <c r="N71" s="3">
        <v>20796.3792865</v>
      </c>
      <c r="O71" s="3">
        <v>0.19186310000000001</v>
      </c>
      <c r="P71" s="3">
        <v>0.24073559999999999</v>
      </c>
      <c r="Q71" s="3">
        <f t="shared" si="2"/>
        <v>0.38120379999999998</v>
      </c>
      <c r="R71" s="3">
        <v>0.61879620000000002</v>
      </c>
      <c r="S71" s="3" t="s">
        <v>19</v>
      </c>
      <c r="T71" s="3" t="s">
        <v>76</v>
      </c>
      <c r="U71" s="3" t="b">
        <v>1</v>
      </c>
    </row>
    <row r="72" spans="1:21" x14ac:dyDescent="0.2">
      <c r="A72" s="3" t="s">
        <v>90</v>
      </c>
      <c r="B72" s="3">
        <v>26</v>
      </c>
      <c r="C72" s="3" t="s">
        <v>16</v>
      </c>
      <c r="D72" s="3" t="s">
        <v>99</v>
      </c>
      <c r="E72" s="3">
        <v>3840.7848638</v>
      </c>
      <c r="F72" s="3">
        <v>2592</v>
      </c>
      <c r="G72" s="3">
        <f t="shared" si="3"/>
        <v>7.4056740986545161E-2</v>
      </c>
      <c r="H72" s="3">
        <v>109</v>
      </c>
      <c r="I72" s="3">
        <v>194</v>
      </c>
      <c r="J72" s="3">
        <v>28.0477566</v>
      </c>
      <c r="K72" s="3">
        <v>1.21807</v>
      </c>
      <c r="L72" s="3">
        <v>0.21834419999999999</v>
      </c>
      <c r="M72" s="3">
        <v>0.24855540000000001</v>
      </c>
      <c r="N72" s="3">
        <v>35000.189928300002</v>
      </c>
      <c r="O72" s="3">
        <v>0.1097361</v>
      </c>
      <c r="P72" s="3">
        <v>0.5230245</v>
      </c>
      <c r="Q72" s="3">
        <f t="shared" si="2"/>
        <v>0.20066329999999999</v>
      </c>
      <c r="R72" s="3">
        <v>0.79933670000000001</v>
      </c>
      <c r="S72" s="3" t="s">
        <v>19</v>
      </c>
      <c r="T72" s="3" t="s">
        <v>19</v>
      </c>
      <c r="U72" s="3" t="b">
        <v>1</v>
      </c>
    </row>
    <row r="73" spans="1:21" x14ac:dyDescent="0.2">
      <c r="A73" s="3" t="s">
        <v>90</v>
      </c>
      <c r="B73" s="3">
        <v>27</v>
      </c>
      <c r="C73" s="3" t="s">
        <v>16</v>
      </c>
      <c r="D73" s="3" t="s">
        <v>100</v>
      </c>
      <c r="E73" s="3">
        <v>3702.6286147199999</v>
      </c>
      <c r="F73" s="3">
        <v>1548</v>
      </c>
      <c r="G73" s="3">
        <f t="shared" si="3"/>
        <v>2.8732398193069657E-2</v>
      </c>
      <c r="H73" s="3">
        <v>104</v>
      </c>
      <c r="I73" s="3">
        <v>467</v>
      </c>
      <c r="J73" s="3">
        <v>32.994796469999997</v>
      </c>
      <c r="K73" s="3">
        <v>1.1638379299999999</v>
      </c>
      <c r="L73" s="3">
        <v>0.17210763000000001</v>
      </c>
      <c r="M73" s="3">
        <v>0.25035471999999998</v>
      </c>
      <c r="N73" s="3">
        <v>53876.463412420002</v>
      </c>
      <c r="O73" s="3">
        <v>6.8724419999999994E-2</v>
      </c>
      <c r="P73" s="3">
        <v>0.33711780000000002</v>
      </c>
      <c r="Q73" s="3">
        <f t="shared" si="2"/>
        <v>0.20021129999999998</v>
      </c>
      <c r="R73" s="3">
        <v>0.79978870000000002</v>
      </c>
      <c r="S73" s="3" t="s">
        <v>19</v>
      </c>
      <c r="T73" s="3" t="s">
        <v>19</v>
      </c>
      <c r="U73" s="3" t="b">
        <v>1</v>
      </c>
    </row>
    <row r="74" spans="1:21" x14ac:dyDescent="0.2">
      <c r="A74" s="3" t="s">
        <v>90</v>
      </c>
      <c r="B74" s="3">
        <v>28</v>
      </c>
      <c r="C74" s="3" t="s">
        <v>16</v>
      </c>
      <c r="D74" s="3" t="s">
        <v>103</v>
      </c>
      <c r="E74" s="3" t="s">
        <v>21</v>
      </c>
      <c r="F74" s="3" t="s">
        <v>21</v>
      </c>
      <c r="G74" s="3" t="s">
        <v>21</v>
      </c>
      <c r="H74" s="3" t="s">
        <v>21</v>
      </c>
      <c r="I74" s="3" t="s">
        <v>21</v>
      </c>
      <c r="J74" s="3" t="s">
        <v>21</v>
      </c>
      <c r="K74" s="3" t="s">
        <v>21</v>
      </c>
      <c r="L74" s="3" t="s">
        <v>21</v>
      </c>
      <c r="M74" s="3" t="s">
        <v>21</v>
      </c>
      <c r="N74" s="3" t="s">
        <v>21</v>
      </c>
      <c r="O74" s="3" t="s">
        <v>21</v>
      </c>
      <c r="P74" s="3" t="s">
        <v>21</v>
      </c>
      <c r="Q74" s="3" t="s">
        <v>21</v>
      </c>
      <c r="R74" s="3" t="s">
        <v>21</v>
      </c>
      <c r="S74" s="3" t="s">
        <v>67</v>
      </c>
      <c r="T74" s="3" t="s">
        <v>67</v>
      </c>
      <c r="U74" s="3" t="b">
        <v>0</v>
      </c>
    </row>
    <row r="75" spans="1:21" x14ac:dyDescent="0.2">
      <c r="A75" s="3" t="s">
        <v>104</v>
      </c>
      <c r="B75" s="3">
        <v>0</v>
      </c>
      <c r="C75" s="3" t="s">
        <v>16</v>
      </c>
      <c r="D75" s="3" t="s">
        <v>34</v>
      </c>
      <c r="E75" s="3">
        <v>7012.2432228999996</v>
      </c>
      <c r="F75" s="3">
        <v>3147</v>
      </c>
      <c r="G75" s="3">
        <f t="shared" si="3"/>
        <v>6.0710021519746443E-2</v>
      </c>
      <c r="H75" s="3">
        <v>166</v>
      </c>
      <c r="I75" s="3">
        <v>550</v>
      </c>
      <c r="J75" s="3">
        <v>33.351044199999997</v>
      </c>
      <c r="K75" s="3">
        <v>1.2677835</v>
      </c>
      <c r="L75" s="3">
        <v>0.28876210000000002</v>
      </c>
      <c r="M75" s="3">
        <v>0.1957391</v>
      </c>
      <c r="N75" s="3">
        <v>51836.581856199999</v>
      </c>
      <c r="O75" s="3">
        <v>0.13527600000000001</v>
      </c>
      <c r="P75" s="3">
        <v>0.3255055</v>
      </c>
      <c r="Q75" s="3">
        <f t="shared" si="2"/>
        <v>0.22935779999999995</v>
      </c>
      <c r="R75" s="3">
        <v>0.77064220000000005</v>
      </c>
      <c r="S75" s="3" t="s">
        <v>19</v>
      </c>
      <c r="T75" s="3" t="s">
        <v>19</v>
      </c>
      <c r="U75" s="3" t="b">
        <v>1</v>
      </c>
    </row>
    <row r="76" spans="1:21" x14ac:dyDescent="0.2">
      <c r="A76" s="3" t="s">
        <v>104</v>
      </c>
      <c r="B76" s="3">
        <v>1</v>
      </c>
      <c r="C76" s="3" t="s">
        <v>16</v>
      </c>
      <c r="D76" s="3" t="s">
        <v>41</v>
      </c>
      <c r="E76" s="3">
        <v>4534.2021154699996</v>
      </c>
      <c r="F76" s="3">
        <v>1820</v>
      </c>
      <c r="G76" s="3">
        <f t="shared" si="3"/>
        <v>3.827911324603623E-2</v>
      </c>
      <c r="H76" s="3">
        <v>106</v>
      </c>
      <c r="I76" s="3">
        <v>520</v>
      </c>
      <c r="J76" s="3">
        <v>30.116344290000001</v>
      </c>
      <c r="K76" s="3">
        <v>1.2770034100000001</v>
      </c>
      <c r="L76" s="3">
        <v>0.30366574000000002</v>
      </c>
      <c r="M76" s="3">
        <v>0.13161711000000001</v>
      </c>
      <c r="N76" s="3">
        <v>47545.511002359999</v>
      </c>
      <c r="O76" s="3">
        <v>9.5365510000000001E-2</v>
      </c>
      <c r="P76" s="3">
        <v>0.1752978</v>
      </c>
      <c r="Q76" s="3">
        <f t="shared" si="2"/>
        <v>0.21978673000000004</v>
      </c>
      <c r="R76" s="3">
        <v>0.78021326999999996</v>
      </c>
      <c r="S76" s="3" t="s">
        <v>19</v>
      </c>
      <c r="T76" s="3" t="s">
        <v>19</v>
      </c>
      <c r="U76" s="3" t="b">
        <v>1</v>
      </c>
    </row>
    <row r="77" spans="1:21" x14ac:dyDescent="0.2">
      <c r="A77" s="3" t="s">
        <v>104</v>
      </c>
      <c r="B77" s="3">
        <v>2</v>
      </c>
      <c r="C77" s="3" t="s">
        <v>16</v>
      </c>
      <c r="D77" s="3" t="s">
        <v>66</v>
      </c>
      <c r="E77" s="3" t="s">
        <v>21</v>
      </c>
      <c r="F77" s="3" t="s">
        <v>21</v>
      </c>
      <c r="G77" s="3" t="s">
        <v>21</v>
      </c>
      <c r="H77" s="3" t="s">
        <v>21</v>
      </c>
      <c r="I77" s="3" t="s">
        <v>21</v>
      </c>
      <c r="J77" s="3" t="s">
        <v>21</v>
      </c>
      <c r="K77" s="3" t="s">
        <v>21</v>
      </c>
      <c r="L77" s="3" t="s">
        <v>21</v>
      </c>
      <c r="M77" s="3" t="s">
        <v>21</v>
      </c>
      <c r="N77" s="3" t="s">
        <v>21</v>
      </c>
      <c r="O77" s="3" t="s">
        <v>21</v>
      </c>
      <c r="P77" s="3" t="s">
        <v>21</v>
      </c>
      <c r="Q77" s="3" t="s">
        <v>21</v>
      </c>
      <c r="R77" s="3" t="s">
        <v>21</v>
      </c>
      <c r="S77" s="3" t="s">
        <v>67</v>
      </c>
      <c r="T77" s="3" t="s">
        <v>67</v>
      </c>
      <c r="U77" s="3" t="b">
        <v>0</v>
      </c>
    </row>
    <row r="78" spans="1:21" x14ac:dyDescent="0.2">
      <c r="A78" s="3" t="s">
        <v>104</v>
      </c>
      <c r="B78" s="3">
        <v>3</v>
      </c>
      <c r="C78" s="3" t="s">
        <v>16</v>
      </c>
      <c r="D78" s="3" t="s">
        <v>33</v>
      </c>
      <c r="E78" s="3">
        <v>4773.8938395900004</v>
      </c>
      <c r="F78" s="3">
        <v>1701</v>
      </c>
      <c r="G78" s="3">
        <f t="shared" si="3"/>
        <v>3.42514645471165E-2</v>
      </c>
      <c r="H78" s="3">
        <v>93</v>
      </c>
      <c r="I78" s="3">
        <v>613</v>
      </c>
      <c r="J78" s="3">
        <v>41.339466119999997</v>
      </c>
      <c r="K78" s="3">
        <v>1.4166468000000001</v>
      </c>
      <c r="L78" s="3">
        <v>0.38811900999999999</v>
      </c>
      <c r="M78" s="3">
        <v>0.25671469000000002</v>
      </c>
      <c r="N78" s="3">
        <v>49662.11</v>
      </c>
      <c r="O78" s="3">
        <v>7.5825110000000001E-2</v>
      </c>
      <c r="P78" s="3">
        <v>0.24552560000000001</v>
      </c>
      <c r="Q78" s="3">
        <f t="shared" si="2"/>
        <v>0.21400264000000002</v>
      </c>
      <c r="R78" s="3">
        <v>0.78599735999999998</v>
      </c>
      <c r="S78" s="3" t="s">
        <v>19</v>
      </c>
      <c r="T78" s="3" t="s">
        <v>76</v>
      </c>
      <c r="U78" s="3" t="b">
        <v>1</v>
      </c>
    </row>
    <row r="79" spans="1:21" x14ac:dyDescent="0.2">
      <c r="A79" s="3" t="s">
        <v>104</v>
      </c>
      <c r="B79" s="3">
        <v>4</v>
      </c>
      <c r="C79" s="3" t="s">
        <v>16</v>
      </c>
      <c r="D79" s="3" t="s">
        <v>44</v>
      </c>
      <c r="E79" s="3">
        <v>3173.7622102</v>
      </c>
      <c r="F79" s="3">
        <v>2374</v>
      </c>
      <c r="G79" s="3">
        <f t="shared" si="3"/>
        <v>7.3338379079717644E-2</v>
      </c>
      <c r="H79" s="3">
        <v>94</v>
      </c>
      <c r="I79" s="3">
        <v>263</v>
      </c>
      <c r="J79" s="3">
        <v>26.6251827</v>
      </c>
      <c r="K79" s="3">
        <v>1.2485563</v>
      </c>
      <c r="L79" s="3">
        <v>0.2383267</v>
      </c>
      <c r="M79" s="3">
        <v>0.70746089999999995</v>
      </c>
      <c r="N79" s="3">
        <v>32370.5</v>
      </c>
      <c r="O79" s="3">
        <v>0.17527980000000001</v>
      </c>
      <c r="P79" s="3">
        <v>0.4855816</v>
      </c>
      <c r="Q79" s="3">
        <f t="shared" si="2"/>
        <v>0.23459149999999995</v>
      </c>
      <c r="R79" s="3">
        <v>0.76540850000000005</v>
      </c>
      <c r="S79" s="3" t="s">
        <v>106</v>
      </c>
      <c r="T79" s="3" t="s">
        <v>19</v>
      </c>
      <c r="U79" s="3" t="b">
        <v>1</v>
      </c>
    </row>
    <row r="80" spans="1:21" x14ac:dyDescent="0.2">
      <c r="A80" s="3" t="s">
        <v>104</v>
      </c>
      <c r="B80" s="3">
        <v>5</v>
      </c>
      <c r="C80" s="3" t="s">
        <v>16</v>
      </c>
      <c r="D80" s="3" t="s">
        <v>45</v>
      </c>
      <c r="E80" s="3">
        <v>3491.8004787</v>
      </c>
      <c r="F80" s="3">
        <v>1425</v>
      </c>
      <c r="G80" s="3">
        <f t="shared" si="3"/>
        <v>0.10726904712072162</v>
      </c>
      <c r="H80" s="3">
        <v>75</v>
      </c>
      <c r="I80" s="3">
        <v>670</v>
      </c>
      <c r="J80" s="3">
        <v>22.525986700000001</v>
      </c>
      <c r="K80" s="3">
        <v>1.2367220999999999</v>
      </c>
      <c r="L80" s="3">
        <v>0.22924430000000001</v>
      </c>
      <c r="M80" s="3">
        <v>0.74796309999999999</v>
      </c>
      <c r="N80" s="3">
        <v>13284.3540448</v>
      </c>
      <c r="O80" s="3">
        <v>0.26285059999999999</v>
      </c>
      <c r="P80" s="3">
        <v>0.14265269999999999</v>
      </c>
      <c r="Q80" s="3">
        <f t="shared" si="2"/>
        <v>0.41180810000000001</v>
      </c>
      <c r="R80" s="3">
        <v>0.58819189999999999</v>
      </c>
      <c r="S80" s="3" t="s">
        <v>19</v>
      </c>
      <c r="T80" s="3" t="s">
        <v>76</v>
      </c>
      <c r="U80" s="3" t="b">
        <v>1</v>
      </c>
    </row>
    <row r="81" spans="1:21" x14ac:dyDescent="0.2">
      <c r="A81" s="3" t="s">
        <v>104</v>
      </c>
      <c r="B81" s="3">
        <v>6</v>
      </c>
      <c r="C81" s="3" t="s">
        <v>16</v>
      </c>
      <c r="D81" s="3" t="s">
        <v>68</v>
      </c>
      <c r="E81" s="3">
        <v>7461.3363761999999</v>
      </c>
      <c r="F81" s="3">
        <v>5721</v>
      </c>
      <c r="G81" s="3">
        <f t="shared" si="3"/>
        <v>0.11044410033118039</v>
      </c>
      <c r="H81" s="3">
        <v>203</v>
      </c>
      <c r="I81" s="3">
        <v>330</v>
      </c>
      <c r="J81" s="3">
        <v>35.864015999999999</v>
      </c>
      <c r="K81" s="3">
        <v>1.3379378</v>
      </c>
      <c r="L81" s="3">
        <v>0.31583099999999997</v>
      </c>
      <c r="M81" s="3">
        <v>0.235404</v>
      </c>
      <c r="N81" s="3">
        <v>51799.960186600001</v>
      </c>
      <c r="O81" s="3">
        <v>0.14404139999999999</v>
      </c>
      <c r="P81" s="3">
        <v>0.34489239999999999</v>
      </c>
      <c r="Q81" s="3">
        <f t="shared" si="2"/>
        <v>0.21972349999999996</v>
      </c>
      <c r="R81" s="3">
        <v>0.78027650000000004</v>
      </c>
      <c r="S81" s="3" t="s">
        <v>19</v>
      </c>
      <c r="T81" s="3" t="s">
        <v>19</v>
      </c>
      <c r="U81" s="3" t="b">
        <v>1</v>
      </c>
    </row>
    <row r="82" spans="1:21" x14ac:dyDescent="0.2">
      <c r="A82" s="3" t="s">
        <v>104</v>
      </c>
      <c r="B82" s="3">
        <v>7</v>
      </c>
      <c r="C82" s="3" t="s">
        <v>16</v>
      </c>
      <c r="D82" s="3" t="s">
        <v>69</v>
      </c>
      <c r="E82" s="3">
        <v>5160.0114463</v>
      </c>
      <c r="F82" s="3">
        <v>1348</v>
      </c>
      <c r="G82" s="3">
        <f t="shared" si="3"/>
        <v>6.9444042004071754E-2</v>
      </c>
      <c r="H82" s="3">
        <v>71</v>
      </c>
      <c r="I82" s="3">
        <v>584</v>
      </c>
      <c r="J82" s="3">
        <v>28.669363000000001</v>
      </c>
      <c r="K82" s="3">
        <v>1.2731315999999999</v>
      </c>
      <c r="L82" s="3">
        <v>0.27397880000000002</v>
      </c>
      <c r="M82" s="3">
        <v>0.64874589999999999</v>
      </c>
      <c r="N82" s="3">
        <v>19411.312491299999</v>
      </c>
      <c r="O82" s="3">
        <v>0.26582499999999998</v>
      </c>
      <c r="P82" s="3">
        <v>0.26073439999999998</v>
      </c>
      <c r="Q82" s="3">
        <f t="shared" si="2"/>
        <v>0.41202479999999997</v>
      </c>
      <c r="R82" s="3">
        <v>0.58797520000000003</v>
      </c>
      <c r="S82" s="3" t="s">
        <v>19</v>
      </c>
      <c r="T82" s="3" t="s">
        <v>76</v>
      </c>
      <c r="U82" s="3" t="b">
        <v>1</v>
      </c>
    </row>
    <row r="83" spans="1:21" x14ac:dyDescent="0.2">
      <c r="A83" s="3" t="s">
        <v>104</v>
      </c>
      <c r="B83" s="3">
        <v>8</v>
      </c>
      <c r="C83" s="3" t="s">
        <v>16</v>
      </c>
      <c r="D83" s="3" t="s">
        <v>46</v>
      </c>
      <c r="E83" s="3">
        <v>6342.4505179999996</v>
      </c>
      <c r="F83" s="3">
        <v>2984</v>
      </c>
      <c r="G83" s="3">
        <f t="shared" si="3"/>
        <v>6.7601774286699667E-2</v>
      </c>
      <c r="H83" s="3">
        <v>171</v>
      </c>
      <c r="I83" s="3">
        <v>813</v>
      </c>
      <c r="J83" s="3">
        <v>35.800941199999997</v>
      </c>
      <c r="K83" s="3">
        <v>1.2718004999999999</v>
      </c>
      <c r="L83" s="3">
        <v>0.28124539999999998</v>
      </c>
      <c r="M83" s="3">
        <v>0.40984209999999999</v>
      </c>
      <c r="N83" s="3">
        <v>44140.853276200003</v>
      </c>
      <c r="O83" s="3">
        <v>0.1436866</v>
      </c>
      <c r="P83" s="3">
        <v>0.44014629999999999</v>
      </c>
      <c r="Q83" s="3">
        <f t="shared" si="2"/>
        <v>0.27388299999999999</v>
      </c>
      <c r="R83" s="3">
        <v>0.72611700000000001</v>
      </c>
      <c r="S83" s="3" t="s">
        <v>19</v>
      </c>
      <c r="T83" s="3" t="s">
        <v>76</v>
      </c>
      <c r="U83" s="3" t="b">
        <v>1</v>
      </c>
    </row>
    <row r="84" spans="1:21" x14ac:dyDescent="0.2">
      <c r="A84" s="3" t="s">
        <v>104</v>
      </c>
      <c r="B84" s="3">
        <v>9</v>
      </c>
      <c r="C84" s="3" t="s">
        <v>16</v>
      </c>
      <c r="D84" s="3" t="s">
        <v>105</v>
      </c>
      <c r="E84" s="3" t="s">
        <v>21</v>
      </c>
      <c r="F84" s="3" t="s">
        <v>21</v>
      </c>
      <c r="G84" s="3" t="s">
        <v>21</v>
      </c>
      <c r="H84" s="3" t="s">
        <v>21</v>
      </c>
      <c r="I84" s="3" t="s">
        <v>21</v>
      </c>
      <c r="J84" s="3" t="s">
        <v>21</v>
      </c>
      <c r="K84" s="3" t="s">
        <v>21</v>
      </c>
      <c r="L84" s="3" t="s">
        <v>21</v>
      </c>
      <c r="M84" s="3" t="s">
        <v>21</v>
      </c>
      <c r="N84" s="3" t="s">
        <v>21</v>
      </c>
      <c r="O84" s="3" t="s">
        <v>21</v>
      </c>
      <c r="P84" s="3" t="s">
        <v>21</v>
      </c>
      <c r="Q84" s="3" t="s">
        <v>21</v>
      </c>
      <c r="R84" s="3" t="s">
        <v>21</v>
      </c>
      <c r="S84" s="3" t="s">
        <v>67</v>
      </c>
      <c r="T84" s="3" t="s">
        <v>67</v>
      </c>
      <c r="U84" s="3" t="b">
        <v>0</v>
      </c>
    </row>
    <row r="85" spans="1:21" x14ac:dyDescent="0.2">
      <c r="A85" s="3" t="s">
        <v>104</v>
      </c>
      <c r="B85" s="3">
        <v>10</v>
      </c>
      <c r="C85" s="3" t="s">
        <v>16</v>
      </c>
      <c r="D85" s="3" t="s">
        <v>72</v>
      </c>
      <c r="E85" s="3">
        <v>5665.9529172299999</v>
      </c>
      <c r="F85" s="3">
        <v>3436</v>
      </c>
      <c r="G85" s="3">
        <f t="shared" si="3"/>
        <v>5.4034111404917755E-2</v>
      </c>
      <c r="H85" s="3">
        <v>149</v>
      </c>
      <c r="I85" s="3">
        <v>303</v>
      </c>
      <c r="J85" s="3">
        <v>39.66760403</v>
      </c>
      <c r="K85" s="3">
        <v>1.35402343</v>
      </c>
      <c r="L85" s="3">
        <v>0.42078517999999998</v>
      </c>
      <c r="M85" s="3">
        <v>0.17148561000000001</v>
      </c>
      <c r="N85" s="3">
        <v>63589.460632590002</v>
      </c>
      <c r="O85" s="3">
        <v>8.910208E-2</v>
      </c>
      <c r="P85" s="3">
        <v>0.41437780000000002</v>
      </c>
      <c r="Q85" s="3">
        <f t="shared" si="2"/>
        <v>0.16791045000000004</v>
      </c>
      <c r="R85" s="3">
        <v>0.83208954999999996</v>
      </c>
      <c r="S85" s="3" t="s">
        <v>106</v>
      </c>
      <c r="T85" s="3" t="s">
        <v>19</v>
      </c>
      <c r="U85" s="3" t="b">
        <v>1</v>
      </c>
    </row>
    <row r="86" spans="1:21" x14ac:dyDescent="0.2">
      <c r="A86" s="3" t="s">
        <v>104</v>
      </c>
      <c r="B86" s="3">
        <v>11</v>
      </c>
      <c r="C86" s="3" t="s">
        <v>16</v>
      </c>
      <c r="D86" s="3" t="s">
        <v>73</v>
      </c>
      <c r="E86" s="3">
        <v>7863.1243487000002</v>
      </c>
      <c r="F86" s="3">
        <v>5941</v>
      </c>
      <c r="G86" s="3">
        <f t="shared" si="3"/>
        <v>0.13260155023016368</v>
      </c>
      <c r="H86" s="3">
        <v>218</v>
      </c>
      <c r="I86" s="3">
        <v>397</v>
      </c>
      <c r="J86" s="3">
        <v>36.9507409</v>
      </c>
      <c r="K86" s="3">
        <v>1.3344916</v>
      </c>
      <c r="L86" s="3">
        <v>0.32853670000000001</v>
      </c>
      <c r="M86" s="3">
        <v>0.4252051</v>
      </c>
      <c r="N86" s="3">
        <v>44803.397770900003</v>
      </c>
      <c r="O86" s="3">
        <v>0.17550289999999999</v>
      </c>
      <c r="P86" s="3">
        <v>0.2481208</v>
      </c>
      <c r="Q86" s="3">
        <f t="shared" si="2"/>
        <v>0.21404970000000001</v>
      </c>
      <c r="R86" s="3">
        <v>0.78595029999999999</v>
      </c>
      <c r="S86" s="3" t="s">
        <v>19</v>
      </c>
      <c r="T86" s="3" t="s">
        <v>19</v>
      </c>
      <c r="U86" s="3" t="b">
        <v>1</v>
      </c>
    </row>
    <row r="87" spans="1:21" x14ac:dyDescent="0.2">
      <c r="A87" s="3" t="s">
        <v>104</v>
      </c>
      <c r="B87" s="3">
        <v>12</v>
      </c>
      <c r="C87" s="3" t="s">
        <v>16</v>
      </c>
      <c r="D87" s="3" t="s">
        <v>93</v>
      </c>
      <c r="E87" s="3">
        <v>3486.7708558999998</v>
      </c>
      <c r="F87" s="3">
        <v>812</v>
      </c>
      <c r="G87" s="3">
        <f t="shared" si="3"/>
        <v>5.2036794604045554E-2</v>
      </c>
      <c r="H87" s="3">
        <v>27</v>
      </c>
      <c r="I87" s="3">
        <v>428</v>
      </c>
      <c r="J87" s="3">
        <v>25.984694699999999</v>
      </c>
      <c r="K87" s="3">
        <v>1.3244905</v>
      </c>
      <c r="L87" s="3">
        <v>0.33966170000000001</v>
      </c>
      <c r="M87" s="3">
        <v>0.69789699999999999</v>
      </c>
      <c r="N87" s="3">
        <v>15604.343161000001</v>
      </c>
      <c r="O87" s="3">
        <v>0.2234487</v>
      </c>
      <c r="P87" s="3">
        <v>0.1673695</v>
      </c>
      <c r="Q87" s="3">
        <f t="shared" si="2"/>
        <v>0.50309599999999999</v>
      </c>
      <c r="R87" s="3">
        <v>0.49690400000000001</v>
      </c>
      <c r="S87" s="3" t="s">
        <v>19</v>
      </c>
      <c r="T87" s="3" t="s">
        <v>76</v>
      </c>
      <c r="U87" s="3" t="b">
        <v>1</v>
      </c>
    </row>
    <row r="88" spans="1:21" x14ac:dyDescent="0.2">
      <c r="A88" s="3" t="s">
        <v>104</v>
      </c>
      <c r="B88" s="3">
        <v>13</v>
      </c>
      <c r="C88" s="3" t="s">
        <v>16</v>
      </c>
      <c r="D88" s="3" t="s">
        <v>88</v>
      </c>
      <c r="E88" s="3">
        <v>5848.4338027000003</v>
      </c>
      <c r="F88" s="3">
        <v>2202</v>
      </c>
      <c r="G88" s="3">
        <f t="shared" si="3"/>
        <v>6.7989428469132557E-2</v>
      </c>
      <c r="H88" s="3">
        <v>106</v>
      </c>
      <c r="I88" s="3">
        <v>1170</v>
      </c>
      <c r="J88" s="3">
        <v>27.193164800000002</v>
      </c>
      <c r="K88" s="3">
        <v>1.0937790999999999</v>
      </c>
      <c r="L88" s="3">
        <v>0.11342919999999999</v>
      </c>
      <c r="M88" s="3">
        <v>0.49307859999999998</v>
      </c>
      <c r="N88" s="3">
        <v>32387.388004</v>
      </c>
      <c r="O88" s="3">
        <v>0.1805775</v>
      </c>
      <c r="P88" s="3">
        <v>0.1136438</v>
      </c>
      <c r="Q88" s="3">
        <f t="shared" si="2"/>
        <v>0.37872340000000004</v>
      </c>
      <c r="R88" s="3">
        <v>0.62127659999999996</v>
      </c>
      <c r="S88" s="3" t="s">
        <v>19</v>
      </c>
      <c r="T88" s="3" t="s">
        <v>76</v>
      </c>
      <c r="U88" s="3" t="b">
        <v>1</v>
      </c>
    </row>
    <row r="89" spans="1:21" x14ac:dyDescent="0.2">
      <c r="A89" s="3" t="s">
        <v>107</v>
      </c>
      <c r="B89" s="3">
        <v>0</v>
      </c>
      <c r="C89" s="3" t="s">
        <v>16</v>
      </c>
      <c r="D89" s="3" t="s">
        <v>34</v>
      </c>
      <c r="E89" s="3" t="s">
        <v>21</v>
      </c>
      <c r="F89" s="3" t="s">
        <v>21</v>
      </c>
      <c r="G89" s="3" t="s">
        <v>21</v>
      </c>
      <c r="H89" s="3" t="s">
        <v>21</v>
      </c>
      <c r="I89" s="3" t="s">
        <v>21</v>
      </c>
      <c r="J89" s="3" t="s">
        <v>21</v>
      </c>
      <c r="K89" s="3" t="s">
        <v>21</v>
      </c>
      <c r="L89" s="3" t="s">
        <v>21</v>
      </c>
      <c r="M89" s="3" t="s">
        <v>21</v>
      </c>
      <c r="N89" s="3" t="s">
        <v>21</v>
      </c>
      <c r="O89" s="3" t="s">
        <v>21</v>
      </c>
      <c r="P89" s="3" t="s">
        <v>21</v>
      </c>
      <c r="Q89" s="3" t="s">
        <v>21</v>
      </c>
      <c r="R89" s="3" t="s">
        <v>21</v>
      </c>
      <c r="S89" s="3" t="s">
        <v>89</v>
      </c>
      <c r="T89" s="3" t="s">
        <v>89</v>
      </c>
      <c r="U89" s="3" t="b">
        <v>0</v>
      </c>
    </row>
    <row r="90" spans="1:21" x14ac:dyDescent="0.2">
      <c r="A90" s="3" t="s">
        <v>107</v>
      </c>
      <c r="B90" s="3">
        <v>1</v>
      </c>
      <c r="C90" s="3" t="s">
        <v>16</v>
      </c>
      <c r="D90" s="3" t="s">
        <v>41</v>
      </c>
      <c r="E90" s="3">
        <v>2499.4716468000001</v>
      </c>
      <c r="F90" s="3">
        <v>890</v>
      </c>
      <c r="G90" s="3">
        <f t="shared" si="3"/>
        <v>7.0303973612209553E-2</v>
      </c>
      <c r="H90" s="3">
        <v>63</v>
      </c>
      <c r="I90" s="3">
        <v>350</v>
      </c>
      <c r="J90" s="3">
        <v>23.676579100000001</v>
      </c>
      <c r="K90" s="3">
        <v>1.3839828999999999</v>
      </c>
      <c r="L90" s="3">
        <v>0.38306180000000001</v>
      </c>
      <c r="M90" s="3">
        <v>0.71660970000000002</v>
      </c>
      <c r="N90" s="3">
        <v>12659.312899</v>
      </c>
      <c r="O90" s="3">
        <v>0.19744129999999999</v>
      </c>
      <c r="P90" s="3">
        <v>0.14631849999999999</v>
      </c>
      <c r="Q90" s="3">
        <f t="shared" si="2"/>
        <v>0.35351089999999996</v>
      </c>
      <c r="R90" s="3">
        <v>0.64648910000000004</v>
      </c>
      <c r="S90" s="3" t="s">
        <v>19</v>
      </c>
      <c r="T90" s="3" t="s">
        <v>76</v>
      </c>
      <c r="U90" s="3" t="b">
        <v>1</v>
      </c>
    </row>
    <row r="91" spans="1:21" x14ac:dyDescent="0.2">
      <c r="A91" s="3" t="s">
        <v>107</v>
      </c>
      <c r="B91" s="3">
        <v>2</v>
      </c>
      <c r="C91" s="3" t="s">
        <v>16</v>
      </c>
      <c r="D91" s="3" t="s">
        <v>42</v>
      </c>
      <c r="E91" s="3">
        <v>1786.8263532999999</v>
      </c>
      <c r="F91" s="3">
        <v>1015</v>
      </c>
      <c r="G91" s="3">
        <f t="shared" si="3"/>
        <v>3.9381626077700016E-2</v>
      </c>
      <c r="H91" s="3">
        <v>60</v>
      </c>
      <c r="I91" s="3">
        <v>211</v>
      </c>
      <c r="J91" s="3">
        <v>27.048188499999998</v>
      </c>
      <c r="K91" s="3">
        <v>1.4515442000000001</v>
      </c>
      <c r="L91" s="3">
        <v>0.49406440000000001</v>
      </c>
      <c r="M91" s="3">
        <v>0.30299110000000001</v>
      </c>
      <c r="N91" s="3">
        <v>25773.440588699999</v>
      </c>
      <c r="O91" s="3">
        <v>6.9328200000000006E-2</v>
      </c>
      <c r="P91" s="3">
        <v>0.36725459999999999</v>
      </c>
      <c r="Q91" s="3">
        <f t="shared" si="2"/>
        <v>0.1833977</v>
      </c>
      <c r="R91" s="3">
        <v>0.8166023</v>
      </c>
      <c r="S91" s="3" t="s">
        <v>19</v>
      </c>
      <c r="T91" s="3" t="s">
        <v>19</v>
      </c>
      <c r="U91" s="3" t="b">
        <v>1</v>
      </c>
    </row>
    <row r="92" spans="1:21" x14ac:dyDescent="0.2">
      <c r="A92" s="3" t="s">
        <v>107</v>
      </c>
      <c r="B92" s="3">
        <v>3</v>
      </c>
      <c r="C92" s="3" t="s">
        <v>16</v>
      </c>
      <c r="D92" s="3" t="s">
        <v>108</v>
      </c>
      <c r="E92" s="3" t="s">
        <v>21</v>
      </c>
      <c r="F92" s="3" t="s">
        <v>21</v>
      </c>
      <c r="G92" s="3" t="s">
        <v>21</v>
      </c>
      <c r="H92" s="3" t="s">
        <v>21</v>
      </c>
      <c r="I92" s="3" t="s">
        <v>21</v>
      </c>
      <c r="J92" s="3" t="s">
        <v>21</v>
      </c>
      <c r="K92" s="3" t="s">
        <v>21</v>
      </c>
      <c r="L92" s="3" t="s">
        <v>21</v>
      </c>
      <c r="M92" s="3" t="s">
        <v>21</v>
      </c>
      <c r="N92" s="3" t="s">
        <v>21</v>
      </c>
      <c r="O92" s="3" t="s">
        <v>21</v>
      </c>
      <c r="P92" s="3" t="s">
        <v>21</v>
      </c>
      <c r="Q92" s="3" t="s">
        <v>21</v>
      </c>
      <c r="R92" s="3" t="s">
        <v>21</v>
      </c>
      <c r="S92" s="3" t="s">
        <v>67</v>
      </c>
      <c r="T92" s="3" t="s">
        <v>67</v>
      </c>
      <c r="U92" s="3" t="b">
        <v>0</v>
      </c>
    </row>
    <row r="93" spans="1:21" x14ac:dyDescent="0.2">
      <c r="A93" s="3" t="s">
        <v>107</v>
      </c>
      <c r="B93" s="3">
        <v>4</v>
      </c>
      <c r="C93" s="3" t="s">
        <v>16</v>
      </c>
      <c r="D93" s="3" t="s">
        <v>44</v>
      </c>
      <c r="E93" s="3">
        <v>3047.0719313999998</v>
      </c>
      <c r="F93" s="3">
        <v>1017</v>
      </c>
      <c r="G93" s="3">
        <f t="shared" si="3"/>
        <v>4.1891756414013992E-2</v>
      </c>
      <c r="H93" s="3">
        <v>35</v>
      </c>
      <c r="I93" s="3">
        <v>409</v>
      </c>
      <c r="J93" s="3">
        <v>24.6618703</v>
      </c>
      <c r="K93" s="3">
        <v>1.2459277</v>
      </c>
      <c r="L93" s="3">
        <v>0.2413691</v>
      </c>
      <c r="M93" s="3">
        <v>0.49883290000000002</v>
      </c>
      <c r="N93" s="3">
        <v>24276.852704600002</v>
      </c>
      <c r="O93" s="3">
        <v>0.1255135</v>
      </c>
      <c r="P93" s="3">
        <v>0.54692370000000001</v>
      </c>
      <c r="Q93" s="3">
        <f t="shared" si="2"/>
        <v>0.34899329999999995</v>
      </c>
      <c r="R93" s="3">
        <v>0.65100670000000005</v>
      </c>
      <c r="S93" s="3" t="s">
        <v>19</v>
      </c>
      <c r="T93" s="3" t="s">
        <v>76</v>
      </c>
      <c r="U93" s="3" t="b">
        <v>1</v>
      </c>
    </row>
    <row r="94" spans="1:21" x14ac:dyDescent="0.2">
      <c r="A94" s="3" t="s">
        <v>107</v>
      </c>
      <c r="B94" s="3">
        <v>5</v>
      </c>
      <c r="C94" s="3" t="s">
        <v>16</v>
      </c>
      <c r="D94" s="3" t="s">
        <v>92</v>
      </c>
      <c r="E94" s="3" t="s">
        <v>21</v>
      </c>
      <c r="F94" s="3" t="s">
        <v>21</v>
      </c>
      <c r="G94" s="3" t="s">
        <v>21</v>
      </c>
      <c r="H94" s="3" t="s">
        <v>21</v>
      </c>
      <c r="I94" s="3" t="s">
        <v>21</v>
      </c>
      <c r="J94" s="3" t="s">
        <v>21</v>
      </c>
      <c r="K94" s="3" t="s">
        <v>21</v>
      </c>
      <c r="L94" s="3" t="s">
        <v>21</v>
      </c>
      <c r="M94" s="3" t="s">
        <v>21</v>
      </c>
      <c r="N94" s="3" t="s">
        <v>21</v>
      </c>
      <c r="O94" s="3" t="s">
        <v>21</v>
      </c>
      <c r="P94" s="3" t="s">
        <v>21</v>
      </c>
      <c r="Q94" s="3" t="s">
        <v>21</v>
      </c>
      <c r="R94" s="3" t="s">
        <v>21</v>
      </c>
      <c r="S94" s="3" t="s">
        <v>67</v>
      </c>
      <c r="T94" s="3" t="s">
        <v>67</v>
      </c>
      <c r="U94" s="3" t="b">
        <v>0</v>
      </c>
    </row>
    <row r="95" spans="1:21" x14ac:dyDescent="0.2">
      <c r="A95" s="3" t="s">
        <v>107</v>
      </c>
      <c r="B95" s="3">
        <v>6</v>
      </c>
      <c r="C95" s="3" t="s">
        <v>16</v>
      </c>
      <c r="D95" s="3" t="s">
        <v>85</v>
      </c>
      <c r="E95" s="3" t="s">
        <v>21</v>
      </c>
      <c r="F95" s="3" t="s">
        <v>21</v>
      </c>
      <c r="G95" s="3" t="s">
        <v>21</v>
      </c>
      <c r="H95" s="3" t="s">
        <v>21</v>
      </c>
      <c r="I95" s="3" t="s">
        <v>21</v>
      </c>
      <c r="J95" s="3" t="s">
        <v>21</v>
      </c>
      <c r="K95" s="3" t="s">
        <v>21</v>
      </c>
      <c r="L95" s="3" t="s">
        <v>21</v>
      </c>
      <c r="M95" s="3" t="s">
        <v>21</v>
      </c>
      <c r="N95" s="3" t="s">
        <v>21</v>
      </c>
      <c r="O95" s="3" t="s">
        <v>21</v>
      </c>
      <c r="P95" s="3" t="s">
        <v>21</v>
      </c>
      <c r="Q95" s="3" t="s">
        <v>21</v>
      </c>
      <c r="R95" s="3" t="s">
        <v>21</v>
      </c>
      <c r="S95" s="3" t="s">
        <v>67</v>
      </c>
      <c r="T95" s="3" t="s">
        <v>67</v>
      </c>
      <c r="U95" s="3" t="b">
        <v>0</v>
      </c>
    </row>
    <row r="96" spans="1:21" x14ac:dyDescent="0.2">
      <c r="A96" s="3" t="s">
        <v>107</v>
      </c>
      <c r="B96" s="3">
        <v>7</v>
      </c>
      <c r="C96" s="3" t="s">
        <v>16</v>
      </c>
      <c r="D96" s="3" t="s">
        <v>35</v>
      </c>
      <c r="E96" s="3">
        <v>2053.7965841700002</v>
      </c>
      <c r="F96" s="3">
        <v>929</v>
      </c>
      <c r="G96" s="3">
        <f t="shared" si="3"/>
        <v>3.4425847943843929E-2</v>
      </c>
      <c r="H96" s="3">
        <v>50</v>
      </c>
      <c r="I96" s="3">
        <v>358</v>
      </c>
      <c r="J96" s="3">
        <v>27.114722440000001</v>
      </c>
      <c r="K96" s="3">
        <v>1.3786237699999999</v>
      </c>
      <c r="L96" s="3">
        <v>0.36913990000000002</v>
      </c>
      <c r="M96" s="3">
        <v>0.44612752</v>
      </c>
      <c r="N96" s="3">
        <v>26985.537190409999</v>
      </c>
      <c r="O96" s="3">
        <v>7.6107309999999997E-2</v>
      </c>
      <c r="P96" s="3">
        <v>0.22625590000000001</v>
      </c>
      <c r="Q96" s="3">
        <f t="shared" si="2"/>
        <v>0.23264311999999998</v>
      </c>
      <c r="R96" s="3">
        <v>0.76735688000000002</v>
      </c>
      <c r="S96" s="3" t="s">
        <v>106</v>
      </c>
      <c r="T96" s="3" t="s">
        <v>19</v>
      </c>
      <c r="U96" s="3" t="b">
        <v>1</v>
      </c>
    </row>
    <row r="97" spans="1:21" x14ac:dyDescent="0.2">
      <c r="A97" s="3" t="s">
        <v>107</v>
      </c>
      <c r="B97" s="3">
        <v>8</v>
      </c>
      <c r="C97" s="3" t="s">
        <v>16</v>
      </c>
      <c r="D97" s="3" t="s">
        <v>109</v>
      </c>
      <c r="E97" s="3" t="s">
        <v>21</v>
      </c>
      <c r="F97" s="3" t="s">
        <v>21</v>
      </c>
      <c r="G97" s="3" t="s">
        <v>21</v>
      </c>
      <c r="H97" s="3" t="s">
        <v>21</v>
      </c>
      <c r="I97" s="3" t="s">
        <v>21</v>
      </c>
      <c r="J97" s="3" t="s">
        <v>21</v>
      </c>
      <c r="K97" s="3" t="s">
        <v>21</v>
      </c>
      <c r="L97" s="3" t="s">
        <v>21</v>
      </c>
      <c r="M97" s="3" t="s">
        <v>21</v>
      </c>
      <c r="N97" s="3" t="s">
        <v>21</v>
      </c>
      <c r="O97" s="3" t="s">
        <v>21</v>
      </c>
      <c r="P97" s="3" t="s">
        <v>21</v>
      </c>
      <c r="Q97" s="3" t="s">
        <v>21</v>
      </c>
      <c r="R97" s="3" t="s">
        <v>21</v>
      </c>
      <c r="S97" s="3" t="s">
        <v>67</v>
      </c>
      <c r="T97" s="3" t="s">
        <v>67</v>
      </c>
      <c r="U97" s="3" t="b">
        <v>0</v>
      </c>
    </row>
    <row r="98" spans="1:21" x14ac:dyDescent="0.2">
      <c r="A98" s="3" t="s">
        <v>107</v>
      </c>
      <c r="B98" s="3">
        <v>9</v>
      </c>
      <c r="C98" s="3" t="s">
        <v>16</v>
      </c>
      <c r="D98" s="3" t="s">
        <v>87</v>
      </c>
      <c r="E98" s="3" t="s">
        <v>21</v>
      </c>
      <c r="F98" s="3" t="s">
        <v>21</v>
      </c>
      <c r="G98" s="3" t="s">
        <v>21</v>
      </c>
      <c r="H98" s="3" t="s">
        <v>21</v>
      </c>
      <c r="I98" s="3" t="s">
        <v>21</v>
      </c>
      <c r="J98" s="3" t="s">
        <v>21</v>
      </c>
      <c r="K98" s="3" t="s">
        <v>21</v>
      </c>
      <c r="L98" s="3" t="s">
        <v>21</v>
      </c>
      <c r="M98" s="3" t="s">
        <v>21</v>
      </c>
      <c r="N98" s="3" t="s">
        <v>21</v>
      </c>
      <c r="O98" s="3" t="s">
        <v>21</v>
      </c>
      <c r="P98" s="3" t="s">
        <v>21</v>
      </c>
      <c r="Q98" s="3" t="s">
        <v>21</v>
      </c>
      <c r="R98" s="3" t="s">
        <v>21</v>
      </c>
      <c r="S98" s="3" t="s">
        <v>67</v>
      </c>
      <c r="T98" s="3" t="s">
        <v>67</v>
      </c>
      <c r="U98" s="3" t="b">
        <v>0</v>
      </c>
    </row>
    <row r="99" spans="1:21" x14ac:dyDescent="0.2">
      <c r="A99" s="3" t="s">
        <v>107</v>
      </c>
      <c r="B99" s="3">
        <v>10</v>
      </c>
      <c r="C99" s="3" t="s">
        <v>16</v>
      </c>
      <c r="D99" s="3" t="s">
        <v>110</v>
      </c>
      <c r="E99" s="3" t="s">
        <v>21</v>
      </c>
      <c r="F99" s="3" t="s">
        <v>21</v>
      </c>
      <c r="G99" s="3" t="s">
        <v>21</v>
      </c>
      <c r="H99" s="3" t="s">
        <v>21</v>
      </c>
      <c r="I99" s="3" t="s">
        <v>21</v>
      </c>
      <c r="J99" s="3" t="s">
        <v>21</v>
      </c>
      <c r="K99" s="3" t="s">
        <v>21</v>
      </c>
      <c r="L99" s="3" t="s">
        <v>21</v>
      </c>
      <c r="M99" s="3" t="s">
        <v>21</v>
      </c>
      <c r="N99" s="3" t="s">
        <v>21</v>
      </c>
      <c r="O99" s="3" t="s">
        <v>21</v>
      </c>
      <c r="P99" s="3" t="s">
        <v>21</v>
      </c>
      <c r="Q99" s="3" t="s">
        <v>21</v>
      </c>
      <c r="R99" s="3" t="s">
        <v>21</v>
      </c>
      <c r="S99" s="3" t="s">
        <v>67</v>
      </c>
      <c r="T99" s="3" t="s">
        <v>67</v>
      </c>
      <c r="U99" s="3" t="b">
        <v>0</v>
      </c>
    </row>
    <row r="100" spans="1:21" x14ac:dyDescent="0.2">
      <c r="A100" s="3" t="s">
        <v>107</v>
      </c>
      <c r="B100" s="3">
        <v>11</v>
      </c>
      <c r="C100" s="3" t="s">
        <v>16</v>
      </c>
      <c r="D100" s="3" t="s">
        <v>94</v>
      </c>
      <c r="E100" s="3" t="s">
        <v>21</v>
      </c>
      <c r="F100" s="3" t="s">
        <v>21</v>
      </c>
      <c r="G100" s="3" t="s">
        <v>21</v>
      </c>
      <c r="H100" s="3" t="s">
        <v>21</v>
      </c>
      <c r="I100" s="3" t="s">
        <v>21</v>
      </c>
      <c r="J100" s="3" t="s">
        <v>21</v>
      </c>
      <c r="K100" s="3" t="s">
        <v>21</v>
      </c>
      <c r="L100" s="3" t="s">
        <v>21</v>
      </c>
      <c r="M100" s="3" t="s">
        <v>21</v>
      </c>
      <c r="N100" s="3" t="s">
        <v>21</v>
      </c>
      <c r="O100" s="3" t="s">
        <v>21</v>
      </c>
      <c r="P100" s="3" t="s">
        <v>21</v>
      </c>
      <c r="Q100" s="3" t="s">
        <v>21</v>
      </c>
      <c r="R100" s="3" t="s">
        <v>21</v>
      </c>
      <c r="S100" s="3" t="s">
        <v>67</v>
      </c>
      <c r="T100" s="3" t="s">
        <v>67</v>
      </c>
      <c r="U100" s="3" t="b">
        <v>0</v>
      </c>
    </row>
    <row r="101" spans="1:21" x14ac:dyDescent="0.2">
      <c r="A101" s="3" t="s">
        <v>107</v>
      </c>
      <c r="B101" s="3">
        <v>12</v>
      </c>
      <c r="C101" s="3" t="s">
        <v>16</v>
      </c>
      <c r="D101" s="3" t="s">
        <v>78</v>
      </c>
      <c r="E101" s="3">
        <v>6406.4886253000004</v>
      </c>
      <c r="F101" s="3">
        <v>4499</v>
      </c>
      <c r="G101" s="3">
        <f t="shared" si="3"/>
        <v>0.10459220879628001</v>
      </c>
      <c r="H101" s="3">
        <v>176</v>
      </c>
      <c r="I101" s="3">
        <v>449</v>
      </c>
      <c r="J101" s="3">
        <v>36.340652800000001</v>
      </c>
      <c r="K101" s="3">
        <v>1.5932717000000001</v>
      </c>
      <c r="L101" s="3">
        <v>0.61419900000000005</v>
      </c>
      <c r="M101" s="3">
        <v>0.24750539999999999</v>
      </c>
      <c r="N101" s="3">
        <v>43014.676253400001</v>
      </c>
      <c r="O101" s="3">
        <v>0.14893729999999999</v>
      </c>
      <c r="P101" s="3">
        <v>0.277341</v>
      </c>
      <c r="Q101" s="3">
        <f t="shared" si="2"/>
        <v>0.24653349999999996</v>
      </c>
      <c r="R101" s="3">
        <v>0.75346650000000004</v>
      </c>
      <c r="S101" s="3" t="s">
        <v>19</v>
      </c>
      <c r="T101" s="3" t="s">
        <v>19</v>
      </c>
      <c r="U101" s="3" t="b">
        <v>1</v>
      </c>
    </row>
    <row r="102" spans="1:21" x14ac:dyDescent="0.2">
      <c r="A102" s="3" t="s">
        <v>107</v>
      </c>
      <c r="B102" s="3">
        <v>13</v>
      </c>
      <c r="C102" s="3" t="s">
        <v>16</v>
      </c>
      <c r="D102" s="3" t="s">
        <v>37</v>
      </c>
      <c r="E102">
        <v>3204.8126180099998</v>
      </c>
      <c r="F102">
        <v>2556</v>
      </c>
      <c r="G102">
        <v>6.9167809999999996E-2</v>
      </c>
      <c r="H102">
        <v>116</v>
      </c>
      <c r="I102">
        <v>339</v>
      </c>
      <c r="J102">
        <v>30.983129659999999</v>
      </c>
      <c r="K102">
        <v>1.27247193</v>
      </c>
      <c r="L102">
        <v>0.26843087999999998</v>
      </c>
      <c r="M102">
        <v>0.20752707000000001</v>
      </c>
      <c r="N102">
        <v>36953.604113770001</v>
      </c>
      <c r="O102">
        <v>8.672531E-2</v>
      </c>
      <c r="P102">
        <v>0.33973509000000002</v>
      </c>
      <c r="Q102">
        <v>0.22536259</v>
      </c>
      <c r="R102">
        <v>0.77463740999999997</v>
      </c>
      <c r="S102" s="3" t="s">
        <v>106</v>
      </c>
      <c r="T102" s="3" t="s">
        <v>106</v>
      </c>
      <c r="U102" s="3" t="b">
        <v>1</v>
      </c>
    </row>
    <row r="103" spans="1:21" x14ac:dyDescent="0.2">
      <c r="A103" s="3" t="s">
        <v>107</v>
      </c>
      <c r="B103" s="3">
        <v>14</v>
      </c>
      <c r="C103" s="3" t="s">
        <v>16</v>
      </c>
      <c r="D103" s="3" t="s">
        <v>111</v>
      </c>
      <c r="E103" s="3" t="s">
        <v>21</v>
      </c>
      <c r="F103" s="3" t="s">
        <v>21</v>
      </c>
      <c r="G103" s="3" t="s">
        <v>21</v>
      </c>
      <c r="H103" s="3" t="s">
        <v>21</v>
      </c>
      <c r="I103" s="3" t="s">
        <v>21</v>
      </c>
      <c r="J103" s="3" t="s">
        <v>21</v>
      </c>
      <c r="K103" s="3" t="s">
        <v>21</v>
      </c>
      <c r="L103" s="3" t="s">
        <v>21</v>
      </c>
      <c r="M103" s="3" t="s">
        <v>21</v>
      </c>
      <c r="N103" s="3" t="s">
        <v>21</v>
      </c>
      <c r="O103" s="3" t="s">
        <v>21</v>
      </c>
      <c r="P103" s="3" t="s">
        <v>21</v>
      </c>
      <c r="Q103" s="3" t="s">
        <v>21</v>
      </c>
      <c r="R103" s="3" t="s">
        <v>21</v>
      </c>
      <c r="S103" s="3" t="s">
        <v>67</v>
      </c>
      <c r="T103" s="3" t="s">
        <v>67</v>
      </c>
      <c r="U103" s="3" t="b">
        <v>0</v>
      </c>
    </row>
    <row r="104" spans="1:21" x14ac:dyDescent="0.2">
      <c r="A104" s="3" t="s">
        <v>107</v>
      </c>
      <c r="B104" s="3">
        <v>15</v>
      </c>
      <c r="C104" s="3" t="s">
        <v>16</v>
      </c>
      <c r="D104" s="3" t="s">
        <v>80</v>
      </c>
      <c r="E104">
        <v>2447.3611738999998</v>
      </c>
      <c r="F104">
        <v>1081</v>
      </c>
      <c r="G104">
        <v>2.84745E-2</v>
      </c>
      <c r="H104">
        <v>44</v>
      </c>
      <c r="I104">
        <v>467</v>
      </c>
      <c r="J104">
        <v>27.88877411</v>
      </c>
      <c r="K104">
        <v>1.21106552</v>
      </c>
      <c r="L104">
        <v>0.20565209000000001</v>
      </c>
      <c r="M104">
        <v>0.14199497999999999</v>
      </c>
      <c r="N104">
        <v>37963.795771210003</v>
      </c>
      <c r="O104">
        <v>6.4465659999999994E-2</v>
      </c>
      <c r="P104">
        <v>0.32706439999999998</v>
      </c>
      <c r="Q104">
        <v>0.25402503999999998</v>
      </c>
      <c r="R104">
        <v>0.74597495999999996</v>
      </c>
      <c r="S104" s="3" t="s">
        <v>106</v>
      </c>
      <c r="T104" s="3" t="s">
        <v>106</v>
      </c>
      <c r="U104" s="3" t="b">
        <v>1</v>
      </c>
    </row>
    <row r="105" spans="1:21" x14ac:dyDescent="0.2">
      <c r="A105" s="3" t="s">
        <v>107</v>
      </c>
      <c r="B105" s="3">
        <v>16</v>
      </c>
      <c r="C105" s="3" t="s">
        <v>16</v>
      </c>
      <c r="D105" s="3" t="s">
        <v>95</v>
      </c>
      <c r="E105" s="3" t="s">
        <v>21</v>
      </c>
      <c r="F105" s="3" t="s">
        <v>21</v>
      </c>
      <c r="G105" s="3" t="s">
        <v>21</v>
      </c>
      <c r="H105" s="3" t="s">
        <v>21</v>
      </c>
      <c r="I105" s="3" t="s">
        <v>21</v>
      </c>
      <c r="J105" s="3" t="s">
        <v>21</v>
      </c>
      <c r="K105" s="3" t="s">
        <v>21</v>
      </c>
      <c r="L105" s="3" t="s">
        <v>21</v>
      </c>
      <c r="M105" s="3" t="s">
        <v>21</v>
      </c>
      <c r="N105" s="3" t="s">
        <v>21</v>
      </c>
      <c r="O105" s="3" t="s">
        <v>21</v>
      </c>
      <c r="P105" s="3" t="s">
        <v>21</v>
      </c>
      <c r="Q105" s="3" t="s">
        <v>21</v>
      </c>
      <c r="R105" s="3" t="s">
        <v>21</v>
      </c>
      <c r="S105" s="3" t="s">
        <v>67</v>
      </c>
      <c r="T105" s="3" t="s">
        <v>67</v>
      </c>
      <c r="U105" s="3" t="b">
        <v>0</v>
      </c>
    </row>
    <row r="106" spans="1:21" x14ac:dyDescent="0.2">
      <c r="A106" s="3" t="s">
        <v>107</v>
      </c>
      <c r="B106" s="3">
        <v>17</v>
      </c>
      <c r="C106" s="3" t="s">
        <v>16</v>
      </c>
      <c r="D106" s="3" t="s">
        <v>96</v>
      </c>
      <c r="E106" s="3">
        <v>3478.2420130400001</v>
      </c>
      <c r="F106" s="3">
        <v>1333</v>
      </c>
      <c r="G106" s="3">
        <f t="shared" si="3"/>
        <v>7.3158973421590404E-2</v>
      </c>
      <c r="H106" s="3">
        <v>93</v>
      </c>
      <c r="I106" s="3">
        <v>486</v>
      </c>
      <c r="J106" s="3">
        <v>22.495444549999998</v>
      </c>
      <c r="K106" s="3">
        <v>1.06323305</v>
      </c>
      <c r="L106" s="3">
        <v>6.8293510000000002E-2</v>
      </c>
      <c r="M106" s="3">
        <v>0.68460299999999996</v>
      </c>
      <c r="N106" s="3">
        <v>18220.594653759999</v>
      </c>
      <c r="O106" s="3">
        <v>0.19089618999999999</v>
      </c>
      <c r="P106" s="3">
        <v>0.37586079999999999</v>
      </c>
      <c r="Q106" s="3">
        <f t="shared" si="2"/>
        <v>0.30512611999999995</v>
      </c>
      <c r="R106" s="3">
        <v>0.69487388000000005</v>
      </c>
      <c r="S106" s="3" t="s">
        <v>19</v>
      </c>
      <c r="T106" s="3" t="s">
        <v>19</v>
      </c>
      <c r="U106" s="3" t="b">
        <v>1</v>
      </c>
    </row>
    <row r="107" spans="1:21" x14ac:dyDescent="0.2">
      <c r="A107" s="3" t="s">
        <v>107</v>
      </c>
      <c r="B107" s="3">
        <v>18</v>
      </c>
      <c r="C107" s="3" t="s">
        <v>16</v>
      </c>
      <c r="D107" s="3" t="s">
        <v>112</v>
      </c>
      <c r="E107" s="3" t="s">
        <v>21</v>
      </c>
      <c r="F107" s="3" t="s">
        <v>21</v>
      </c>
      <c r="G107" s="3" t="s">
        <v>21</v>
      </c>
      <c r="H107" s="3" t="s">
        <v>21</v>
      </c>
      <c r="I107" s="3" t="s">
        <v>21</v>
      </c>
      <c r="J107" s="3" t="s">
        <v>21</v>
      </c>
      <c r="K107" s="3" t="s">
        <v>21</v>
      </c>
      <c r="L107" s="3" t="s">
        <v>21</v>
      </c>
      <c r="M107" s="3" t="s">
        <v>21</v>
      </c>
      <c r="N107" s="3" t="s">
        <v>21</v>
      </c>
      <c r="O107" s="3" t="s">
        <v>21</v>
      </c>
      <c r="P107" s="3" t="s">
        <v>21</v>
      </c>
      <c r="Q107" s="3" t="s">
        <v>21</v>
      </c>
      <c r="R107" s="3" t="s">
        <v>21</v>
      </c>
      <c r="S107" s="3" t="s">
        <v>67</v>
      </c>
      <c r="T107" s="3" t="s">
        <v>67</v>
      </c>
      <c r="U107" s="3" t="b">
        <v>0</v>
      </c>
    </row>
    <row r="108" spans="1:21" x14ac:dyDescent="0.2">
      <c r="A108" s="3" t="s">
        <v>107</v>
      </c>
      <c r="B108" s="3">
        <v>19</v>
      </c>
      <c r="C108" s="3" t="s">
        <v>16</v>
      </c>
      <c r="D108" s="3" t="s">
        <v>98</v>
      </c>
      <c r="E108" s="3">
        <v>2687.9407087999998</v>
      </c>
      <c r="F108" s="3">
        <v>1456</v>
      </c>
      <c r="G108" s="3">
        <f t="shared" si="3"/>
        <v>0.10602852466666431</v>
      </c>
      <c r="H108" s="3">
        <v>98</v>
      </c>
      <c r="I108" s="3">
        <v>423</v>
      </c>
      <c r="J108" s="3">
        <v>23.478473099999999</v>
      </c>
      <c r="K108" s="3">
        <v>1.2242230000000001</v>
      </c>
      <c r="L108" s="3">
        <v>0.22176309999999999</v>
      </c>
      <c r="M108" s="3">
        <v>0.62584090000000003</v>
      </c>
      <c r="N108" s="3">
        <v>13732.1537254</v>
      </c>
      <c r="O108" s="3">
        <v>0.19574069999999999</v>
      </c>
      <c r="P108" s="3">
        <v>0.12334199999999999</v>
      </c>
      <c r="Q108" s="3">
        <f t="shared" si="2"/>
        <v>0.30661760000000005</v>
      </c>
      <c r="R108" s="3">
        <v>0.69338239999999995</v>
      </c>
      <c r="S108" s="3" t="s">
        <v>19</v>
      </c>
      <c r="T108" s="3" t="s">
        <v>76</v>
      </c>
      <c r="U108" s="3" t="b">
        <v>1</v>
      </c>
    </row>
    <row r="109" spans="1:21" x14ac:dyDescent="0.2">
      <c r="A109" s="3" t="s">
        <v>107</v>
      </c>
      <c r="B109" s="3">
        <v>20</v>
      </c>
      <c r="C109" s="3" t="s">
        <v>16</v>
      </c>
      <c r="D109" s="3" t="s">
        <v>99</v>
      </c>
      <c r="E109" s="3">
        <v>6110.1137953999996</v>
      </c>
      <c r="F109" s="3">
        <v>2961</v>
      </c>
      <c r="G109" s="3">
        <f t="shared" si="3"/>
        <v>0.10619511622586562</v>
      </c>
      <c r="H109" s="3">
        <v>202</v>
      </c>
      <c r="I109" s="3">
        <v>706</v>
      </c>
      <c r="J109" s="3">
        <v>30.761211800000002</v>
      </c>
      <c r="K109" s="3">
        <v>1.4242632</v>
      </c>
      <c r="L109" s="3">
        <v>0.41376839999999998</v>
      </c>
      <c r="M109" s="3">
        <v>0.60662899999999997</v>
      </c>
      <c r="N109" s="3">
        <v>27882.6381592</v>
      </c>
      <c r="O109" s="3">
        <v>0.2191369</v>
      </c>
      <c r="P109" s="3">
        <v>0.1172923</v>
      </c>
      <c r="Q109" s="3">
        <f t="shared" si="2"/>
        <v>0.32131609999999999</v>
      </c>
      <c r="R109" s="3">
        <v>0.67868390000000001</v>
      </c>
      <c r="S109" s="3" t="s">
        <v>19</v>
      </c>
      <c r="T109" s="3" t="s">
        <v>76</v>
      </c>
      <c r="U109" s="3" t="b">
        <v>1</v>
      </c>
    </row>
    <row r="110" spans="1:21" x14ac:dyDescent="0.2">
      <c r="A110" s="3" t="s">
        <v>107</v>
      </c>
      <c r="B110" s="3">
        <v>21</v>
      </c>
      <c r="C110" s="3" t="s">
        <v>16</v>
      </c>
      <c r="D110" s="3" t="s">
        <v>113</v>
      </c>
      <c r="E110" s="3" t="s">
        <v>21</v>
      </c>
      <c r="F110" s="3" t="s">
        <v>21</v>
      </c>
      <c r="G110" s="3" t="s">
        <v>21</v>
      </c>
      <c r="H110" s="3" t="s">
        <v>21</v>
      </c>
      <c r="I110" s="3" t="s">
        <v>21</v>
      </c>
      <c r="J110" s="3" t="s">
        <v>21</v>
      </c>
      <c r="K110" s="3" t="s">
        <v>21</v>
      </c>
      <c r="L110" s="3" t="s">
        <v>21</v>
      </c>
      <c r="M110" s="3" t="s">
        <v>21</v>
      </c>
      <c r="N110" s="3" t="s">
        <v>21</v>
      </c>
      <c r="O110" s="3" t="s">
        <v>21</v>
      </c>
      <c r="P110" s="3" t="s">
        <v>21</v>
      </c>
      <c r="Q110" s="3" t="s">
        <v>21</v>
      </c>
      <c r="R110" s="3" t="s">
        <v>21</v>
      </c>
      <c r="S110" s="3" t="s">
        <v>67</v>
      </c>
      <c r="T110" s="3" t="s">
        <v>67</v>
      </c>
      <c r="U110" s="3" t="b">
        <v>0</v>
      </c>
    </row>
    <row r="111" spans="1:21" x14ac:dyDescent="0.2">
      <c r="A111" s="3" t="s">
        <v>114</v>
      </c>
      <c r="B111" s="3">
        <v>0</v>
      </c>
      <c r="C111" s="3" t="s">
        <v>16</v>
      </c>
      <c r="D111" s="3" t="s">
        <v>34</v>
      </c>
      <c r="E111" s="3">
        <v>8877.0602125000005</v>
      </c>
      <c r="F111" s="3">
        <v>1720</v>
      </c>
      <c r="G111" s="3">
        <f t="shared" si="3"/>
        <v>6.6428477643238393E-2</v>
      </c>
      <c r="H111" s="3">
        <v>111</v>
      </c>
      <c r="I111" s="3">
        <v>832</v>
      </c>
      <c r="J111" s="3">
        <v>24.046251399999999</v>
      </c>
      <c r="K111" s="3">
        <v>1.1123269</v>
      </c>
      <c r="L111" s="3">
        <v>0.1235653</v>
      </c>
      <c r="M111" s="3">
        <v>0.5417284</v>
      </c>
      <c r="N111" s="3">
        <v>25892.5096739</v>
      </c>
      <c r="O111" s="3">
        <v>0.3428428</v>
      </c>
      <c r="P111" s="3">
        <v>0.19186839999999999</v>
      </c>
      <c r="Q111" s="3">
        <f t="shared" si="2"/>
        <v>0.32142859999999995</v>
      </c>
      <c r="R111" s="3">
        <v>0.67857140000000005</v>
      </c>
      <c r="S111" s="3" t="s">
        <v>19</v>
      </c>
      <c r="T111" s="3" t="s">
        <v>76</v>
      </c>
      <c r="U111" s="3" t="b">
        <v>1</v>
      </c>
    </row>
    <row r="112" spans="1:21" x14ac:dyDescent="0.2">
      <c r="A112" s="3" t="s">
        <v>114</v>
      </c>
      <c r="B112" s="3">
        <v>1</v>
      </c>
      <c r="C112" s="3" t="s">
        <v>16</v>
      </c>
      <c r="D112" s="3" t="s">
        <v>115</v>
      </c>
      <c r="E112" s="3" t="s">
        <v>21</v>
      </c>
      <c r="F112" s="3" t="s">
        <v>21</v>
      </c>
      <c r="G112" s="3" t="s">
        <v>21</v>
      </c>
      <c r="H112" s="3" t="s">
        <v>21</v>
      </c>
      <c r="I112" s="3" t="s">
        <v>21</v>
      </c>
      <c r="J112" s="3" t="s">
        <v>21</v>
      </c>
      <c r="K112" s="3" t="s">
        <v>21</v>
      </c>
      <c r="L112" s="3" t="s">
        <v>21</v>
      </c>
      <c r="M112" s="3" t="s">
        <v>21</v>
      </c>
      <c r="N112" s="3" t="s">
        <v>21</v>
      </c>
      <c r="O112" s="3" t="s">
        <v>21</v>
      </c>
      <c r="P112" s="3" t="s">
        <v>21</v>
      </c>
      <c r="Q112" s="3" t="s">
        <v>21</v>
      </c>
      <c r="R112" s="3" t="s">
        <v>21</v>
      </c>
      <c r="S112" s="3" t="s">
        <v>67</v>
      </c>
      <c r="T112" s="3" t="s">
        <v>67</v>
      </c>
      <c r="U112" s="3" t="b">
        <v>0</v>
      </c>
    </row>
    <row r="113" spans="1:21" x14ac:dyDescent="0.2">
      <c r="A113" s="3" t="s">
        <v>114</v>
      </c>
      <c r="B113" s="3">
        <v>2</v>
      </c>
      <c r="C113" s="3" t="s">
        <v>16</v>
      </c>
      <c r="D113" s="3" t="s">
        <v>33</v>
      </c>
      <c r="E113" s="3">
        <v>1922.8891372999999</v>
      </c>
      <c r="F113" s="3">
        <v>916</v>
      </c>
      <c r="G113" s="3">
        <f t="shared" si="3"/>
        <v>9.2641760108171184E-2</v>
      </c>
      <c r="H113" s="3">
        <v>48</v>
      </c>
      <c r="I113" s="3">
        <v>400</v>
      </c>
      <c r="J113" s="3">
        <v>20.286521400000002</v>
      </c>
      <c r="K113" s="3">
        <v>1.2615657</v>
      </c>
      <c r="L113" s="3">
        <v>0.26137460000000001</v>
      </c>
      <c r="M113" s="3">
        <v>0.67670580000000002</v>
      </c>
      <c r="N113" s="3">
        <v>9887.5496204999999</v>
      </c>
      <c r="O113" s="3">
        <v>0.1944758</v>
      </c>
      <c r="P113" s="3">
        <v>0.11485389999999999</v>
      </c>
      <c r="Q113" s="3">
        <f t="shared" si="2"/>
        <v>0.39276809999999995</v>
      </c>
      <c r="R113" s="3">
        <v>0.60723190000000005</v>
      </c>
      <c r="S113" s="3" t="s">
        <v>19</v>
      </c>
      <c r="T113" s="3" t="s">
        <v>76</v>
      </c>
      <c r="U113" s="3" t="b">
        <v>1</v>
      </c>
    </row>
    <row r="114" spans="1:21" x14ac:dyDescent="0.2">
      <c r="A114" s="3" t="s">
        <v>114</v>
      </c>
      <c r="B114" s="3">
        <v>3</v>
      </c>
      <c r="C114" s="3" t="s">
        <v>16</v>
      </c>
      <c r="D114" s="3" t="s">
        <v>44</v>
      </c>
      <c r="E114" s="3">
        <v>3047.9081609999998</v>
      </c>
      <c r="F114" s="3">
        <v>866</v>
      </c>
      <c r="G114" s="3">
        <f t="shared" si="3"/>
        <v>7.2121968422830765E-2</v>
      </c>
      <c r="H114" s="3">
        <v>50</v>
      </c>
      <c r="I114" s="3">
        <v>407</v>
      </c>
      <c r="J114" s="3">
        <v>22.406793199999999</v>
      </c>
      <c r="K114" s="3">
        <v>1.2302527000000001</v>
      </c>
      <c r="L114" s="3">
        <v>0.25243520000000003</v>
      </c>
      <c r="M114" s="3">
        <v>0.58310830000000002</v>
      </c>
      <c r="N114" s="3">
        <v>12007.437108800001</v>
      </c>
      <c r="O114" s="3">
        <v>0.25383499999999998</v>
      </c>
      <c r="P114" s="3">
        <v>0.2388776</v>
      </c>
      <c r="Q114" s="3">
        <f t="shared" si="2"/>
        <v>0.37775060000000005</v>
      </c>
      <c r="R114" s="3">
        <v>0.62224939999999995</v>
      </c>
      <c r="S114" s="3" t="s">
        <v>19</v>
      </c>
      <c r="T114" s="3" t="s">
        <v>76</v>
      </c>
      <c r="U114" s="3" t="b">
        <v>1</v>
      </c>
    </row>
    <row r="115" spans="1:21" x14ac:dyDescent="0.2">
      <c r="A115" s="3" t="s">
        <v>114</v>
      </c>
      <c r="B115" s="3">
        <v>4</v>
      </c>
      <c r="C115" s="3" t="s">
        <v>16</v>
      </c>
      <c r="D115" s="3" t="s">
        <v>92</v>
      </c>
      <c r="E115" s="3" t="s">
        <v>21</v>
      </c>
      <c r="F115" s="3" t="s">
        <v>21</v>
      </c>
      <c r="G115" s="3" t="s">
        <v>21</v>
      </c>
      <c r="H115" s="3" t="s">
        <v>21</v>
      </c>
      <c r="I115" s="3" t="s">
        <v>21</v>
      </c>
      <c r="J115" s="3" t="s">
        <v>21</v>
      </c>
      <c r="K115" s="3" t="s">
        <v>21</v>
      </c>
      <c r="L115" s="3" t="s">
        <v>21</v>
      </c>
      <c r="M115" s="3" t="s">
        <v>21</v>
      </c>
      <c r="N115" s="3" t="s">
        <v>21</v>
      </c>
      <c r="O115" s="3" t="s">
        <v>21</v>
      </c>
      <c r="P115" s="3" t="s">
        <v>21</v>
      </c>
      <c r="Q115" s="3" t="s">
        <v>21</v>
      </c>
      <c r="R115" s="3" t="s">
        <v>21</v>
      </c>
      <c r="S115" s="3" t="s">
        <v>67</v>
      </c>
      <c r="T115" s="3" t="s">
        <v>67</v>
      </c>
      <c r="U115" s="3" t="b">
        <v>0</v>
      </c>
    </row>
    <row r="116" spans="1:21" x14ac:dyDescent="0.2">
      <c r="A116" s="3" t="s">
        <v>114</v>
      </c>
      <c r="B116" s="3">
        <v>5</v>
      </c>
      <c r="C116" s="3" t="s">
        <v>16</v>
      </c>
      <c r="D116" s="3" t="s">
        <v>69</v>
      </c>
      <c r="E116" s="3">
        <v>2238.9277120699999</v>
      </c>
      <c r="F116" s="3">
        <v>1266</v>
      </c>
      <c r="G116" s="3">
        <f t="shared" si="3"/>
        <v>2.0165979729615396E-2</v>
      </c>
      <c r="H116" s="3">
        <v>62</v>
      </c>
      <c r="I116" s="3">
        <v>275</v>
      </c>
      <c r="J116" s="3">
        <v>37.549156760000002</v>
      </c>
      <c r="K116" s="3">
        <v>1.3042675500000001</v>
      </c>
      <c r="L116" s="3">
        <v>0.2846323</v>
      </c>
      <c r="M116" s="3">
        <v>0.26813413000000003</v>
      </c>
      <c r="N116" s="3">
        <v>62778.99794478</v>
      </c>
      <c r="O116" s="3">
        <v>3.5663640000000003E-2</v>
      </c>
      <c r="P116" s="3">
        <v>0.24967710000000001</v>
      </c>
      <c r="Q116" s="3">
        <f t="shared" si="2"/>
        <v>0.14744645999999995</v>
      </c>
      <c r="R116" s="3">
        <v>0.85255354000000005</v>
      </c>
      <c r="S116" s="3" t="s">
        <v>19</v>
      </c>
      <c r="T116" s="3" t="s">
        <v>19</v>
      </c>
      <c r="U116" s="3" t="b">
        <v>1</v>
      </c>
    </row>
    <row r="117" spans="1:21" x14ac:dyDescent="0.2">
      <c r="A117" s="3" t="s">
        <v>114</v>
      </c>
      <c r="B117" s="3">
        <v>6</v>
      </c>
      <c r="C117" s="3" t="s">
        <v>16</v>
      </c>
      <c r="D117" s="3" t="s">
        <v>46</v>
      </c>
      <c r="E117">
        <v>2782.4095336800001</v>
      </c>
      <c r="F117">
        <v>839</v>
      </c>
      <c r="G117">
        <v>6.6316659999999999E-2</v>
      </c>
      <c r="H117">
        <v>42</v>
      </c>
      <c r="I117">
        <v>543</v>
      </c>
      <c r="J117">
        <v>22.45718329</v>
      </c>
      <c r="K117">
        <v>1.2797542500000001</v>
      </c>
      <c r="L117">
        <v>0.26908931000000003</v>
      </c>
      <c r="M117">
        <v>0.7247015</v>
      </c>
      <c r="N117">
        <v>12651.420744520001</v>
      </c>
      <c r="O117">
        <v>0.21992861999999999</v>
      </c>
      <c r="P117">
        <v>0.20291081</v>
      </c>
      <c r="Q117">
        <v>0.47356579999999998</v>
      </c>
      <c r="R117">
        <v>0.52643419999999996</v>
      </c>
      <c r="S117" s="3" t="s">
        <v>19</v>
      </c>
      <c r="T117" s="3" t="s">
        <v>19</v>
      </c>
      <c r="U117" s="3" t="b">
        <v>1</v>
      </c>
    </row>
    <row r="118" spans="1:21" x14ac:dyDescent="0.2">
      <c r="A118" s="3" t="s">
        <v>114</v>
      </c>
      <c r="B118" s="3">
        <v>7</v>
      </c>
      <c r="C118" s="3" t="s">
        <v>16</v>
      </c>
      <c r="D118" s="3" t="s">
        <v>35</v>
      </c>
      <c r="E118" s="3">
        <v>3875.06750809</v>
      </c>
      <c r="F118" s="3">
        <v>1530</v>
      </c>
      <c r="G118" s="3">
        <f t="shared" si="3"/>
        <v>1.7092430970168594E-2</v>
      </c>
      <c r="H118" s="3">
        <v>80</v>
      </c>
      <c r="I118" s="3">
        <v>420</v>
      </c>
      <c r="J118" s="3">
        <v>45.884416020000003</v>
      </c>
      <c r="K118" s="3">
        <v>1.26479784</v>
      </c>
      <c r="L118" s="3">
        <v>0.28226654000000001</v>
      </c>
      <c r="M118" s="3">
        <v>0.24616899</v>
      </c>
      <c r="N118" s="3">
        <v>89513.305782559997</v>
      </c>
      <c r="O118" s="3">
        <v>4.3290410000000001E-2</v>
      </c>
      <c r="P118" s="3">
        <v>0.51220410000000005</v>
      </c>
      <c r="Q118" s="3">
        <f t="shared" si="2"/>
        <v>0.17349218</v>
      </c>
      <c r="R118" s="3">
        <v>0.82650782</v>
      </c>
      <c r="S118" s="3" t="s">
        <v>19</v>
      </c>
      <c r="T118" s="3" t="s">
        <v>19</v>
      </c>
      <c r="U118" s="3" t="b">
        <v>1</v>
      </c>
    </row>
    <row r="119" spans="1:21" x14ac:dyDescent="0.2">
      <c r="A119" s="3" t="s">
        <v>114</v>
      </c>
      <c r="B119" s="3">
        <v>8</v>
      </c>
      <c r="C119" s="3" t="s">
        <v>16</v>
      </c>
      <c r="D119" s="3" t="s">
        <v>70</v>
      </c>
      <c r="E119" s="3">
        <v>5968.5022431999996</v>
      </c>
      <c r="F119" s="3">
        <v>1944</v>
      </c>
      <c r="G119" s="3">
        <f t="shared" si="3"/>
        <v>5.1623524262297667E-2</v>
      </c>
      <c r="H119" s="3">
        <v>101</v>
      </c>
      <c r="I119" s="3">
        <v>737</v>
      </c>
      <c r="J119" s="3">
        <v>31.677172599999999</v>
      </c>
      <c r="K119" s="3">
        <v>1.1976618000000001</v>
      </c>
      <c r="L119" s="3">
        <v>0.22118589999999999</v>
      </c>
      <c r="M119" s="3">
        <v>0.3907525</v>
      </c>
      <c r="N119" s="3">
        <v>37657.250793699997</v>
      </c>
      <c r="O119" s="3">
        <v>0.15849540000000001</v>
      </c>
      <c r="P119" s="3">
        <v>0.27035009999999998</v>
      </c>
      <c r="Q119" s="3">
        <f t="shared" si="2"/>
        <v>0.28288630000000003</v>
      </c>
      <c r="R119" s="3">
        <v>0.71711369999999997</v>
      </c>
      <c r="S119" s="3" t="s">
        <v>19</v>
      </c>
      <c r="T119" s="3" t="s">
        <v>76</v>
      </c>
      <c r="U119" s="3" t="b">
        <v>1</v>
      </c>
    </row>
    <row r="120" spans="1:21" x14ac:dyDescent="0.2">
      <c r="A120" s="3" t="s">
        <v>114</v>
      </c>
      <c r="B120" s="3">
        <v>9</v>
      </c>
      <c r="C120" s="3" t="s">
        <v>16</v>
      </c>
      <c r="D120" s="3" t="s">
        <v>72</v>
      </c>
      <c r="E120" s="3">
        <v>2292.7541686999998</v>
      </c>
      <c r="F120" s="3">
        <v>867</v>
      </c>
      <c r="G120" s="3">
        <f t="shared" si="3"/>
        <v>7.1226088597683548E-2</v>
      </c>
      <c r="H120" s="3">
        <v>46</v>
      </c>
      <c r="I120" s="3">
        <v>424</v>
      </c>
      <c r="J120" s="3">
        <v>22.855520500000001</v>
      </c>
      <c r="K120" s="3">
        <v>1.5818118000000001</v>
      </c>
      <c r="L120" s="3">
        <v>0.61119559999999995</v>
      </c>
      <c r="M120" s="3">
        <v>0.71021199999999995</v>
      </c>
      <c r="N120" s="3">
        <v>12172.506128999999</v>
      </c>
      <c r="O120" s="3">
        <v>0.1883551</v>
      </c>
      <c r="P120" s="3">
        <v>0.14617240000000001</v>
      </c>
      <c r="Q120" s="3">
        <f t="shared" si="2"/>
        <v>0.33698300000000003</v>
      </c>
      <c r="R120" s="3">
        <v>0.66301699999999997</v>
      </c>
      <c r="S120" s="3" t="s">
        <v>19</v>
      </c>
      <c r="T120" s="3" t="s">
        <v>76</v>
      </c>
      <c r="U120" s="3" t="b">
        <v>1</v>
      </c>
    </row>
    <row r="121" spans="1:21" x14ac:dyDescent="0.2">
      <c r="A121" s="3" t="s">
        <v>114</v>
      </c>
      <c r="B121" s="3">
        <v>10</v>
      </c>
      <c r="C121" s="3" t="s">
        <v>16</v>
      </c>
      <c r="D121" s="3" t="s">
        <v>73</v>
      </c>
      <c r="E121" s="3">
        <v>6172.2851409000004</v>
      </c>
      <c r="F121" s="3">
        <v>1310</v>
      </c>
      <c r="G121" s="3">
        <f t="shared" si="3"/>
        <v>0.13625369186970884</v>
      </c>
      <c r="H121" s="3">
        <v>89</v>
      </c>
      <c r="I121" s="3">
        <v>533</v>
      </c>
      <c r="J121" s="3">
        <v>21.178664099999999</v>
      </c>
      <c r="K121" s="3">
        <v>1.4518865000000001</v>
      </c>
      <c r="L121" s="3">
        <v>0.41353040000000002</v>
      </c>
      <c r="M121" s="3">
        <v>0.65933560000000002</v>
      </c>
      <c r="N121" s="3">
        <v>9614.4183840000005</v>
      </c>
      <c r="O121" s="3">
        <v>0.64198219999999995</v>
      </c>
      <c r="P121" s="3">
        <v>0.1472174</v>
      </c>
      <c r="Q121" s="3">
        <f t="shared" si="2"/>
        <v>0.39229670000000005</v>
      </c>
      <c r="R121" s="3">
        <v>0.60770329999999995</v>
      </c>
      <c r="S121" s="3" t="s">
        <v>19</v>
      </c>
      <c r="T121" s="3" t="s">
        <v>76</v>
      </c>
      <c r="U121" s="3" t="b">
        <v>1</v>
      </c>
    </row>
    <row r="122" spans="1:21" x14ac:dyDescent="0.2">
      <c r="A122" s="3" t="s">
        <v>114</v>
      </c>
      <c r="B122" s="3">
        <v>11</v>
      </c>
      <c r="C122" s="3" t="s">
        <v>16</v>
      </c>
      <c r="D122" s="3" t="s">
        <v>93</v>
      </c>
      <c r="E122" s="3">
        <v>3084.4327088</v>
      </c>
      <c r="F122" s="3">
        <v>1340</v>
      </c>
      <c r="G122" s="3">
        <f t="shared" si="3"/>
        <v>0.10789464527853927</v>
      </c>
      <c r="H122" s="3">
        <v>86</v>
      </c>
      <c r="I122" s="3">
        <v>617</v>
      </c>
      <c r="J122" s="3">
        <v>22.098392100000002</v>
      </c>
      <c r="K122" s="3">
        <v>1.2473784000000001</v>
      </c>
      <c r="L122" s="3">
        <v>0.23391139999999999</v>
      </c>
      <c r="M122" s="3">
        <v>0.69835860000000005</v>
      </c>
      <c r="N122" s="3">
        <v>12419.522734800001</v>
      </c>
      <c r="O122" s="3">
        <v>0.24835360000000001</v>
      </c>
      <c r="P122" s="3">
        <v>0.1456896</v>
      </c>
      <c r="Q122" s="3">
        <f t="shared" si="2"/>
        <v>0.39743589999999995</v>
      </c>
      <c r="R122" s="3">
        <v>0.60256410000000005</v>
      </c>
      <c r="S122" s="3" t="s">
        <v>19</v>
      </c>
      <c r="T122" s="3" t="s">
        <v>76</v>
      </c>
      <c r="U122" s="3" t="b">
        <v>1</v>
      </c>
    </row>
    <row r="123" spans="1:21" x14ac:dyDescent="0.2">
      <c r="A123" s="3" t="s">
        <v>114</v>
      </c>
      <c r="B123" s="3">
        <v>12</v>
      </c>
      <c r="C123" s="3" t="s">
        <v>16</v>
      </c>
      <c r="D123" s="3" t="s">
        <v>88</v>
      </c>
      <c r="E123" s="3">
        <v>2214.4559107</v>
      </c>
      <c r="F123" s="3">
        <v>1730</v>
      </c>
      <c r="G123" s="3">
        <f t="shared" si="3"/>
        <v>0.18199073583611378</v>
      </c>
      <c r="H123" s="3">
        <v>67</v>
      </c>
      <c r="I123" s="3">
        <v>154</v>
      </c>
      <c r="J123" s="3">
        <v>19.371087899999999</v>
      </c>
      <c r="K123" s="3">
        <v>1.255128</v>
      </c>
      <c r="L123" s="3">
        <v>0.26519710000000002</v>
      </c>
      <c r="M123" s="3">
        <v>0.74190350000000005</v>
      </c>
      <c r="N123" s="3">
        <v>9505.9783788000004</v>
      </c>
      <c r="O123" s="3">
        <v>0.23295399999999999</v>
      </c>
      <c r="P123" s="3">
        <v>0.45600000000000002</v>
      </c>
      <c r="Q123" s="3">
        <f t="shared" si="2"/>
        <v>0.31547259999999999</v>
      </c>
      <c r="R123" s="3">
        <v>0.68452740000000001</v>
      </c>
      <c r="S123" s="3" t="s">
        <v>19</v>
      </c>
      <c r="T123" s="3" t="s">
        <v>19</v>
      </c>
      <c r="U123" s="3" t="b">
        <v>1</v>
      </c>
    </row>
    <row r="124" spans="1:21" x14ac:dyDescent="0.2">
      <c r="A124" s="3" t="s">
        <v>114</v>
      </c>
      <c r="B124" s="3">
        <v>13</v>
      </c>
      <c r="C124" s="3" t="s">
        <v>16</v>
      </c>
      <c r="D124" s="3" t="s">
        <v>36</v>
      </c>
      <c r="E124" s="3">
        <v>3355.7011355999998</v>
      </c>
      <c r="F124" s="3">
        <v>973</v>
      </c>
      <c r="G124" s="3">
        <f t="shared" si="3"/>
        <v>4.3453411847363677E-2</v>
      </c>
      <c r="H124" s="3">
        <v>57</v>
      </c>
      <c r="I124" s="3">
        <v>387</v>
      </c>
      <c r="J124" s="3">
        <v>27.557646800000001</v>
      </c>
      <c r="K124" s="3">
        <v>1.4032156</v>
      </c>
      <c r="L124" s="3">
        <v>0.45740459999999999</v>
      </c>
      <c r="M124" s="3">
        <v>0.62079969999999995</v>
      </c>
      <c r="N124" s="3">
        <v>22391.797528300001</v>
      </c>
      <c r="O124" s="3">
        <v>0.149863</v>
      </c>
      <c r="P124" s="3">
        <v>0.29939949999999999</v>
      </c>
      <c r="Q124" s="3">
        <f t="shared" si="2"/>
        <v>0.26651480000000005</v>
      </c>
      <c r="R124" s="3">
        <v>0.73348519999999995</v>
      </c>
      <c r="S124" s="3" t="s">
        <v>19</v>
      </c>
      <c r="T124" s="3" t="s">
        <v>76</v>
      </c>
      <c r="U124" s="3" t="b">
        <v>1</v>
      </c>
    </row>
    <row r="125" spans="1:21" x14ac:dyDescent="0.2">
      <c r="A125" s="3" t="s">
        <v>114</v>
      </c>
      <c r="B125" s="3">
        <v>14</v>
      </c>
      <c r="C125" s="3" t="s">
        <v>16</v>
      </c>
      <c r="D125" s="3" t="s">
        <v>75</v>
      </c>
      <c r="E125">
        <v>3955.6214975399998</v>
      </c>
      <c r="F125">
        <v>2376</v>
      </c>
      <c r="G125">
        <v>9.2195769999999996E-2</v>
      </c>
      <c r="H125">
        <v>115</v>
      </c>
      <c r="I125">
        <v>328</v>
      </c>
      <c r="J125">
        <v>26.999861710000001</v>
      </c>
      <c r="K125">
        <v>1.2183539999999999</v>
      </c>
      <c r="L125">
        <v>0.24084047</v>
      </c>
      <c r="M125">
        <v>0.44096883999999997</v>
      </c>
      <c r="N125">
        <v>25771.24806106</v>
      </c>
      <c r="O125">
        <v>0.15348971</v>
      </c>
      <c r="P125">
        <v>0.25999730999999998</v>
      </c>
      <c r="Q125">
        <v>0.27294784</v>
      </c>
      <c r="R125">
        <v>0.72705215999999995</v>
      </c>
      <c r="S125" s="3" t="s">
        <v>19</v>
      </c>
      <c r="T125" s="3" t="s">
        <v>19</v>
      </c>
      <c r="U125" s="3" t="b">
        <v>1</v>
      </c>
    </row>
    <row r="126" spans="1:21" x14ac:dyDescent="0.2">
      <c r="A126" s="3" t="s">
        <v>116</v>
      </c>
      <c r="B126" s="3">
        <v>0</v>
      </c>
      <c r="C126" s="3" t="s">
        <v>16</v>
      </c>
      <c r="D126" s="3" t="s">
        <v>34</v>
      </c>
      <c r="E126" s="3">
        <v>4822.1869287999998</v>
      </c>
      <c r="F126" s="3">
        <v>6144</v>
      </c>
      <c r="G126" s="3">
        <f t="shared" si="3"/>
        <v>0.16139495646832103</v>
      </c>
      <c r="H126" s="3">
        <v>196</v>
      </c>
      <c r="I126" s="3">
        <v>384</v>
      </c>
      <c r="J126" s="3">
        <v>30.448021600000001</v>
      </c>
      <c r="K126" s="3">
        <v>1.2502249999999999</v>
      </c>
      <c r="L126" s="3">
        <v>0.28799599999999997</v>
      </c>
      <c r="M126" s="3">
        <v>0.34191519999999997</v>
      </c>
      <c r="N126" s="3">
        <v>38068.104074900002</v>
      </c>
      <c r="O126" s="3">
        <v>0.1266726</v>
      </c>
      <c r="P126" s="3">
        <v>0.1691851</v>
      </c>
      <c r="Q126" s="3">
        <f t="shared" si="2"/>
        <v>0.22130879999999997</v>
      </c>
      <c r="R126" s="3">
        <v>0.77869120000000003</v>
      </c>
      <c r="S126" s="3" t="s">
        <v>19</v>
      </c>
      <c r="T126" s="3" t="s">
        <v>19</v>
      </c>
      <c r="U126" s="3" t="b">
        <v>1</v>
      </c>
    </row>
    <row r="127" spans="1:21" x14ac:dyDescent="0.2">
      <c r="A127" s="3" t="s">
        <v>116</v>
      </c>
      <c r="B127" s="3">
        <v>1</v>
      </c>
      <c r="C127" s="3" t="s">
        <v>16</v>
      </c>
      <c r="D127" s="3" t="s">
        <v>41</v>
      </c>
      <c r="E127" s="3">
        <v>9993.2026714000003</v>
      </c>
      <c r="F127" s="3">
        <v>6657</v>
      </c>
      <c r="G127" s="3">
        <f t="shared" si="3"/>
        <v>8.212872656715843E-2</v>
      </c>
      <c r="H127" s="3">
        <v>359</v>
      </c>
      <c r="I127" s="3">
        <v>624</v>
      </c>
      <c r="J127" s="3">
        <v>38.525083500000001</v>
      </c>
      <c r="K127" s="3">
        <v>1.1342531</v>
      </c>
      <c r="L127" s="3">
        <v>0.13237769999999999</v>
      </c>
      <c r="M127" s="3">
        <v>0.1668791</v>
      </c>
      <c r="N127" s="3">
        <v>81055.682685599997</v>
      </c>
      <c r="O127" s="3">
        <v>0.1232881</v>
      </c>
      <c r="P127" s="3">
        <v>0.24855920000000001</v>
      </c>
      <c r="Q127" s="3">
        <f t="shared" si="2"/>
        <v>0.22374649999999996</v>
      </c>
      <c r="R127" s="3">
        <v>0.77625350000000004</v>
      </c>
      <c r="S127" s="3" t="s">
        <v>19</v>
      </c>
      <c r="T127" s="3" t="s">
        <v>19</v>
      </c>
      <c r="U127" s="3" t="b">
        <v>1</v>
      </c>
    </row>
    <row r="128" spans="1:21" x14ac:dyDescent="0.2">
      <c r="A128" s="3" t="s">
        <v>116</v>
      </c>
      <c r="B128" s="3">
        <v>2</v>
      </c>
      <c r="C128" s="3" t="s">
        <v>16</v>
      </c>
      <c r="D128" s="3" t="s">
        <v>42</v>
      </c>
      <c r="E128" s="3">
        <v>6778.1428580000002</v>
      </c>
      <c r="F128" s="3">
        <v>2562</v>
      </c>
      <c r="G128" s="3">
        <f t="shared" si="3"/>
        <v>8.2861036622575643E-2</v>
      </c>
      <c r="H128" s="3">
        <v>197</v>
      </c>
      <c r="I128" s="3">
        <v>1304</v>
      </c>
      <c r="J128" s="3">
        <v>38.5054558</v>
      </c>
      <c r="K128" s="3">
        <v>1.7191244999999999</v>
      </c>
      <c r="L128" s="3">
        <v>0.78711070000000005</v>
      </c>
      <c r="M128" s="3">
        <v>0.52691759999999999</v>
      </c>
      <c r="N128" s="3">
        <v>30919.236645199999</v>
      </c>
      <c r="O128" s="3">
        <v>0.2192209</v>
      </c>
      <c r="P128" s="3">
        <v>8.8009050000000005E-2</v>
      </c>
      <c r="Q128" s="3">
        <f t="shared" si="2"/>
        <v>0.36533800000000005</v>
      </c>
      <c r="R128" s="3">
        <v>0.63466199999999995</v>
      </c>
      <c r="S128" s="3" t="s">
        <v>19</v>
      </c>
      <c r="T128" s="3" t="s">
        <v>76</v>
      </c>
      <c r="U128" s="3" t="b">
        <v>1</v>
      </c>
    </row>
    <row r="129" spans="1:21" x14ac:dyDescent="0.2">
      <c r="A129" s="3" t="s">
        <v>116</v>
      </c>
      <c r="B129" s="3">
        <v>3</v>
      </c>
      <c r="C129" s="3" t="s">
        <v>16</v>
      </c>
      <c r="D129" s="3" t="s">
        <v>43</v>
      </c>
      <c r="E129">
        <v>5426.1654826800004</v>
      </c>
      <c r="F129">
        <v>4707</v>
      </c>
      <c r="G129">
        <v>9.1239089999999995E-2</v>
      </c>
      <c r="H129">
        <v>202</v>
      </c>
      <c r="I129">
        <v>524</v>
      </c>
      <c r="J129">
        <v>34.602268709999997</v>
      </c>
      <c r="K129">
        <v>1.4761431199999999</v>
      </c>
      <c r="L129">
        <v>0.51601748999999997</v>
      </c>
      <c r="M129">
        <v>0.27507347999999998</v>
      </c>
      <c r="N129">
        <v>51589.727979219999</v>
      </c>
      <c r="O129">
        <v>0.10517918</v>
      </c>
      <c r="P129">
        <v>0.29654076000000001</v>
      </c>
      <c r="Q129">
        <v>0.23462883000000001</v>
      </c>
      <c r="R129">
        <v>0.76537116999999999</v>
      </c>
      <c r="S129" s="3" t="s">
        <v>106</v>
      </c>
      <c r="T129" s="3" t="s">
        <v>106</v>
      </c>
      <c r="U129" s="3" t="b">
        <v>1</v>
      </c>
    </row>
    <row r="130" spans="1:21" x14ac:dyDescent="0.2">
      <c r="A130" s="3" t="s">
        <v>116</v>
      </c>
      <c r="B130" s="3">
        <v>4</v>
      </c>
      <c r="C130" s="3" t="s">
        <v>16</v>
      </c>
      <c r="D130" s="3" t="s">
        <v>33</v>
      </c>
      <c r="E130" s="3">
        <v>4324.8849911999996</v>
      </c>
      <c r="F130" s="3">
        <v>1123</v>
      </c>
      <c r="G130" s="3">
        <f t="shared" si="3"/>
        <v>4.9108552234211282E-2</v>
      </c>
      <c r="H130" s="3">
        <v>56</v>
      </c>
      <c r="I130" s="3">
        <v>589</v>
      </c>
      <c r="J130" s="3">
        <v>27.710300700000001</v>
      </c>
      <c r="K130" s="3">
        <v>1.3050619000000001</v>
      </c>
      <c r="L130" s="3">
        <v>0.30473939999999999</v>
      </c>
      <c r="M130" s="3">
        <v>0.57976669999999997</v>
      </c>
      <c r="N130" s="3">
        <v>22867.7073322</v>
      </c>
      <c r="O130" s="3">
        <v>0.1891263</v>
      </c>
      <c r="P130" s="3">
        <v>0.2693431</v>
      </c>
      <c r="Q130" s="3">
        <f t="shared" si="2"/>
        <v>0.36170210000000003</v>
      </c>
      <c r="R130" s="3">
        <v>0.63829789999999997</v>
      </c>
      <c r="S130" s="3" t="s">
        <v>19</v>
      </c>
      <c r="T130" s="3" t="s">
        <v>19</v>
      </c>
      <c r="U130" s="3" t="b">
        <v>1</v>
      </c>
    </row>
    <row r="131" spans="1:21" x14ac:dyDescent="0.2">
      <c r="A131" s="3" t="s">
        <v>116</v>
      </c>
      <c r="B131" s="3">
        <v>5</v>
      </c>
      <c r="C131" s="3" t="s">
        <v>16</v>
      </c>
      <c r="D131" s="3" t="s">
        <v>44</v>
      </c>
      <c r="E131" s="3">
        <v>3036.5616112399998</v>
      </c>
      <c r="F131" s="3">
        <v>3377</v>
      </c>
      <c r="G131" s="3">
        <f t="shared" si="3"/>
        <v>6.5871258357038526E-2</v>
      </c>
      <c r="H131" s="3">
        <v>67</v>
      </c>
      <c r="I131" s="3">
        <v>275</v>
      </c>
      <c r="J131" s="3">
        <v>33.452627499999998</v>
      </c>
      <c r="K131" s="3">
        <v>1.2048973000000001</v>
      </c>
      <c r="L131" s="3">
        <v>0.20143741000000001</v>
      </c>
      <c r="M131" s="3">
        <v>0.17116634999999999</v>
      </c>
      <c r="N131" s="3">
        <v>51266.669018159999</v>
      </c>
      <c r="O131" s="3">
        <v>5.9230720000000001E-2</v>
      </c>
      <c r="P131" s="3">
        <v>0.42242350000000001</v>
      </c>
      <c r="Q131" s="3">
        <f t="shared" si="2"/>
        <v>0.19042055999999996</v>
      </c>
      <c r="R131" s="3">
        <v>0.80957944000000004</v>
      </c>
      <c r="S131" s="3" t="s">
        <v>19</v>
      </c>
      <c r="T131" s="3" t="s">
        <v>76</v>
      </c>
      <c r="U131" s="3" t="b">
        <v>1</v>
      </c>
    </row>
    <row r="132" spans="1:21" x14ac:dyDescent="0.2">
      <c r="A132" s="3" t="s">
        <v>116</v>
      </c>
      <c r="B132" s="3">
        <v>6</v>
      </c>
      <c r="C132" s="3" t="s">
        <v>16</v>
      </c>
      <c r="D132" s="3" t="s">
        <v>45</v>
      </c>
      <c r="E132" s="3">
        <v>5328.6824935000004</v>
      </c>
      <c r="F132" s="3">
        <v>3574</v>
      </c>
      <c r="G132" s="3">
        <f t="shared" si="3"/>
        <v>6.9163485000229286E-2</v>
      </c>
      <c r="H132" s="3">
        <v>151</v>
      </c>
      <c r="I132" s="3">
        <v>369</v>
      </c>
      <c r="J132" s="3">
        <v>33.749148300000002</v>
      </c>
      <c r="K132" s="3">
        <v>1.3282415999999999</v>
      </c>
      <c r="L132" s="3">
        <v>0.32677329999999999</v>
      </c>
      <c r="M132" s="3">
        <v>0.18827060000000001</v>
      </c>
      <c r="N132" s="3">
        <v>51674.666191099997</v>
      </c>
      <c r="O132" s="3">
        <v>0.1031198</v>
      </c>
      <c r="P132" s="3">
        <v>0.16365399999999999</v>
      </c>
      <c r="Q132" s="3">
        <f t="shared" ref="Q132:Q195" si="4">1-R132</f>
        <v>0.19643370000000004</v>
      </c>
      <c r="R132" s="3">
        <v>0.80356629999999996</v>
      </c>
      <c r="S132" s="3" t="s">
        <v>19</v>
      </c>
      <c r="T132" s="3" t="s">
        <v>19</v>
      </c>
      <c r="U132" s="3" t="b">
        <v>1</v>
      </c>
    </row>
    <row r="133" spans="1:21" x14ac:dyDescent="0.2">
      <c r="A133" s="3" t="s">
        <v>116</v>
      </c>
      <c r="B133" s="3">
        <v>7</v>
      </c>
      <c r="C133" s="3" t="s">
        <v>16</v>
      </c>
      <c r="D133" s="3" t="s">
        <v>68</v>
      </c>
      <c r="E133" s="3">
        <v>6959.8213077999999</v>
      </c>
      <c r="F133" s="3">
        <v>2325</v>
      </c>
      <c r="G133" s="3">
        <f t="shared" si="3"/>
        <v>4.4654277749536703E-2</v>
      </c>
      <c r="H133" s="3">
        <v>132</v>
      </c>
      <c r="I133" s="3">
        <v>1040</v>
      </c>
      <c r="J133" s="3">
        <v>35.516252899999998</v>
      </c>
      <c r="K133" s="3">
        <v>1.2261093999999999</v>
      </c>
      <c r="L133" s="3">
        <v>0.23329610000000001</v>
      </c>
      <c r="M133" s="3">
        <v>0.39662389999999997</v>
      </c>
      <c r="N133" s="3">
        <v>52066.680219100002</v>
      </c>
      <c r="O133" s="3">
        <v>0.13367129999999999</v>
      </c>
      <c r="P133" s="3">
        <v>0.36273339999999998</v>
      </c>
      <c r="Q133" s="3">
        <f t="shared" si="4"/>
        <v>0.28464909999999999</v>
      </c>
      <c r="R133" s="3">
        <v>0.71535090000000001</v>
      </c>
      <c r="S133" s="3" t="s">
        <v>19</v>
      </c>
      <c r="T133" s="3" t="s">
        <v>76</v>
      </c>
      <c r="U133" s="3" t="b">
        <v>1</v>
      </c>
    </row>
    <row r="134" spans="1:21" x14ac:dyDescent="0.2">
      <c r="A134" s="3" t="s">
        <v>116</v>
      </c>
      <c r="B134" s="3">
        <v>8</v>
      </c>
      <c r="C134" s="3" t="s">
        <v>16</v>
      </c>
      <c r="D134" s="3" t="s">
        <v>69</v>
      </c>
      <c r="E134" s="3">
        <v>11954.168431300001</v>
      </c>
      <c r="F134" s="3">
        <v>9707</v>
      </c>
      <c r="G134" s="3">
        <f t="shared" ref="G134:G197" si="5">F134/N134</f>
        <v>0.12409790739250352</v>
      </c>
      <c r="H134" s="3">
        <v>391</v>
      </c>
      <c r="I134" s="3">
        <v>735</v>
      </c>
      <c r="J134" s="3">
        <v>42.380265600000001</v>
      </c>
      <c r="K134" s="3">
        <v>1.2900415999999999</v>
      </c>
      <c r="L134" s="3">
        <v>0.31673380000000001</v>
      </c>
      <c r="M134" s="3">
        <v>0.36199979999999998</v>
      </c>
      <c r="N134" s="3">
        <v>78220.497057200002</v>
      </c>
      <c r="O134" s="3">
        <v>0.1528265</v>
      </c>
      <c r="P134" s="3">
        <v>0.2008363</v>
      </c>
      <c r="Q134" s="3">
        <f t="shared" si="4"/>
        <v>0.22449580000000002</v>
      </c>
      <c r="R134" s="3">
        <v>0.77550419999999998</v>
      </c>
      <c r="S134" s="3" t="s">
        <v>19</v>
      </c>
      <c r="T134" s="3" t="s">
        <v>19</v>
      </c>
      <c r="U134" s="3" t="b">
        <v>1</v>
      </c>
    </row>
    <row r="135" spans="1:21" x14ac:dyDescent="0.2">
      <c r="A135" s="3" t="s">
        <v>117</v>
      </c>
      <c r="B135" s="3">
        <v>0</v>
      </c>
      <c r="C135" s="3" t="s">
        <v>16</v>
      </c>
      <c r="D135" s="3" t="s">
        <v>46</v>
      </c>
      <c r="E135">
        <v>10472.95047562</v>
      </c>
      <c r="F135">
        <v>7019</v>
      </c>
      <c r="G135">
        <v>6.8984279999999995E-2</v>
      </c>
      <c r="H135">
        <v>330</v>
      </c>
      <c r="I135">
        <v>782</v>
      </c>
      <c r="J135">
        <v>42.825567460000002</v>
      </c>
      <c r="K135">
        <v>1.1708639999999999</v>
      </c>
      <c r="L135">
        <v>0.17228389999999999</v>
      </c>
      <c r="M135">
        <v>0.17511604</v>
      </c>
      <c r="N135">
        <v>101747.81575744999</v>
      </c>
      <c r="O135">
        <v>0.10293047</v>
      </c>
      <c r="P135">
        <v>0.21843615</v>
      </c>
      <c r="Q135">
        <v>0.20530654000000001</v>
      </c>
      <c r="R135">
        <v>0.79469345999999996</v>
      </c>
      <c r="S135" s="3" t="s">
        <v>89</v>
      </c>
      <c r="T135" s="3" t="s">
        <v>89</v>
      </c>
      <c r="U135" s="3" t="b">
        <v>1</v>
      </c>
    </row>
    <row r="136" spans="1:21" x14ac:dyDescent="0.2">
      <c r="A136" s="3" t="s">
        <v>117</v>
      </c>
      <c r="B136" s="3">
        <v>1</v>
      </c>
      <c r="C136" s="3" t="s">
        <v>16</v>
      </c>
      <c r="D136" s="3" t="s">
        <v>35</v>
      </c>
      <c r="E136">
        <v>5234.0071122899999</v>
      </c>
      <c r="F136">
        <v>3014</v>
      </c>
      <c r="G136">
        <v>4.7456329999999998E-2</v>
      </c>
      <c r="H136">
        <v>172</v>
      </c>
      <c r="I136">
        <v>855</v>
      </c>
      <c r="J136">
        <v>49.164356490000003</v>
      </c>
      <c r="K136">
        <v>1.66628164</v>
      </c>
      <c r="L136">
        <v>0.59696267999999997</v>
      </c>
      <c r="M136">
        <v>0.45855890999999999</v>
      </c>
      <c r="N136">
        <v>63511.022003769998</v>
      </c>
      <c r="O136">
        <v>8.2410999999999998E-2</v>
      </c>
      <c r="P136">
        <v>0.18678951999999999</v>
      </c>
      <c r="Q136">
        <v>0.25945280999999998</v>
      </c>
      <c r="R136">
        <v>0.74054719000000002</v>
      </c>
      <c r="S136" s="3" t="s">
        <v>89</v>
      </c>
      <c r="T136" s="3" t="s">
        <v>89</v>
      </c>
      <c r="U136" s="3" t="b">
        <v>1</v>
      </c>
    </row>
    <row r="137" spans="1:21" x14ac:dyDescent="0.2">
      <c r="A137" s="3" t="s">
        <v>117</v>
      </c>
      <c r="B137" s="3">
        <v>2</v>
      </c>
      <c r="C137" s="3" t="s">
        <v>16</v>
      </c>
      <c r="D137" s="3" t="s">
        <v>70</v>
      </c>
      <c r="E137">
        <v>7686.0853007200003</v>
      </c>
      <c r="F137">
        <v>6059</v>
      </c>
      <c r="G137">
        <v>8.2933450000000006E-2</v>
      </c>
      <c r="H137">
        <v>292</v>
      </c>
      <c r="I137">
        <v>447</v>
      </c>
      <c r="J137">
        <v>40.564295690000002</v>
      </c>
      <c r="K137">
        <v>1.3116999199999999</v>
      </c>
      <c r="L137">
        <v>0.34091521000000002</v>
      </c>
      <c r="M137">
        <v>0.19170535999999999</v>
      </c>
      <c r="N137">
        <v>73058.574710019995</v>
      </c>
      <c r="O137">
        <v>0.10520442000000001</v>
      </c>
      <c r="P137">
        <v>0.18836391999999999</v>
      </c>
      <c r="Q137">
        <v>0.21620376999999999</v>
      </c>
      <c r="R137">
        <v>0.78379622999999998</v>
      </c>
      <c r="S137" s="3" t="s">
        <v>89</v>
      </c>
      <c r="T137" s="3" t="s">
        <v>89</v>
      </c>
      <c r="U137" s="3" t="b">
        <v>1</v>
      </c>
    </row>
    <row r="138" spans="1:21" x14ac:dyDescent="0.2">
      <c r="A138" s="3" t="s">
        <v>117</v>
      </c>
      <c r="B138" s="3">
        <v>3</v>
      </c>
      <c r="C138" s="3" t="s">
        <v>16</v>
      </c>
      <c r="D138" s="3" t="s">
        <v>72</v>
      </c>
      <c r="E138" s="3">
        <v>7563.7774169000004</v>
      </c>
      <c r="F138" s="3">
        <v>3126</v>
      </c>
      <c r="G138" s="3">
        <f t="shared" si="5"/>
        <v>5.9994786445572927E-2</v>
      </c>
      <c r="H138" s="3">
        <v>157</v>
      </c>
      <c r="I138" s="3">
        <v>1376</v>
      </c>
      <c r="J138" s="3">
        <v>38.900317000000001</v>
      </c>
      <c r="K138" s="3">
        <v>1.3358702</v>
      </c>
      <c r="L138" s="3">
        <v>0.31750590000000001</v>
      </c>
      <c r="M138" s="3">
        <v>0.37781690000000001</v>
      </c>
      <c r="N138" s="3">
        <v>52104.527496499999</v>
      </c>
      <c r="O138" s="3">
        <v>0.1451655</v>
      </c>
      <c r="P138" s="3">
        <v>0.1339303</v>
      </c>
      <c r="Q138" s="3">
        <f t="shared" si="4"/>
        <v>0.32009750000000003</v>
      </c>
      <c r="R138" s="3">
        <v>0.67990249999999997</v>
      </c>
      <c r="S138" s="3" t="s">
        <v>19</v>
      </c>
      <c r="T138" s="3" t="s">
        <v>76</v>
      </c>
      <c r="U138" s="3" t="b">
        <v>1</v>
      </c>
    </row>
    <row r="139" spans="1:21" x14ac:dyDescent="0.2">
      <c r="A139" s="3" t="s">
        <v>117</v>
      </c>
      <c r="B139" s="3">
        <v>4</v>
      </c>
      <c r="C139" s="3" t="s">
        <v>16</v>
      </c>
      <c r="D139" s="3" t="s">
        <v>73</v>
      </c>
      <c r="E139">
        <v>4597.6559416</v>
      </c>
      <c r="F139">
        <v>8322</v>
      </c>
      <c r="G139">
        <v>0.18732979999999999</v>
      </c>
      <c r="H139">
        <v>246</v>
      </c>
      <c r="I139">
        <v>465</v>
      </c>
      <c r="J139">
        <v>35.2526461</v>
      </c>
      <c r="K139">
        <v>1.2585652000000001</v>
      </c>
      <c r="L139">
        <v>0.2462638</v>
      </c>
      <c r="M139">
        <v>0.53028280000000005</v>
      </c>
      <c r="N139">
        <v>44424.329562799998</v>
      </c>
      <c r="O139">
        <v>0.10349410000000001</v>
      </c>
      <c r="P139">
        <v>0.26703569999999999</v>
      </c>
      <c r="Q139">
        <v>0.2622507</v>
      </c>
      <c r="R139">
        <v>0.73774930000000005</v>
      </c>
      <c r="S139" s="3" t="s">
        <v>89</v>
      </c>
      <c r="T139" s="3" t="s">
        <v>89</v>
      </c>
      <c r="U139" s="3" t="b">
        <v>1</v>
      </c>
    </row>
    <row r="140" spans="1:21" x14ac:dyDescent="0.2">
      <c r="A140" s="3" t="s">
        <v>117</v>
      </c>
      <c r="B140" s="3">
        <v>5</v>
      </c>
      <c r="C140" s="3" t="s">
        <v>16</v>
      </c>
      <c r="D140" s="3" t="s">
        <v>74</v>
      </c>
      <c r="E140" s="3" t="s">
        <v>21</v>
      </c>
      <c r="F140" s="3" t="s">
        <v>21</v>
      </c>
      <c r="G140" s="3" t="s">
        <v>21</v>
      </c>
      <c r="H140" s="3" t="s">
        <v>21</v>
      </c>
      <c r="I140" s="3" t="s">
        <v>21</v>
      </c>
      <c r="J140" s="3" t="s">
        <v>21</v>
      </c>
      <c r="K140" s="3" t="s">
        <v>21</v>
      </c>
      <c r="L140" s="3" t="s">
        <v>21</v>
      </c>
      <c r="M140" s="3" t="s">
        <v>21</v>
      </c>
      <c r="N140" s="3" t="s">
        <v>21</v>
      </c>
      <c r="O140" s="3" t="s">
        <v>21</v>
      </c>
      <c r="P140" s="3" t="s">
        <v>21</v>
      </c>
      <c r="Q140" s="3" t="s">
        <v>21</v>
      </c>
      <c r="R140" s="3" t="s">
        <v>21</v>
      </c>
      <c r="S140" s="3" t="s">
        <v>67</v>
      </c>
      <c r="T140" s="3" t="s">
        <v>67</v>
      </c>
      <c r="U140" s="3" t="b">
        <v>0</v>
      </c>
    </row>
    <row r="141" spans="1:21" x14ac:dyDescent="0.2">
      <c r="A141" s="3" t="s">
        <v>117</v>
      </c>
      <c r="B141" s="3">
        <v>6</v>
      </c>
      <c r="C141" s="3" t="s">
        <v>16</v>
      </c>
      <c r="D141" s="3" t="s">
        <v>36</v>
      </c>
      <c r="E141">
        <v>4832.2052623400004</v>
      </c>
      <c r="F141">
        <v>3244</v>
      </c>
      <c r="G141">
        <v>6.2775929999999994E-2</v>
      </c>
      <c r="H141">
        <v>148</v>
      </c>
      <c r="I141">
        <v>362</v>
      </c>
      <c r="J141">
        <v>38.084783979999997</v>
      </c>
      <c r="K141">
        <v>1.3723782600000001</v>
      </c>
      <c r="L141">
        <v>0.4048389</v>
      </c>
      <c r="M141">
        <v>0.18639206</v>
      </c>
      <c r="N141">
        <v>51675.855567489998</v>
      </c>
      <c r="O141">
        <v>9.3509919999999996E-2</v>
      </c>
      <c r="P141">
        <v>0.34352546</v>
      </c>
      <c r="Q141">
        <v>0.16941571</v>
      </c>
      <c r="R141">
        <v>0.83058429</v>
      </c>
      <c r="S141" s="3" t="s">
        <v>89</v>
      </c>
      <c r="T141" s="3" t="s">
        <v>89</v>
      </c>
      <c r="U141" s="3" t="b">
        <v>1</v>
      </c>
    </row>
    <row r="142" spans="1:21" x14ac:dyDescent="0.2">
      <c r="A142" s="3" t="s">
        <v>117</v>
      </c>
      <c r="B142" s="3">
        <v>7</v>
      </c>
      <c r="C142" s="3" t="s">
        <v>16</v>
      </c>
      <c r="D142" s="3" t="s">
        <v>75</v>
      </c>
      <c r="E142">
        <v>16142.22492794</v>
      </c>
      <c r="F142">
        <v>11535</v>
      </c>
      <c r="G142">
        <v>8.055619E-2</v>
      </c>
      <c r="H142">
        <v>426</v>
      </c>
      <c r="I142">
        <v>947</v>
      </c>
      <c r="J142">
        <v>68.374430889999999</v>
      </c>
      <c r="K142" s="2">
        <v>1.7437701699999999</v>
      </c>
      <c r="L142" s="3">
        <v>0.75854178999999999</v>
      </c>
      <c r="M142" s="3">
        <v>0.17810340999999999</v>
      </c>
      <c r="N142">
        <v>143191.97276156</v>
      </c>
      <c r="O142">
        <v>0.11273134999999999</v>
      </c>
      <c r="P142">
        <v>0.23722781000000001</v>
      </c>
      <c r="Q142" s="2">
        <v>0.19161249</v>
      </c>
      <c r="R142" s="3">
        <v>0.80838750999999998</v>
      </c>
      <c r="S142" s="3" t="s">
        <v>89</v>
      </c>
      <c r="T142" s="3" t="s">
        <v>89</v>
      </c>
      <c r="U142" s="3" t="b">
        <v>1</v>
      </c>
    </row>
    <row r="143" spans="1:21" x14ac:dyDescent="0.2">
      <c r="A143" s="3" t="s">
        <v>117</v>
      </c>
      <c r="B143" s="3">
        <v>8</v>
      </c>
      <c r="C143" s="3" t="s">
        <v>16</v>
      </c>
      <c r="D143" s="3" t="s">
        <v>77</v>
      </c>
      <c r="E143" s="3">
        <v>17355.7479891</v>
      </c>
      <c r="F143" s="3">
        <v>15676</v>
      </c>
      <c r="G143" s="3">
        <f t="shared" si="5"/>
        <v>0.15903182799547178</v>
      </c>
      <c r="H143" s="3">
        <v>486</v>
      </c>
      <c r="I143" s="3">
        <v>927</v>
      </c>
      <c r="J143" s="3">
        <v>54.315012299999999</v>
      </c>
      <c r="K143" s="3">
        <v>1.5597243999999999</v>
      </c>
      <c r="L143" s="3">
        <v>0.58111089999999999</v>
      </c>
      <c r="M143" s="3">
        <v>0.1633049</v>
      </c>
      <c r="N143" s="3">
        <v>98571.463320199997</v>
      </c>
      <c r="O143" s="3">
        <v>0.1760727</v>
      </c>
      <c r="P143" s="3">
        <v>0.28313060000000001</v>
      </c>
      <c r="Q143" s="3">
        <f t="shared" si="4"/>
        <v>0.24674620000000003</v>
      </c>
      <c r="R143" s="3">
        <v>0.75325379999999997</v>
      </c>
      <c r="S143" s="3" t="s">
        <v>19</v>
      </c>
      <c r="T143" s="3" t="s">
        <v>19</v>
      </c>
      <c r="U143" s="3" t="b">
        <v>1</v>
      </c>
    </row>
    <row r="144" spans="1:21" x14ac:dyDescent="0.2">
      <c r="A144" s="3" t="s">
        <v>117</v>
      </c>
      <c r="B144" s="3">
        <v>9</v>
      </c>
      <c r="C144" s="3" t="s">
        <v>16</v>
      </c>
      <c r="D144" s="3" t="s">
        <v>78</v>
      </c>
      <c r="E144" s="3">
        <v>2661.1123847499998</v>
      </c>
      <c r="F144" s="3">
        <v>1653</v>
      </c>
      <c r="G144" s="3">
        <f t="shared" si="5"/>
        <v>5.0979214949465661E-2</v>
      </c>
      <c r="H144" s="3">
        <v>73</v>
      </c>
      <c r="I144" s="3">
        <v>208</v>
      </c>
      <c r="J144" s="3">
        <v>27.726055670000001</v>
      </c>
      <c r="K144" s="3">
        <v>1.19691137</v>
      </c>
      <c r="L144" s="3">
        <v>0.20882927000000001</v>
      </c>
      <c r="M144" s="3">
        <v>0.25962506000000002</v>
      </c>
      <c r="N144" s="3">
        <v>32424.979506619999</v>
      </c>
      <c r="O144" s="3">
        <v>8.2069820000000002E-2</v>
      </c>
      <c r="P144" s="3">
        <v>0.31079230000000002</v>
      </c>
      <c r="Q144" s="3">
        <f t="shared" si="4"/>
        <v>0.15633423000000002</v>
      </c>
      <c r="R144" s="3">
        <v>0.84366576999999998</v>
      </c>
      <c r="S144" s="3" t="s">
        <v>19</v>
      </c>
      <c r="T144" s="3" t="s">
        <v>19</v>
      </c>
      <c r="U144" s="3" t="b">
        <v>1</v>
      </c>
    </row>
    <row r="145" spans="1:21" x14ac:dyDescent="0.2">
      <c r="A145" s="3" t="s">
        <v>117</v>
      </c>
      <c r="B145" s="3">
        <v>10</v>
      </c>
      <c r="C145" s="3" t="s">
        <v>16</v>
      </c>
      <c r="D145" s="3" t="s">
        <v>118</v>
      </c>
      <c r="E145" s="3" t="s">
        <v>21</v>
      </c>
      <c r="F145" s="3" t="s">
        <v>21</v>
      </c>
      <c r="G145" s="3" t="s">
        <v>21</v>
      </c>
      <c r="H145" s="3" t="s">
        <v>21</v>
      </c>
      <c r="I145" s="3" t="s">
        <v>21</v>
      </c>
      <c r="J145" s="3" t="s">
        <v>21</v>
      </c>
      <c r="K145" s="3" t="s">
        <v>21</v>
      </c>
      <c r="L145" s="3" t="s">
        <v>21</v>
      </c>
      <c r="M145" s="3" t="s">
        <v>21</v>
      </c>
      <c r="N145" s="3" t="s">
        <v>21</v>
      </c>
      <c r="O145" s="3" t="s">
        <v>21</v>
      </c>
      <c r="P145" s="3" t="s">
        <v>21</v>
      </c>
      <c r="Q145" s="3" t="s">
        <v>21</v>
      </c>
      <c r="R145" s="3" t="s">
        <v>21</v>
      </c>
      <c r="S145" s="3" t="s">
        <v>89</v>
      </c>
      <c r="T145" s="3" t="s">
        <v>89</v>
      </c>
      <c r="U145" s="3" t="b">
        <v>0</v>
      </c>
    </row>
    <row r="146" spans="1:21" x14ac:dyDescent="0.2">
      <c r="A146" s="3" t="s">
        <v>117</v>
      </c>
      <c r="B146" s="3">
        <v>11</v>
      </c>
      <c r="C146" s="3" t="s">
        <v>16</v>
      </c>
      <c r="D146" s="3" t="s">
        <v>38</v>
      </c>
      <c r="E146" s="3">
        <v>4459.5575700999998</v>
      </c>
      <c r="F146" s="3">
        <v>1999</v>
      </c>
      <c r="G146" s="3">
        <f t="shared" si="5"/>
        <v>9.9634847399945645E-2</v>
      </c>
      <c r="H146" s="3">
        <v>144</v>
      </c>
      <c r="I146" s="3">
        <v>832</v>
      </c>
      <c r="J146" s="3">
        <v>28.774873199999998</v>
      </c>
      <c r="K146" s="3">
        <v>1.4671843</v>
      </c>
      <c r="L146" s="3">
        <v>0.47873169999999998</v>
      </c>
      <c r="M146" s="3">
        <v>0.59306700000000001</v>
      </c>
      <c r="N146" s="3">
        <v>20063.261521100001</v>
      </c>
      <c r="O146" s="3">
        <v>0.22227479999999999</v>
      </c>
      <c r="P146" s="3">
        <v>0.14044019999999999</v>
      </c>
      <c r="Q146" s="3">
        <f t="shared" si="4"/>
        <v>0.35891839999999997</v>
      </c>
      <c r="R146" s="3">
        <v>0.64108160000000003</v>
      </c>
      <c r="S146" s="3" t="s">
        <v>137</v>
      </c>
      <c r="T146" s="3" t="s">
        <v>89</v>
      </c>
      <c r="U146" s="3" t="b">
        <v>1</v>
      </c>
    </row>
    <row r="147" spans="1:21" x14ac:dyDescent="0.2">
      <c r="A147" s="3" t="s">
        <v>117</v>
      </c>
      <c r="B147" s="3">
        <v>12</v>
      </c>
      <c r="C147" s="3" t="s">
        <v>16</v>
      </c>
      <c r="D147" s="3" t="s">
        <v>119</v>
      </c>
      <c r="E147" s="3" t="s">
        <v>21</v>
      </c>
      <c r="F147" s="3" t="s">
        <v>21</v>
      </c>
      <c r="G147" s="3" t="s">
        <v>21</v>
      </c>
      <c r="H147" s="3" t="s">
        <v>21</v>
      </c>
      <c r="I147" s="3" t="s">
        <v>21</v>
      </c>
      <c r="J147" s="3" t="s">
        <v>21</v>
      </c>
      <c r="K147" s="3" t="s">
        <v>21</v>
      </c>
      <c r="L147" s="3" t="s">
        <v>21</v>
      </c>
      <c r="M147" s="3" t="s">
        <v>21</v>
      </c>
      <c r="N147" s="3" t="s">
        <v>21</v>
      </c>
      <c r="O147" s="3" t="s">
        <v>21</v>
      </c>
      <c r="P147" s="3" t="s">
        <v>21</v>
      </c>
      <c r="Q147" s="3" t="s">
        <v>21</v>
      </c>
      <c r="R147" s="3" t="s">
        <v>21</v>
      </c>
      <c r="S147" s="3" t="s">
        <v>89</v>
      </c>
      <c r="T147" s="3" t="s">
        <v>89</v>
      </c>
      <c r="U147" s="3" t="b">
        <v>0</v>
      </c>
    </row>
    <row r="148" spans="1:21" x14ac:dyDescent="0.2">
      <c r="A148" s="3" t="s">
        <v>117</v>
      </c>
      <c r="B148" s="3">
        <v>13</v>
      </c>
      <c r="C148" s="3" t="s">
        <v>16</v>
      </c>
      <c r="D148" s="3" t="s">
        <v>40</v>
      </c>
      <c r="E148">
        <v>11628.78235947</v>
      </c>
      <c r="F148">
        <v>7371</v>
      </c>
      <c r="G148">
        <v>9.2136789999999996E-2</v>
      </c>
      <c r="H148">
        <v>410</v>
      </c>
      <c r="I148">
        <v>1246</v>
      </c>
      <c r="J148">
        <v>47.752896270000001</v>
      </c>
      <c r="K148">
        <v>1.2937170899999999</v>
      </c>
      <c r="L148">
        <v>0.30544158999999999</v>
      </c>
      <c r="M148">
        <v>0.46148814999999999</v>
      </c>
      <c r="N148">
        <v>80000.612533129999</v>
      </c>
      <c r="O148">
        <v>0.14535867</v>
      </c>
      <c r="P148">
        <v>0.37583227000000002</v>
      </c>
      <c r="Q148">
        <v>0.26028768000000002</v>
      </c>
      <c r="R148" s="3">
        <v>0.73971231999999998</v>
      </c>
      <c r="S148" s="3" t="s">
        <v>89</v>
      </c>
      <c r="T148" s="3" t="s">
        <v>89</v>
      </c>
      <c r="U148" s="3" t="b">
        <v>1</v>
      </c>
    </row>
    <row r="149" spans="1:21" x14ac:dyDescent="0.2">
      <c r="A149" s="3" t="s">
        <v>117</v>
      </c>
      <c r="B149" s="3">
        <v>14</v>
      </c>
      <c r="C149" s="3" t="s">
        <v>16</v>
      </c>
      <c r="D149" s="3" t="s">
        <v>96</v>
      </c>
      <c r="E149" s="3">
        <v>13755.6625484</v>
      </c>
      <c r="F149" s="3">
        <v>10043</v>
      </c>
      <c r="G149" s="3">
        <f t="shared" si="5"/>
        <v>0.10190365190758288</v>
      </c>
      <c r="H149" s="3">
        <v>393</v>
      </c>
      <c r="I149" s="3">
        <v>690</v>
      </c>
      <c r="J149" s="3">
        <v>47.569166299999999</v>
      </c>
      <c r="K149" s="3">
        <v>1.2471426999999999</v>
      </c>
      <c r="L149" s="3">
        <v>0.23686779999999999</v>
      </c>
      <c r="M149" s="3">
        <v>0.3135096</v>
      </c>
      <c r="N149" s="3">
        <v>98553.877236</v>
      </c>
      <c r="O149" s="3">
        <v>0.13957510000000001</v>
      </c>
      <c r="P149" s="3">
        <v>0.23133039999999999</v>
      </c>
      <c r="Q149" s="3">
        <f t="shared" si="4"/>
        <v>0.21529980000000004</v>
      </c>
      <c r="R149" s="3">
        <v>0.78470019999999996</v>
      </c>
      <c r="S149" s="3" t="s">
        <v>89</v>
      </c>
      <c r="T149" s="3" t="s">
        <v>89</v>
      </c>
      <c r="U149" s="3" t="b">
        <v>1</v>
      </c>
    </row>
    <row r="150" spans="1:21" x14ac:dyDescent="0.2">
      <c r="A150" s="3" t="s">
        <v>117</v>
      </c>
      <c r="B150" s="3">
        <v>15</v>
      </c>
      <c r="C150" s="3" t="s">
        <v>16</v>
      </c>
      <c r="D150" s="3" t="s">
        <v>97</v>
      </c>
      <c r="E150" s="3">
        <v>3773.3297200000002</v>
      </c>
      <c r="F150" s="3">
        <v>1692</v>
      </c>
      <c r="G150" s="3">
        <f t="shared" si="5"/>
        <v>8.9016026682530641E-2</v>
      </c>
      <c r="H150" s="3">
        <v>102</v>
      </c>
      <c r="I150" s="3">
        <v>760</v>
      </c>
      <c r="J150" s="3">
        <v>28.0645791</v>
      </c>
      <c r="K150" s="3">
        <v>1.3673565999999999</v>
      </c>
      <c r="L150" s="3">
        <v>0.37512329999999999</v>
      </c>
      <c r="M150" s="3">
        <v>0.64583330000000005</v>
      </c>
      <c r="N150" s="3">
        <v>19007.813121499999</v>
      </c>
      <c r="O150" s="3">
        <v>0.19851469999999999</v>
      </c>
      <c r="P150" s="3">
        <v>0.14494650000000001</v>
      </c>
      <c r="Q150" s="3">
        <f t="shared" si="4"/>
        <v>0.38775510000000002</v>
      </c>
      <c r="R150" s="3">
        <v>0.61224489999999998</v>
      </c>
      <c r="S150" s="3" t="s">
        <v>137</v>
      </c>
      <c r="T150" s="3" t="s">
        <v>76</v>
      </c>
      <c r="U150" s="3" t="b">
        <v>1</v>
      </c>
    </row>
    <row r="151" spans="1:21" x14ac:dyDescent="0.2">
      <c r="A151" s="3" t="s">
        <v>117</v>
      </c>
      <c r="B151" s="3">
        <v>16</v>
      </c>
      <c r="C151" s="3" t="s">
        <v>16</v>
      </c>
      <c r="D151" s="3" t="s">
        <v>82</v>
      </c>
      <c r="E151" s="3">
        <v>4104.5399973699996</v>
      </c>
      <c r="F151" s="3">
        <v>2432</v>
      </c>
      <c r="G151" s="3">
        <f t="shared" si="5"/>
        <v>5.8028188214818081E-2</v>
      </c>
      <c r="H151" s="3">
        <v>113</v>
      </c>
      <c r="I151" s="3">
        <v>325</v>
      </c>
      <c r="J151" s="3">
        <v>34.618722239999997</v>
      </c>
      <c r="K151" s="3">
        <v>1.2084607700000001</v>
      </c>
      <c r="L151" s="3">
        <v>0.21372367</v>
      </c>
      <c r="M151" s="3">
        <v>0.40584249</v>
      </c>
      <c r="N151" s="3">
        <v>41910.665743979996</v>
      </c>
      <c r="O151" s="3">
        <v>9.7935449999999993E-2</v>
      </c>
      <c r="P151" s="3">
        <v>0.15507499999999999</v>
      </c>
      <c r="Q151" s="3">
        <f t="shared" si="4"/>
        <v>0.19557362</v>
      </c>
      <c r="R151" s="3">
        <v>0.80442638</v>
      </c>
      <c r="S151" s="3" t="s">
        <v>137</v>
      </c>
      <c r="T151" s="3" t="s">
        <v>89</v>
      </c>
      <c r="U151" s="3" t="b">
        <v>1</v>
      </c>
    </row>
    <row r="152" spans="1:21" x14ac:dyDescent="0.2">
      <c r="A152" s="3" t="s">
        <v>117</v>
      </c>
      <c r="B152" s="3">
        <v>17</v>
      </c>
      <c r="C152" s="3" t="s">
        <v>16</v>
      </c>
      <c r="D152" s="3" t="s">
        <v>98</v>
      </c>
      <c r="E152" s="3">
        <v>4227.7335609299998</v>
      </c>
      <c r="F152" s="3">
        <v>3631</v>
      </c>
      <c r="G152" s="3">
        <f t="shared" si="5"/>
        <v>8.1615241644430028E-2</v>
      </c>
      <c r="H152" s="3">
        <v>131</v>
      </c>
      <c r="I152" s="3">
        <v>332</v>
      </c>
      <c r="J152" s="3">
        <v>33.995024030000003</v>
      </c>
      <c r="K152" s="3">
        <v>1.24640598</v>
      </c>
      <c r="L152" s="3">
        <v>0.246779</v>
      </c>
      <c r="M152" s="3">
        <v>0.42687123999999999</v>
      </c>
      <c r="N152" s="3">
        <v>44489.239103389998</v>
      </c>
      <c r="O152" s="3">
        <v>9.5028230000000005E-2</v>
      </c>
      <c r="P152" s="3">
        <v>0.18873899999999999</v>
      </c>
      <c r="Q152" s="3">
        <f t="shared" si="4"/>
        <v>0.20016076999999999</v>
      </c>
      <c r="R152" s="3">
        <v>0.79983923000000001</v>
      </c>
      <c r="S152" s="3" t="s">
        <v>137</v>
      </c>
      <c r="T152" s="3" t="s">
        <v>89</v>
      </c>
      <c r="U152" s="3" t="b">
        <v>1</v>
      </c>
    </row>
    <row r="153" spans="1:21" x14ac:dyDescent="0.2">
      <c r="A153" s="3" t="s">
        <v>117</v>
      </c>
      <c r="B153" s="3">
        <v>18</v>
      </c>
      <c r="C153" s="3" t="s">
        <v>16</v>
      </c>
      <c r="D153" s="3" t="s">
        <v>99</v>
      </c>
      <c r="E153" s="3" t="s">
        <v>21</v>
      </c>
      <c r="F153" s="3" t="s">
        <v>21</v>
      </c>
      <c r="G153" s="3" t="s">
        <v>21</v>
      </c>
      <c r="H153" s="3" t="s">
        <v>21</v>
      </c>
      <c r="I153" s="3" t="s">
        <v>21</v>
      </c>
      <c r="J153" s="3" t="s">
        <v>21</v>
      </c>
      <c r="K153" s="3" t="s">
        <v>21</v>
      </c>
      <c r="L153" s="3" t="s">
        <v>21</v>
      </c>
      <c r="M153" s="3" t="s">
        <v>21</v>
      </c>
      <c r="N153" s="3" t="s">
        <v>21</v>
      </c>
      <c r="O153" s="3" t="s">
        <v>21</v>
      </c>
      <c r="P153" s="3" t="s">
        <v>21</v>
      </c>
      <c r="Q153" s="3" t="s">
        <v>21</v>
      </c>
      <c r="R153" s="3" t="s">
        <v>21</v>
      </c>
      <c r="S153" s="3" t="s">
        <v>138</v>
      </c>
      <c r="T153" s="3" t="s">
        <v>138</v>
      </c>
      <c r="U153" s="3" t="b">
        <v>0</v>
      </c>
    </row>
    <row r="154" spans="1:21" x14ac:dyDescent="0.2">
      <c r="A154" s="3" t="s">
        <v>117</v>
      </c>
      <c r="B154" s="3">
        <v>19</v>
      </c>
      <c r="C154" s="3" t="s">
        <v>16</v>
      </c>
      <c r="D154" s="3" t="s">
        <v>100</v>
      </c>
      <c r="E154" s="3">
        <v>4262.6083813499999</v>
      </c>
      <c r="F154" s="3">
        <v>3536</v>
      </c>
      <c r="G154" s="3">
        <f t="shared" si="5"/>
        <v>7.5128554491421626E-2</v>
      </c>
      <c r="H154" s="3">
        <v>134</v>
      </c>
      <c r="I154" s="3">
        <v>340</v>
      </c>
      <c r="J154" s="3">
        <v>33.933019979999997</v>
      </c>
      <c r="K154" s="3">
        <v>1.25560783</v>
      </c>
      <c r="L154" s="3">
        <v>0.2705497</v>
      </c>
      <c r="M154" s="3">
        <v>0.31426249000000001</v>
      </c>
      <c r="N154" s="3">
        <v>47065.99273654</v>
      </c>
      <c r="O154" s="3">
        <v>9.0566629999999995E-2</v>
      </c>
      <c r="P154" s="3">
        <v>0.37790499999999999</v>
      </c>
      <c r="Q154" s="3">
        <f t="shared" si="4"/>
        <v>0.18976897999999998</v>
      </c>
      <c r="R154" s="3">
        <v>0.81023102000000002</v>
      </c>
      <c r="S154" s="3" t="s">
        <v>19</v>
      </c>
      <c r="T154" s="3" t="s">
        <v>19</v>
      </c>
      <c r="U154" s="3" t="b">
        <v>1</v>
      </c>
    </row>
    <row r="155" spans="1:21" x14ac:dyDescent="0.2">
      <c r="A155" s="3" t="s">
        <v>117</v>
      </c>
      <c r="B155" s="3">
        <v>20</v>
      </c>
      <c r="C155" s="3" t="s">
        <v>16</v>
      </c>
      <c r="D155" s="3" t="s">
        <v>101</v>
      </c>
      <c r="E155" s="3">
        <v>7050.7383857000004</v>
      </c>
      <c r="F155" s="3">
        <v>2005</v>
      </c>
      <c r="G155" s="3">
        <f t="shared" si="5"/>
        <v>4.3968932360939662E-2</v>
      </c>
      <c r="H155" s="3">
        <v>128</v>
      </c>
      <c r="I155" s="3">
        <v>963</v>
      </c>
      <c r="J155" s="3">
        <v>32.526229100000002</v>
      </c>
      <c r="K155" s="3">
        <v>1.2081834</v>
      </c>
      <c r="L155" s="3">
        <v>0.20198930000000001</v>
      </c>
      <c r="M155" s="3">
        <v>0.33917969999999997</v>
      </c>
      <c r="N155" s="3">
        <v>45600.379457499999</v>
      </c>
      <c r="O155" s="3">
        <v>0.15462020000000001</v>
      </c>
      <c r="P155" s="3">
        <v>0.2423014</v>
      </c>
      <c r="Q155" s="3">
        <f t="shared" si="4"/>
        <v>0.33073929999999996</v>
      </c>
      <c r="R155" s="3">
        <v>0.66926070000000004</v>
      </c>
      <c r="S155" s="3" t="s">
        <v>19</v>
      </c>
      <c r="T155" s="3" t="s">
        <v>76</v>
      </c>
      <c r="U155" s="3" t="b">
        <v>1</v>
      </c>
    </row>
    <row r="156" spans="1:21" x14ac:dyDescent="0.2">
      <c r="A156" s="3" t="s">
        <v>117</v>
      </c>
      <c r="B156" s="3">
        <v>21</v>
      </c>
      <c r="C156" s="3" t="s">
        <v>16</v>
      </c>
      <c r="D156" s="3" t="s">
        <v>120</v>
      </c>
      <c r="E156" s="3" t="s">
        <v>21</v>
      </c>
      <c r="F156" s="3" t="s">
        <v>21</v>
      </c>
      <c r="G156" s="3" t="s">
        <v>21</v>
      </c>
      <c r="H156" s="3" t="s">
        <v>21</v>
      </c>
      <c r="I156" s="3" t="s">
        <v>21</v>
      </c>
      <c r="J156" s="3" t="s">
        <v>21</v>
      </c>
      <c r="K156" s="3" t="s">
        <v>21</v>
      </c>
      <c r="L156" s="3" t="s">
        <v>21</v>
      </c>
      <c r="M156" s="3" t="s">
        <v>21</v>
      </c>
      <c r="N156" s="3" t="s">
        <v>21</v>
      </c>
      <c r="O156" s="3" t="s">
        <v>21</v>
      </c>
      <c r="P156" s="3" t="s">
        <v>21</v>
      </c>
      <c r="Q156" s="3" t="s">
        <v>21</v>
      </c>
      <c r="R156" s="3" t="s">
        <v>21</v>
      </c>
      <c r="S156" s="3" t="s">
        <v>89</v>
      </c>
      <c r="T156" s="3" t="s">
        <v>89</v>
      </c>
      <c r="U156" s="3" t="b">
        <v>0</v>
      </c>
    </row>
    <row r="157" spans="1:21" x14ac:dyDescent="0.2">
      <c r="A157" s="3" t="s">
        <v>117</v>
      </c>
      <c r="B157" s="3">
        <v>22</v>
      </c>
      <c r="C157" s="3" t="s">
        <v>16</v>
      </c>
      <c r="D157" s="3" t="s">
        <v>121</v>
      </c>
      <c r="E157" s="3">
        <v>11491.5466105</v>
      </c>
      <c r="F157" s="3">
        <v>7248</v>
      </c>
      <c r="G157" s="3">
        <f t="shared" si="5"/>
        <v>8.1591991571474426E-2</v>
      </c>
      <c r="H157" s="3">
        <v>371</v>
      </c>
      <c r="I157" s="3">
        <v>840</v>
      </c>
      <c r="J157" s="3">
        <v>43.045373300000001</v>
      </c>
      <c r="K157" s="3">
        <v>1.1723839</v>
      </c>
      <c r="L157" s="3">
        <v>0.18306230000000001</v>
      </c>
      <c r="M157" s="3">
        <v>0.23003390000000001</v>
      </c>
      <c r="N157" s="3">
        <v>88832.247631200007</v>
      </c>
      <c r="O157" s="3">
        <v>0.12936230000000001</v>
      </c>
      <c r="P157" s="3">
        <v>0.21716150000000001</v>
      </c>
      <c r="Q157" s="3">
        <f t="shared" si="4"/>
        <v>0.23438870000000001</v>
      </c>
      <c r="R157" s="3">
        <v>0.76561129999999999</v>
      </c>
      <c r="S157" s="3" t="s">
        <v>19</v>
      </c>
      <c r="T157" s="3" t="s">
        <v>19</v>
      </c>
      <c r="U157" s="3" t="b">
        <v>1</v>
      </c>
    </row>
    <row r="158" spans="1:21" x14ac:dyDescent="0.2">
      <c r="A158" s="3" t="s">
        <v>122</v>
      </c>
      <c r="B158" s="3">
        <v>0</v>
      </c>
      <c r="C158" s="3" t="s">
        <v>16</v>
      </c>
      <c r="D158" s="3" t="s">
        <v>123</v>
      </c>
      <c r="E158" s="3">
        <v>6288.3589515000003</v>
      </c>
      <c r="F158" s="3">
        <v>3891</v>
      </c>
      <c r="G158" s="3">
        <f t="shared" si="5"/>
        <v>7.7897251572627335E-2</v>
      </c>
      <c r="H158" s="3">
        <v>191</v>
      </c>
      <c r="I158" s="3">
        <v>590</v>
      </c>
      <c r="J158" s="3">
        <v>36.120978999999998</v>
      </c>
      <c r="K158" s="3">
        <v>1.2611714999999999</v>
      </c>
      <c r="L158" s="3">
        <v>0.28181260000000002</v>
      </c>
      <c r="M158" s="3">
        <v>0.34022200000000002</v>
      </c>
      <c r="N158" s="3">
        <v>49950.414442699999</v>
      </c>
      <c r="O158" s="3">
        <v>0.125892</v>
      </c>
      <c r="P158" s="3">
        <v>0.31520359999999997</v>
      </c>
      <c r="Q158" s="3">
        <f t="shared" si="4"/>
        <v>0.24714720000000001</v>
      </c>
      <c r="R158" s="3">
        <v>0.75285279999999999</v>
      </c>
      <c r="S158" s="3" t="s">
        <v>137</v>
      </c>
      <c r="T158" s="3" t="s">
        <v>19</v>
      </c>
      <c r="U158" s="3" t="b">
        <v>1</v>
      </c>
    </row>
    <row r="159" spans="1:21" x14ac:dyDescent="0.2">
      <c r="A159" s="3" t="s">
        <v>122</v>
      </c>
      <c r="B159" s="3">
        <v>1</v>
      </c>
      <c r="C159" s="3" t="s">
        <v>16</v>
      </c>
      <c r="D159" s="3" t="s">
        <v>124</v>
      </c>
      <c r="E159" s="3">
        <v>10069.053025200001</v>
      </c>
      <c r="F159" s="3">
        <v>11276</v>
      </c>
      <c r="G159" s="3">
        <f t="shared" si="5"/>
        <v>0.17173786052285872</v>
      </c>
      <c r="H159" s="3">
        <v>268</v>
      </c>
      <c r="I159" s="3">
        <v>386</v>
      </c>
      <c r="J159" s="3">
        <v>39.944688900000003</v>
      </c>
      <c r="K159" s="3">
        <v>1.1616644</v>
      </c>
      <c r="L159" s="3">
        <v>0.18522920000000001</v>
      </c>
      <c r="M159" s="3">
        <v>0.39704210000000001</v>
      </c>
      <c r="N159" s="3">
        <v>65658.2070236</v>
      </c>
      <c r="O159" s="3">
        <v>0.15335560000000001</v>
      </c>
      <c r="P159" s="3">
        <v>0.1439347</v>
      </c>
      <c r="Q159" s="3">
        <f t="shared" si="4"/>
        <v>0.22752910000000004</v>
      </c>
      <c r="R159" s="3">
        <v>0.77247089999999996</v>
      </c>
      <c r="S159" s="3" t="s">
        <v>19</v>
      </c>
      <c r="T159" s="3" t="s">
        <v>19</v>
      </c>
      <c r="U159" s="3" t="b">
        <v>1</v>
      </c>
    </row>
    <row r="160" spans="1:21" x14ac:dyDescent="0.2">
      <c r="A160" s="3" t="s">
        <v>122</v>
      </c>
      <c r="B160" s="3">
        <v>2</v>
      </c>
      <c r="C160" s="3" t="s">
        <v>16</v>
      </c>
      <c r="D160" s="3" t="s">
        <v>125</v>
      </c>
      <c r="E160" s="3">
        <v>11277.170149899999</v>
      </c>
      <c r="F160" s="3">
        <v>9287</v>
      </c>
      <c r="G160" s="3">
        <f t="shared" si="5"/>
        <v>0.12345958555520292</v>
      </c>
      <c r="H160" s="3">
        <v>369</v>
      </c>
      <c r="I160" s="3">
        <v>750</v>
      </c>
      <c r="J160" s="3">
        <v>40.529328499999998</v>
      </c>
      <c r="K160" s="3">
        <v>1.1680383000000001</v>
      </c>
      <c r="L160" s="3">
        <v>0.2083593</v>
      </c>
      <c r="M160" s="3">
        <v>0.25129859999999998</v>
      </c>
      <c r="N160" s="3">
        <v>75222.996725899997</v>
      </c>
      <c r="O160" s="3">
        <v>0.14991650000000001</v>
      </c>
      <c r="P160" s="3">
        <v>0.16328680000000001</v>
      </c>
      <c r="Q160" s="3">
        <f t="shared" si="4"/>
        <v>0.23134560000000004</v>
      </c>
      <c r="R160" s="3">
        <v>0.76865439999999996</v>
      </c>
      <c r="S160" s="3" t="s">
        <v>19</v>
      </c>
      <c r="T160" s="3" t="s">
        <v>19</v>
      </c>
      <c r="U160" s="3" t="b">
        <v>1</v>
      </c>
    </row>
    <row r="161" spans="1:21" x14ac:dyDescent="0.2">
      <c r="A161" s="3" t="s">
        <v>122</v>
      </c>
      <c r="B161" s="3">
        <v>3</v>
      </c>
      <c r="C161" s="3" t="s">
        <v>16</v>
      </c>
      <c r="D161" s="3" t="s">
        <v>126</v>
      </c>
      <c r="E161" s="3">
        <v>13600.8165599</v>
      </c>
      <c r="F161" s="3">
        <v>8947</v>
      </c>
      <c r="G161" s="3">
        <f t="shared" si="5"/>
        <v>8.7674676962243001E-2</v>
      </c>
      <c r="H161" s="3">
        <v>410</v>
      </c>
      <c r="I161" s="3">
        <v>952</v>
      </c>
      <c r="J161" s="3">
        <v>56.171413899999997</v>
      </c>
      <c r="K161" s="3">
        <v>1.4080299999999999</v>
      </c>
      <c r="L161" s="3">
        <v>0.38443050000000001</v>
      </c>
      <c r="M161" s="3">
        <v>0.1510782</v>
      </c>
      <c r="N161" s="3">
        <v>102047.7098975</v>
      </c>
      <c r="O161" s="3">
        <v>0.13327900000000001</v>
      </c>
      <c r="P161" s="3">
        <v>9.1509839999999995E-2</v>
      </c>
      <c r="Q161" s="3">
        <f t="shared" si="4"/>
        <v>0.22600359999999997</v>
      </c>
      <c r="R161" s="3">
        <v>0.77399640000000003</v>
      </c>
      <c r="S161" s="3" t="s">
        <v>137</v>
      </c>
      <c r="T161" s="3" t="s">
        <v>19</v>
      </c>
      <c r="U161" s="3" t="b">
        <v>1</v>
      </c>
    </row>
    <row r="162" spans="1:21" x14ac:dyDescent="0.2">
      <c r="A162" s="3" t="s">
        <v>122</v>
      </c>
      <c r="B162" s="3">
        <v>4</v>
      </c>
      <c r="C162" s="3" t="s">
        <v>16</v>
      </c>
      <c r="D162" s="3" t="s">
        <v>127</v>
      </c>
      <c r="E162" s="3">
        <v>9211.7348736000004</v>
      </c>
      <c r="F162" s="3">
        <v>7257</v>
      </c>
      <c r="G162" s="3">
        <f t="shared" si="5"/>
        <v>0.11043043547043874</v>
      </c>
      <c r="H162" s="3">
        <v>261</v>
      </c>
      <c r="I162" s="3">
        <v>379</v>
      </c>
      <c r="J162" s="3">
        <v>36.979005299999997</v>
      </c>
      <c r="K162" s="3">
        <v>1.2610764000000001</v>
      </c>
      <c r="L162" s="3">
        <v>0.25573639999999997</v>
      </c>
      <c r="M162" s="3">
        <v>0.24011679999999999</v>
      </c>
      <c r="N162" s="3">
        <v>65715.578944199995</v>
      </c>
      <c r="O162" s="3">
        <v>0.14017579999999999</v>
      </c>
      <c r="P162" s="3">
        <v>0.1624864</v>
      </c>
      <c r="Q162" s="3">
        <f t="shared" si="4"/>
        <v>0.19846019999999998</v>
      </c>
      <c r="R162" s="3">
        <v>0.80153980000000002</v>
      </c>
      <c r="S162" s="3" t="s">
        <v>19</v>
      </c>
      <c r="T162" s="3" t="s">
        <v>19</v>
      </c>
      <c r="U162" s="3" t="b">
        <v>1</v>
      </c>
    </row>
    <row r="163" spans="1:21" x14ac:dyDescent="0.2">
      <c r="A163" s="3" t="s">
        <v>122</v>
      </c>
      <c r="B163" s="3">
        <v>5</v>
      </c>
      <c r="C163" s="3" t="s">
        <v>16</v>
      </c>
      <c r="D163" s="3" t="s">
        <v>128</v>
      </c>
      <c r="E163" s="2">
        <v>12711.653447000001</v>
      </c>
      <c r="F163" s="2">
        <v>2235</v>
      </c>
      <c r="G163" s="3">
        <f t="shared" si="5"/>
        <v>3.4662990361002378E-2</v>
      </c>
      <c r="H163" s="3">
        <v>341</v>
      </c>
      <c r="I163" s="3">
        <v>720</v>
      </c>
      <c r="J163" s="3">
        <v>48.058257500000003</v>
      </c>
      <c r="K163" s="3">
        <v>1.7038815</v>
      </c>
      <c r="L163" s="3">
        <v>0.70606729999999995</v>
      </c>
      <c r="M163" s="3">
        <v>0.31040230000000002</v>
      </c>
      <c r="N163" s="3">
        <v>64477.991561700001</v>
      </c>
      <c r="O163" s="3">
        <v>0.19714719999999999</v>
      </c>
      <c r="P163" s="3">
        <v>0.21640309999999999</v>
      </c>
      <c r="Q163" s="3">
        <f t="shared" si="4"/>
        <v>0.25798600000000005</v>
      </c>
      <c r="R163" s="3">
        <v>0.74201399999999995</v>
      </c>
      <c r="S163" s="3" t="s">
        <v>19</v>
      </c>
      <c r="T163" s="3" t="s">
        <v>19</v>
      </c>
      <c r="U163" s="3" t="b">
        <v>1</v>
      </c>
    </row>
    <row r="164" spans="1:21" x14ac:dyDescent="0.2">
      <c r="A164" s="3" t="s">
        <v>122</v>
      </c>
      <c r="B164" s="3">
        <v>6</v>
      </c>
      <c r="C164" s="3" t="s">
        <v>16</v>
      </c>
      <c r="D164" s="3" t="s">
        <v>129</v>
      </c>
      <c r="E164" s="2">
        <v>6362.8625167</v>
      </c>
      <c r="F164" s="2">
        <v>4646</v>
      </c>
      <c r="G164" s="3">
        <f t="shared" si="5"/>
        <v>0.10420202650584186</v>
      </c>
      <c r="H164" s="3">
        <v>209</v>
      </c>
      <c r="I164" s="3">
        <v>527</v>
      </c>
      <c r="J164" s="3">
        <v>32.361735400000001</v>
      </c>
      <c r="K164" s="3">
        <v>1.2832891</v>
      </c>
      <c r="L164" s="3">
        <v>0.32599790000000001</v>
      </c>
      <c r="M164" s="3">
        <v>0.32867170000000001</v>
      </c>
      <c r="N164" s="3">
        <v>44586.464925799999</v>
      </c>
      <c r="O164" s="3">
        <v>0.14270840000000001</v>
      </c>
      <c r="P164" s="3">
        <v>0.1841701</v>
      </c>
      <c r="Q164" s="3">
        <f t="shared" si="4"/>
        <v>0.24724259999999998</v>
      </c>
      <c r="R164" s="3">
        <v>0.75275740000000002</v>
      </c>
      <c r="S164" s="3" t="s">
        <v>19</v>
      </c>
      <c r="T164" s="3" t="s">
        <v>19</v>
      </c>
      <c r="U164" s="3" t="b">
        <v>1</v>
      </c>
    </row>
    <row r="165" spans="1:21" x14ac:dyDescent="0.2">
      <c r="A165" s="3" t="s">
        <v>122</v>
      </c>
      <c r="B165" s="3">
        <v>7</v>
      </c>
      <c r="C165" s="3" t="s">
        <v>16</v>
      </c>
      <c r="D165" s="3" t="s">
        <v>130</v>
      </c>
      <c r="E165" s="2">
        <v>6327.6601069999997</v>
      </c>
      <c r="F165" s="2">
        <v>4823</v>
      </c>
      <c r="G165" s="3">
        <f t="shared" si="5"/>
        <v>0.11074856288859723</v>
      </c>
      <c r="H165" s="3">
        <v>206</v>
      </c>
      <c r="I165" s="3">
        <v>315</v>
      </c>
      <c r="J165" s="3">
        <v>31.958554899999999</v>
      </c>
      <c r="K165" s="3">
        <v>1.3566771</v>
      </c>
      <c r="L165" s="3">
        <v>0.34262480000000001</v>
      </c>
      <c r="M165" s="3">
        <v>0.27600089999999999</v>
      </c>
      <c r="N165" s="3">
        <v>43549.0978321</v>
      </c>
      <c r="O165" s="3">
        <v>0.1452995</v>
      </c>
      <c r="P165" s="3">
        <v>0.10037310000000001</v>
      </c>
      <c r="Q165" s="3">
        <f t="shared" si="4"/>
        <v>0.20750740000000001</v>
      </c>
      <c r="R165" s="3">
        <v>0.79249259999999999</v>
      </c>
      <c r="S165" s="3" t="s">
        <v>19</v>
      </c>
      <c r="T165" s="3" t="s">
        <v>19</v>
      </c>
      <c r="U165" s="3" t="b">
        <v>1</v>
      </c>
    </row>
    <row r="166" spans="1:21" x14ac:dyDescent="0.2">
      <c r="A166" s="3" t="s">
        <v>122</v>
      </c>
      <c r="B166" s="3">
        <v>8</v>
      </c>
      <c r="C166" s="3" t="s">
        <v>16</v>
      </c>
      <c r="D166" s="3" t="s">
        <v>131</v>
      </c>
      <c r="E166" s="3">
        <v>8311.2564552000003</v>
      </c>
      <c r="F166" s="2">
        <v>6092</v>
      </c>
      <c r="G166" s="3">
        <f t="shared" si="5"/>
        <v>0.1044119387321604</v>
      </c>
      <c r="H166" s="3">
        <v>204</v>
      </c>
      <c r="I166" s="3">
        <v>273</v>
      </c>
      <c r="J166" s="3">
        <v>45.453634700000002</v>
      </c>
      <c r="K166" s="3">
        <v>1.9038572</v>
      </c>
      <c r="L166" s="3">
        <v>0.813998</v>
      </c>
      <c r="M166" s="3">
        <v>0.1850589</v>
      </c>
      <c r="N166" s="3">
        <v>58345.818246199997</v>
      </c>
      <c r="O166" s="3">
        <v>0.1424482</v>
      </c>
      <c r="P166" s="3">
        <v>0.52115540000000005</v>
      </c>
      <c r="Q166" s="3">
        <f t="shared" si="4"/>
        <v>0.18069820000000003</v>
      </c>
      <c r="R166" s="3">
        <v>0.81930179999999997</v>
      </c>
      <c r="S166" s="3" t="s">
        <v>89</v>
      </c>
      <c r="T166" s="3" t="s">
        <v>89</v>
      </c>
      <c r="U166" s="3" t="b">
        <v>1</v>
      </c>
    </row>
    <row r="167" spans="1:21" x14ac:dyDescent="0.2">
      <c r="A167" s="3" t="s">
        <v>122</v>
      </c>
      <c r="B167" s="3">
        <v>9</v>
      </c>
      <c r="C167" s="3" t="s">
        <v>16</v>
      </c>
      <c r="D167" s="3" t="s">
        <v>132</v>
      </c>
      <c r="E167" s="3">
        <v>16748.2669542</v>
      </c>
      <c r="F167" s="2">
        <v>12161</v>
      </c>
      <c r="G167" s="3">
        <f t="shared" si="5"/>
        <v>8.8162252134405081E-2</v>
      </c>
      <c r="H167" s="3">
        <v>602</v>
      </c>
      <c r="I167" s="3">
        <v>1209</v>
      </c>
      <c r="J167" s="3">
        <v>53.613365299999998</v>
      </c>
      <c r="K167" s="3">
        <v>1.3907754000000001</v>
      </c>
      <c r="L167" s="3">
        <v>0.40538160000000001</v>
      </c>
      <c r="M167" s="3">
        <v>0.1961521</v>
      </c>
      <c r="N167" s="3">
        <v>137938.853711</v>
      </c>
      <c r="O167" s="3">
        <v>0.1214181</v>
      </c>
      <c r="P167" s="3">
        <v>9.2555680000000001E-2</v>
      </c>
      <c r="Q167" s="3">
        <f t="shared" si="4"/>
        <v>0.22774890000000003</v>
      </c>
      <c r="R167" s="3">
        <v>0.77225109999999997</v>
      </c>
      <c r="S167" s="3" t="s">
        <v>137</v>
      </c>
      <c r="T167" s="3" t="s">
        <v>19</v>
      </c>
      <c r="U167" s="3" t="b">
        <v>1</v>
      </c>
    </row>
    <row r="168" spans="1:21" x14ac:dyDescent="0.2">
      <c r="A168" s="3" t="s">
        <v>122</v>
      </c>
      <c r="B168" s="3">
        <v>10</v>
      </c>
      <c r="C168" s="3" t="s">
        <v>16</v>
      </c>
      <c r="D168" s="3" t="s">
        <v>133</v>
      </c>
      <c r="E168">
        <v>12147.329616000001</v>
      </c>
      <c r="F168">
        <v>6241</v>
      </c>
      <c r="G168">
        <v>0.1021316</v>
      </c>
      <c r="H168">
        <v>390</v>
      </c>
      <c r="I168">
        <v>2031</v>
      </c>
      <c r="J168">
        <v>44.032473199999998</v>
      </c>
      <c r="K168">
        <v>1.254248</v>
      </c>
      <c r="L168">
        <v>0.30590040000000002</v>
      </c>
      <c r="M168">
        <v>0.46078629999999998</v>
      </c>
      <c r="N168">
        <v>61107.420994699998</v>
      </c>
      <c r="O168">
        <v>0.1987865</v>
      </c>
      <c r="P168">
        <v>0.13679630000000001</v>
      </c>
      <c r="Q168">
        <v>0.30857479999999998</v>
      </c>
      <c r="R168">
        <v>0.69142519999999996</v>
      </c>
      <c r="S168" s="3" t="s">
        <v>137</v>
      </c>
      <c r="T168" s="3" t="s">
        <v>76</v>
      </c>
      <c r="U168" s="3" t="b">
        <v>1</v>
      </c>
    </row>
    <row r="169" spans="1:21" x14ac:dyDescent="0.2">
      <c r="A169" s="3" t="s">
        <v>122</v>
      </c>
      <c r="B169" s="3">
        <v>11</v>
      </c>
      <c r="C169" s="3" t="s">
        <v>16</v>
      </c>
      <c r="D169" s="3" t="s">
        <v>134</v>
      </c>
      <c r="E169" s="3">
        <v>8787.3927535999992</v>
      </c>
      <c r="F169" s="2">
        <v>7130</v>
      </c>
      <c r="G169" s="3">
        <f t="shared" si="5"/>
        <v>0.12379745463503983</v>
      </c>
      <c r="H169" s="3">
        <v>238</v>
      </c>
      <c r="I169" s="3">
        <v>519</v>
      </c>
      <c r="J169" s="3">
        <v>37.357435299999999</v>
      </c>
      <c r="K169" s="3">
        <v>1.3661741000000001</v>
      </c>
      <c r="L169" s="3">
        <v>0.41990339999999998</v>
      </c>
      <c r="M169" s="3">
        <v>0.20060249999999999</v>
      </c>
      <c r="N169" s="3">
        <v>57594.075912300003</v>
      </c>
      <c r="O169" s="3">
        <v>0.1525746</v>
      </c>
      <c r="P169" s="3">
        <v>0.16524169999999999</v>
      </c>
      <c r="Q169" s="3">
        <f t="shared" si="4"/>
        <v>0.21128049999999998</v>
      </c>
      <c r="R169" s="3">
        <v>0.78871950000000002</v>
      </c>
      <c r="S169" s="3" t="s">
        <v>137</v>
      </c>
      <c r="T169" s="3" t="s">
        <v>19</v>
      </c>
      <c r="U169" s="3" t="b">
        <v>1</v>
      </c>
    </row>
    <row r="170" spans="1:21" x14ac:dyDescent="0.2">
      <c r="A170" s="3" t="s">
        <v>122</v>
      </c>
      <c r="B170" s="3">
        <v>12</v>
      </c>
      <c r="C170" s="3" t="s">
        <v>16</v>
      </c>
      <c r="D170" s="3" t="s">
        <v>135</v>
      </c>
      <c r="E170" s="3">
        <v>4568.9992970000003</v>
      </c>
      <c r="F170" s="2">
        <v>1573</v>
      </c>
      <c r="G170" s="3">
        <f t="shared" si="5"/>
        <v>5.3533606520830515E-2</v>
      </c>
      <c r="H170" s="3">
        <v>109</v>
      </c>
      <c r="I170" s="3">
        <v>814</v>
      </c>
      <c r="J170" s="3">
        <v>27.910468999999999</v>
      </c>
      <c r="K170" s="3">
        <v>1.3325602000000001</v>
      </c>
      <c r="L170" s="3">
        <v>0.39670810000000001</v>
      </c>
      <c r="M170" s="3">
        <v>0.56129600000000002</v>
      </c>
      <c r="N170" s="3">
        <v>29383.411696499999</v>
      </c>
      <c r="O170" s="3">
        <v>0.15549589999999999</v>
      </c>
      <c r="P170" s="3">
        <v>0.1612529</v>
      </c>
      <c r="Q170" s="3">
        <f t="shared" si="4"/>
        <v>0.32724160000000002</v>
      </c>
      <c r="R170" s="3">
        <v>0.67275839999999998</v>
      </c>
      <c r="S170" s="3" t="s">
        <v>19</v>
      </c>
      <c r="T170" s="3" t="s">
        <v>76</v>
      </c>
      <c r="U170" s="3" t="b">
        <v>1</v>
      </c>
    </row>
    <row r="171" spans="1:21" x14ac:dyDescent="0.2">
      <c r="A171" s="3" t="s">
        <v>122</v>
      </c>
      <c r="B171" s="3">
        <v>13</v>
      </c>
      <c r="C171" s="3" t="s">
        <v>16</v>
      </c>
      <c r="D171" s="3" t="s">
        <v>136</v>
      </c>
      <c r="E171" s="3">
        <v>3977.8819692000002</v>
      </c>
      <c r="F171" s="2">
        <v>3264</v>
      </c>
      <c r="G171" s="3">
        <f t="shared" si="5"/>
        <v>0.1160058661194415</v>
      </c>
      <c r="H171" s="3">
        <v>135</v>
      </c>
      <c r="I171" s="3">
        <v>247</v>
      </c>
      <c r="J171" s="3">
        <v>23.489887899999999</v>
      </c>
      <c r="K171" s="3">
        <v>1.1621717</v>
      </c>
      <c r="L171" s="3">
        <v>0.1862007</v>
      </c>
      <c r="M171" s="3">
        <v>0.19564090000000001</v>
      </c>
      <c r="N171" s="3">
        <v>28136.508171400001</v>
      </c>
      <c r="O171" s="3">
        <v>0.141378</v>
      </c>
      <c r="P171" s="3">
        <v>0.11763220000000001</v>
      </c>
      <c r="Q171" s="3">
        <f t="shared" si="4"/>
        <v>0.22400819999999999</v>
      </c>
      <c r="R171" s="3">
        <v>0.77599180000000001</v>
      </c>
      <c r="S171" s="3" t="s">
        <v>19</v>
      </c>
      <c r="T171" s="3" t="s">
        <v>19</v>
      </c>
      <c r="U171" s="3" t="b">
        <v>1</v>
      </c>
    </row>
    <row r="172" spans="1:21" x14ac:dyDescent="0.2">
      <c r="A172" s="3" t="s">
        <v>148</v>
      </c>
      <c r="B172" s="3">
        <v>0</v>
      </c>
      <c r="C172" s="3" t="s">
        <v>16</v>
      </c>
      <c r="D172" s="3" t="s">
        <v>34</v>
      </c>
      <c r="E172" s="3">
        <v>1645.7894776999999</v>
      </c>
      <c r="F172" s="2">
        <v>1235</v>
      </c>
      <c r="G172" s="3">
        <f t="shared" si="5"/>
        <v>0.13381066485051038</v>
      </c>
      <c r="H172" s="3">
        <v>82</v>
      </c>
      <c r="I172" s="3">
        <v>491</v>
      </c>
      <c r="J172" s="3">
        <v>18.8596699</v>
      </c>
      <c r="K172" s="3">
        <v>1.1981413999999999</v>
      </c>
      <c r="L172" s="3">
        <v>0.194129</v>
      </c>
      <c r="M172" s="3">
        <v>0.68837440000000005</v>
      </c>
      <c r="N172" s="3">
        <v>9229.4586636999993</v>
      </c>
      <c r="O172" s="3">
        <v>0.17831920000000001</v>
      </c>
      <c r="P172" s="3">
        <v>0.1223441</v>
      </c>
      <c r="Q172" s="3">
        <f t="shared" si="4"/>
        <v>0.39191290000000001</v>
      </c>
      <c r="R172" s="3">
        <v>0.60808709999999999</v>
      </c>
      <c r="S172" s="3" t="s">
        <v>19</v>
      </c>
      <c r="T172" s="3" t="s">
        <v>76</v>
      </c>
      <c r="U172" s="3" t="b">
        <v>1</v>
      </c>
    </row>
    <row r="173" spans="1:21" x14ac:dyDescent="0.2">
      <c r="A173" s="3" t="s">
        <v>148</v>
      </c>
      <c r="B173" s="3">
        <v>1</v>
      </c>
      <c r="C173" s="3" t="s">
        <v>16</v>
      </c>
      <c r="D173" s="3" t="s">
        <v>41</v>
      </c>
      <c r="E173" s="3">
        <v>4984.1410311</v>
      </c>
      <c r="F173" s="2">
        <v>3859</v>
      </c>
      <c r="G173" s="3">
        <f t="shared" si="5"/>
        <v>0.10050958842836358</v>
      </c>
      <c r="H173" s="3">
        <v>166</v>
      </c>
      <c r="I173" s="3">
        <v>448</v>
      </c>
      <c r="J173" s="3">
        <v>28.185006600000001</v>
      </c>
      <c r="K173" s="3">
        <v>1.1914136</v>
      </c>
      <c r="L173" s="3">
        <v>0.18809719999999999</v>
      </c>
      <c r="M173" s="3">
        <v>0.26398339999999998</v>
      </c>
      <c r="N173" s="3">
        <v>38394.346851299997</v>
      </c>
      <c r="O173" s="3">
        <v>0.1298145</v>
      </c>
      <c r="P173" s="3">
        <v>0.1651482</v>
      </c>
      <c r="Q173" s="3">
        <f t="shared" si="4"/>
        <v>0.25361619999999996</v>
      </c>
      <c r="R173" s="3">
        <v>0.74638380000000004</v>
      </c>
      <c r="S173" s="3" t="s">
        <v>19</v>
      </c>
      <c r="T173" s="3" t="s">
        <v>19</v>
      </c>
      <c r="U173" s="3" t="b">
        <v>1</v>
      </c>
    </row>
    <row r="174" spans="1:21" x14ac:dyDescent="0.2">
      <c r="A174" s="3" t="s">
        <v>148</v>
      </c>
      <c r="B174" s="3">
        <v>2</v>
      </c>
      <c r="C174" s="3" t="s">
        <v>16</v>
      </c>
      <c r="D174" s="3" t="s">
        <v>42</v>
      </c>
      <c r="E174" s="3">
        <v>5615.0576554999998</v>
      </c>
      <c r="F174" s="2">
        <v>4600</v>
      </c>
      <c r="G174" s="3">
        <f t="shared" si="5"/>
        <v>9.8111463505528601E-2</v>
      </c>
      <c r="H174" s="3">
        <v>220</v>
      </c>
      <c r="I174" s="3">
        <v>527</v>
      </c>
      <c r="J174" s="3">
        <v>40.332130200000002</v>
      </c>
      <c r="K174" s="3">
        <v>1.7785298</v>
      </c>
      <c r="L174" s="3">
        <v>0.71013590000000004</v>
      </c>
      <c r="M174" s="3">
        <v>0.365952</v>
      </c>
      <c r="N174" s="3">
        <v>46885.448811399998</v>
      </c>
      <c r="O174" s="3">
        <v>0.1197612</v>
      </c>
      <c r="P174" s="3">
        <v>0.17151530000000001</v>
      </c>
      <c r="Q174" s="3">
        <f t="shared" si="4"/>
        <v>0.24376010000000004</v>
      </c>
      <c r="R174" s="3">
        <v>0.75623989999999996</v>
      </c>
      <c r="S174" s="3" t="s">
        <v>137</v>
      </c>
      <c r="T174" s="3" t="s">
        <v>19</v>
      </c>
      <c r="U174" s="3" t="b">
        <v>1</v>
      </c>
    </row>
    <row r="175" spans="1:21" x14ac:dyDescent="0.2">
      <c r="A175" s="3" t="s">
        <v>148</v>
      </c>
      <c r="B175" s="3">
        <v>3</v>
      </c>
      <c r="C175" s="3" t="s">
        <v>16</v>
      </c>
      <c r="D175" s="3" t="s">
        <v>43</v>
      </c>
      <c r="E175" s="3">
        <v>4021.2215867999998</v>
      </c>
      <c r="F175" s="2">
        <v>2475</v>
      </c>
      <c r="G175" s="3">
        <f t="shared" si="5"/>
        <v>7.9402312755374668E-2</v>
      </c>
      <c r="H175" s="3">
        <v>100</v>
      </c>
      <c r="I175" s="3">
        <v>401</v>
      </c>
      <c r="J175" s="3">
        <v>31.1358988</v>
      </c>
      <c r="K175" s="3">
        <v>1.3871011</v>
      </c>
      <c r="L175" s="3">
        <v>0.39220890000000003</v>
      </c>
      <c r="M175" s="3">
        <v>0.4131031</v>
      </c>
      <c r="N175" s="3">
        <v>31170.3767071</v>
      </c>
      <c r="O175" s="3">
        <v>0.12900780000000001</v>
      </c>
      <c r="P175" s="3">
        <v>0.58992889999999998</v>
      </c>
      <c r="Q175" s="3">
        <f t="shared" si="4"/>
        <v>0.25379529999999995</v>
      </c>
      <c r="R175" s="3">
        <v>0.74620470000000005</v>
      </c>
      <c r="S175" s="3" t="s">
        <v>19</v>
      </c>
      <c r="T175" s="3" t="s">
        <v>19</v>
      </c>
      <c r="U175" s="3" t="b">
        <v>1</v>
      </c>
    </row>
    <row r="176" spans="1:21" x14ac:dyDescent="0.2">
      <c r="A176" s="3" t="s">
        <v>148</v>
      </c>
      <c r="B176" s="3">
        <v>4</v>
      </c>
      <c r="C176" s="3" t="s">
        <v>16</v>
      </c>
      <c r="D176" s="3" t="s">
        <v>33</v>
      </c>
      <c r="E176" s="3">
        <v>5669.8268005</v>
      </c>
      <c r="F176" s="2">
        <v>802</v>
      </c>
      <c r="G176" s="3">
        <f t="shared" si="5"/>
        <v>8.1962760791268532E-2</v>
      </c>
      <c r="H176" s="3">
        <v>46</v>
      </c>
      <c r="I176" s="3">
        <v>396</v>
      </c>
      <c r="J176" s="3">
        <v>20.665092600000001</v>
      </c>
      <c r="K176" s="3">
        <v>1.4170237999999999</v>
      </c>
      <c r="L176" s="3">
        <v>0.38638830000000002</v>
      </c>
      <c r="M176" s="3">
        <v>0.73471620000000004</v>
      </c>
      <c r="N176" s="3">
        <v>9784.9315012999996</v>
      </c>
      <c r="O176" s="3">
        <v>0.57944470000000003</v>
      </c>
      <c r="P176" s="3">
        <v>0.15217820000000001</v>
      </c>
      <c r="Q176" s="3">
        <f t="shared" si="4"/>
        <v>0.34371260000000003</v>
      </c>
      <c r="R176" s="3">
        <v>0.65628739999999997</v>
      </c>
      <c r="S176" s="3" t="s">
        <v>19</v>
      </c>
      <c r="T176" s="3" t="s">
        <v>76</v>
      </c>
      <c r="U176" s="3" t="b">
        <v>1</v>
      </c>
    </row>
    <row r="177" spans="1:21" x14ac:dyDescent="0.2">
      <c r="A177" s="3" t="s">
        <v>148</v>
      </c>
      <c r="B177" s="3">
        <v>5</v>
      </c>
      <c r="C177" s="3" t="s">
        <v>16</v>
      </c>
      <c r="D177" s="3" t="s">
        <v>44</v>
      </c>
      <c r="E177" s="3">
        <v>7261.3713115199998</v>
      </c>
      <c r="F177" s="2">
        <v>5952</v>
      </c>
      <c r="G177" s="3">
        <f t="shared" si="5"/>
        <v>7.5824076913826158E-2</v>
      </c>
      <c r="H177" s="3">
        <v>269</v>
      </c>
      <c r="I177" s="3">
        <v>639</v>
      </c>
      <c r="J177" s="3">
        <v>37.667424459999999</v>
      </c>
      <c r="K177" s="3">
        <v>1.15087951</v>
      </c>
      <c r="L177" s="3">
        <v>0.15412139999999999</v>
      </c>
      <c r="M177" s="3">
        <v>9.5059420000000006E-2</v>
      </c>
      <c r="N177" s="3">
        <v>78497.493701960004</v>
      </c>
      <c r="O177" s="3">
        <v>9.2504500000000003E-2</v>
      </c>
      <c r="P177" s="3">
        <v>0.1745485</v>
      </c>
      <c r="Q177" s="3">
        <f t="shared" si="4"/>
        <v>0.21117728000000002</v>
      </c>
      <c r="R177" s="3">
        <v>0.78882271999999998</v>
      </c>
      <c r="S177" s="3" t="s">
        <v>19</v>
      </c>
      <c r="T177" s="3" t="s">
        <v>19</v>
      </c>
      <c r="U177" s="3" t="b">
        <v>1</v>
      </c>
    </row>
    <row r="178" spans="1:21" x14ac:dyDescent="0.2">
      <c r="A178" s="3" t="s">
        <v>148</v>
      </c>
      <c r="B178" s="3">
        <v>6</v>
      </c>
      <c r="C178" s="3" t="s">
        <v>16</v>
      </c>
      <c r="D178" s="3" t="s">
        <v>45</v>
      </c>
      <c r="E178" s="3">
        <v>4508.5683480999996</v>
      </c>
      <c r="F178" s="2">
        <v>1723</v>
      </c>
      <c r="G178" s="3">
        <f t="shared" si="5"/>
        <v>8.9119101072623733E-2</v>
      </c>
      <c r="H178" s="3">
        <v>117</v>
      </c>
      <c r="I178" s="3">
        <v>668</v>
      </c>
      <c r="J178" s="3">
        <v>27.491757199999999</v>
      </c>
      <c r="K178" s="3">
        <v>1.198334</v>
      </c>
      <c r="L178" s="3">
        <v>0.24022660000000001</v>
      </c>
      <c r="M178" s="3">
        <v>0.72146399999999999</v>
      </c>
      <c r="N178" s="3">
        <v>19333.6779575</v>
      </c>
      <c r="O178" s="3">
        <v>0.23319770000000001</v>
      </c>
      <c r="P178" s="3">
        <v>0.33480799999999999</v>
      </c>
      <c r="Q178" s="3">
        <f t="shared" si="4"/>
        <v>0.32795700000000005</v>
      </c>
      <c r="R178" s="3">
        <v>0.67204299999999995</v>
      </c>
      <c r="S178" s="3" t="s">
        <v>19</v>
      </c>
      <c r="T178" s="3" t="s">
        <v>76</v>
      </c>
      <c r="U178" s="3" t="b">
        <v>1</v>
      </c>
    </row>
    <row r="179" spans="1:21" x14ac:dyDescent="0.2">
      <c r="A179" s="3" t="s">
        <v>148</v>
      </c>
      <c r="B179" s="3">
        <v>7</v>
      </c>
      <c r="C179" s="3" t="s">
        <v>16</v>
      </c>
      <c r="D179" s="3" t="s">
        <v>68</v>
      </c>
      <c r="E179" s="3">
        <v>2466.9641170999998</v>
      </c>
      <c r="F179" s="2">
        <v>1043</v>
      </c>
      <c r="G179" s="3">
        <f t="shared" si="5"/>
        <v>0.10277763845629466</v>
      </c>
      <c r="H179" s="3">
        <v>76</v>
      </c>
      <c r="I179" s="3">
        <v>493</v>
      </c>
      <c r="J179" s="3">
        <v>19.5995667</v>
      </c>
      <c r="K179" s="3">
        <v>1.2683032999999999</v>
      </c>
      <c r="L179" s="3">
        <v>0.2789835</v>
      </c>
      <c r="M179" s="3">
        <v>0.76374549999999997</v>
      </c>
      <c r="N179" s="3">
        <v>10148.121864500001</v>
      </c>
      <c r="O179" s="3">
        <v>0.2430956</v>
      </c>
      <c r="P179" s="3">
        <v>0.1237089</v>
      </c>
      <c r="Q179" s="3">
        <f t="shared" si="4"/>
        <v>0.4243268</v>
      </c>
      <c r="R179" s="3">
        <v>0.5756732</v>
      </c>
      <c r="S179" s="3" t="s">
        <v>19</v>
      </c>
      <c r="T179" s="3" t="s">
        <v>76</v>
      </c>
      <c r="U179" s="3" t="b">
        <v>1</v>
      </c>
    </row>
    <row r="180" spans="1:21" x14ac:dyDescent="0.2">
      <c r="A180" s="3" t="s">
        <v>148</v>
      </c>
      <c r="B180" s="3">
        <v>8</v>
      </c>
      <c r="C180" s="3" t="s">
        <v>16</v>
      </c>
      <c r="D180" s="3" t="s">
        <v>69</v>
      </c>
      <c r="E180" s="3">
        <v>7101.6866078000003</v>
      </c>
      <c r="F180" s="2">
        <v>4409</v>
      </c>
      <c r="G180" s="3">
        <f t="shared" si="5"/>
        <v>9.8584893932784148E-2</v>
      </c>
      <c r="H180" s="3">
        <v>209</v>
      </c>
      <c r="I180" s="3">
        <v>578</v>
      </c>
      <c r="J180" s="3">
        <v>30.294237800000001</v>
      </c>
      <c r="K180" s="3">
        <v>1.1780164</v>
      </c>
      <c r="L180" s="3">
        <v>0.19565569999999999</v>
      </c>
      <c r="M180" s="3">
        <v>0.14948420000000001</v>
      </c>
      <c r="N180" s="3">
        <v>44722.876133600003</v>
      </c>
      <c r="O180" s="3">
        <v>0.1587932</v>
      </c>
      <c r="P180" s="3">
        <v>0.24174370000000001</v>
      </c>
      <c r="Q180" s="3">
        <f t="shared" si="4"/>
        <v>0.29934609999999995</v>
      </c>
      <c r="R180" s="3">
        <v>0.70065390000000005</v>
      </c>
      <c r="S180" s="3" t="s">
        <v>19</v>
      </c>
      <c r="T180" s="3" t="s">
        <v>19</v>
      </c>
      <c r="U180" s="3" t="b">
        <v>1</v>
      </c>
    </row>
    <row r="181" spans="1:21" x14ac:dyDescent="0.2">
      <c r="A181" s="3" t="s">
        <v>148</v>
      </c>
      <c r="B181" s="3">
        <v>9</v>
      </c>
      <c r="C181" s="3" t="s">
        <v>16</v>
      </c>
      <c r="D181" s="3" t="s">
        <v>46</v>
      </c>
      <c r="E181" s="3">
        <v>3668.6160123999998</v>
      </c>
      <c r="F181" s="2">
        <v>784</v>
      </c>
      <c r="G181" s="3">
        <f t="shared" si="5"/>
        <v>0.12185492805654194</v>
      </c>
      <c r="H181" s="3">
        <v>52</v>
      </c>
      <c r="I181" s="3">
        <v>282</v>
      </c>
      <c r="J181" s="3">
        <v>17.1778947</v>
      </c>
      <c r="K181" s="3">
        <v>1.4016303999999999</v>
      </c>
      <c r="L181" s="3">
        <v>0.40065420000000002</v>
      </c>
      <c r="M181" s="3">
        <v>0.62922089999999997</v>
      </c>
      <c r="N181" s="3">
        <v>6433.8801270000004</v>
      </c>
      <c r="O181" s="3">
        <v>0.57020269999999995</v>
      </c>
      <c r="P181" s="3">
        <v>0.1027525</v>
      </c>
      <c r="Q181" s="3">
        <f t="shared" si="4"/>
        <v>0.33895920000000002</v>
      </c>
      <c r="R181" s="3">
        <v>0.66104079999999998</v>
      </c>
      <c r="S181" s="3" t="s">
        <v>19</v>
      </c>
      <c r="T181" s="3" t="s">
        <v>76</v>
      </c>
      <c r="U181" s="3" t="b">
        <v>1</v>
      </c>
    </row>
    <row r="182" spans="1:21" x14ac:dyDescent="0.2">
      <c r="A182" s="3" t="s">
        <v>148</v>
      </c>
      <c r="B182" s="3">
        <v>10</v>
      </c>
      <c r="C182" s="3" t="s">
        <v>16</v>
      </c>
      <c r="D182" s="3" t="s">
        <v>35</v>
      </c>
      <c r="E182" s="3">
        <v>3517.1792765999999</v>
      </c>
      <c r="F182" s="2">
        <v>1761</v>
      </c>
      <c r="G182" s="3">
        <f t="shared" si="5"/>
        <v>0.12083813639281986</v>
      </c>
      <c r="H182" s="3">
        <v>119</v>
      </c>
      <c r="I182" s="3">
        <v>626</v>
      </c>
      <c r="J182" s="3">
        <v>24.2750366</v>
      </c>
      <c r="K182" s="3">
        <v>1.2480252999999999</v>
      </c>
      <c r="L182" s="3">
        <v>0.27642889999999998</v>
      </c>
      <c r="M182" s="3">
        <v>0.70813890000000002</v>
      </c>
      <c r="N182" s="3">
        <v>14573.2138261</v>
      </c>
      <c r="O182" s="3">
        <v>0.24134549999999999</v>
      </c>
      <c r="P182" s="3">
        <v>0.15246309999999999</v>
      </c>
      <c r="Q182" s="3">
        <f t="shared" si="4"/>
        <v>0.35570069999999998</v>
      </c>
      <c r="R182" s="3">
        <v>0.64429930000000002</v>
      </c>
      <c r="S182" s="3" t="s">
        <v>19</v>
      </c>
      <c r="T182" s="3" t="s">
        <v>76</v>
      </c>
      <c r="U182" s="3" t="b">
        <v>1</v>
      </c>
    </row>
    <row r="183" spans="1:21" x14ac:dyDescent="0.2">
      <c r="A183" s="3" t="s">
        <v>148</v>
      </c>
      <c r="B183" s="3">
        <v>11</v>
      </c>
      <c r="C183" s="3" t="s">
        <v>16</v>
      </c>
      <c r="D183" s="3" t="s">
        <v>70</v>
      </c>
      <c r="E183" s="3">
        <v>3563.0111659999998</v>
      </c>
      <c r="F183" s="2">
        <v>1187</v>
      </c>
      <c r="G183" s="3">
        <f t="shared" si="5"/>
        <v>6.2034006417943689E-2</v>
      </c>
      <c r="H183" s="3">
        <v>85</v>
      </c>
      <c r="I183" s="3">
        <v>396</v>
      </c>
      <c r="J183" s="3">
        <v>27.578396999999999</v>
      </c>
      <c r="K183" s="3">
        <v>1.564192</v>
      </c>
      <c r="L183" s="3">
        <v>0.54890939999999999</v>
      </c>
      <c r="M183" s="3">
        <v>0.65626930000000006</v>
      </c>
      <c r="N183" s="3">
        <v>19134.666105600001</v>
      </c>
      <c r="O183" s="3">
        <v>0.18620709999999999</v>
      </c>
      <c r="P183" s="3">
        <v>0.37924999999999998</v>
      </c>
      <c r="Q183" s="3">
        <f t="shared" si="4"/>
        <v>0.31636359999999997</v>
      </c>
      <c r="R183" s="3">
        <v>0.68363640000000003</v>
      </c>
      <c r="S183" s="3" t="s">
        <v>19</v>
      </c>
      <c r="T183" s="3" t="s">
        <v>19</v>
      </c>
      <c r="U183" s="3" t="b">
        <v>1</v>
      </c>
    </row>
    <row r="184" spans="1:21" x14ac:dyDescent="0.2">
      <c r="A184" s="3" t="s">
        <v>148</v>
      </c>
      <c r="B184" s="3">
        <v>12</v>
      </c>
      <c r="C184" s="3" t="s">
        <v>16</v>
      </c>
      <c r="D184" s="3" t="s">
        <v>72</v>
      </c>
      <c r="E184" s="3">
        <v>5047.4145799999997</v>
      </c>
      <c r="F184" s="2">
        <v>2260</v>
      </c>
      <c r="G184" s="3">
        <f t="shared" si="5"/>
        <v>8.9389953834502225E-2</v>
      </c>
      <c r="H184" s="3">
        <v>163</v>
      </c>
      <c r="I184" s="3">
        <v>642</v>
      </c>
      <c r="J184" s="3">
        <v>25.330034300000001</v>
      </c>
      <c r="K184" s="3">
        <v>1.1452605</v>
      </c>
      <c r="L184" s="3">
        <v>0.1479442</v>
      </c>
      <c r="M184" s="3">
        <v>0.53120959999999995</v>
      </c>
      <c r="N184" s="3">
        <v>25282.483132099998</v>
      </c>
      <c r="O184" s="3">
        <v>0.19964080000000001</v>
      </c>
      <c r="P184" s="3">
        <v>0.30562879999999998</v>
      </c>
      <c r="Q184" s="3">
        <f t="shared" si="4"/>
        <v>0.26741150000000002</v>
      </c>
      <c r="R184" s="3">
        <v>0.73258849999999998</v>
      </c>
      <c r="S184" s="3" t="s">
        <v>19</v>
      </c>
      <c r="T184" s="3" t="s">
        <v>76</v>
      </c>
      <c r="U184" s="3" t="b">
        <v>1</v>
      </c>
    </row>
    <row r="185" spans="1:21" x14ac:dyDescent="0.2">
      <c r="A185" s="3" t="s">
        <v>148</v>
      </c>
      <c r="B185" s="3">
        <v>13</v>
      </c>
      <c r="C185" s="3" t="s">
        <v>16</v>
      </c>
      <c r="D185" s="3" t="s">
        <v>87</v>
      </c>
      <c r="E185" s="3" t="s">
        <v>21</v>
      </c>
      <c r="F185" s="3" t="s">
        <v>21</v>
      </c>
      <c r="G185" s="3" t="s">
        <v>21</v>
      </c>
      <c r="H185" s="3" t="s">
        <v>21</v>
      </c>
      <c r="I185" s="3" t="s">
        <v>21</v>
      </c>
      <c r="J185" s="3" t="s">
        <v>21</v>
      </c>
      <c r="K185" s="3" t="s">
        <v>21</v>
      </c>
      <c r="L185" s="3" t="s">
        <v>21</v>
      </c>
      <c r="M185" s="3" t="s">
        <v>21</v>
      </c>
      <c r="N185" s="3" t="s">
        <v>21</v>
      </c>
      <c r="O185" s="3" t="s">
        <v>21</v>
      </c>
      <c r="P185" s="3" t="s">
        <v>21</v>
      </c>
      <c r="Q185" s="3" t="s">
        <v>21</v>
      </c>
      <c r="R185" s="3" t="s">
        <v>21</v>
      </c>
      <c r="S185" s="3" t="s">
        <v>89</v>
      </c>
      <c r="T185" s="3" t="s">
        <v>89</v>
      </c>
      <c r="U185" s="3" t="b">
        <v>0</v>
      </c>
    </row>
    <row r="186" spans="1:21" x14ac:dyDescent="0.2">
      <c r="A186" s="3" t="s">
        <v>149</v>
      </c>
      <c r="B186" s="3">
        <v>0</v>
      </c>
      <c r="C186" s="3" t="s">
        <v>16</v>
      </c>
      <c r="D186" s="3" t="s">
        <v>88</v>
      </c>
      <c r="E186" s="3">
        <v>2079.8469595000001</v>
      </c>
      <c r="F186" s="2">
        <v>676</v>
      </c>
      <c r="G186" s="3">
        <f t="shared" si="5"/>
        <v>5.3453858283447626E-2</v>
      </c>
      <c r="H186" s="3">
        <v>44</v>
      </c>
      <c r="I186" s="3">
        <v>337</v>
      </c>
      <c r="J186" s="3">
        <v>22.292971300000001</v>
      </c>
      <c r="K186" s="3">
        <v>1.3403569</v>
      </c>
      <c r="L186" s="3">
        <v>0.37943690000000002</v>
      </c>
      <c r="M186" s="3">
        <v>0.71089729999999995</v>
      </c>
      <c r="N186" s="3">
        <v>12646.4210762</v>
      </c>
      <c r="O186" s="3">
        <v>0.1644613</v>
      </c>
      <c r="P186" s="3">
        <v>0.17360059999999999</v>
      </c>
      <c r="Q186" s="3">
        <f t="shared" si="4"/>
        <v>0.36363639999999997</v>
      </c>
      <c r="R186" s="3">
        <v>0.63636360000000003</v>
      </c>
      <c r="S186" s="3" t="s">
        <v>19</v>
      </c>
      <c r="T186" s="3" t="s">
        <v>76</v>
      </c>
      <c r="U186" s="3" t="b">
        <v>1</v>
      </c>
    </row>
    <row r="187" spans="1:21" x14ac:dyDescent="0.2">
      <c r="A187" s="3" t="s">
        <v>149</v>
      </c>
      <c r="B187" s="3">
        <v>1</v>
      </c>
      <c r="C187" s="3" t="s">
        <v>16</v>
      </c>
      <c r="D187" s="3" t="s">
        <v>36</v>
      </c>
      <c r="E187" s="3">
        <v>8490.7468542000006</v>
      </c>
      <c r="F187" s="2">
        <v>5797</v>
      </c>
      <c r="G187" s="3">
        <f t="shared" si="5"/>
        <v>8.796144478105071E-2</v>
      </c>
      <c r="H187" s="3">
        <v>221</v>
      </c>
      <c r="I187" s="3">
        <v>633</v>
      </c>
      <c r="J187" s="3">
        <v>37.161769499999998</v>
      </c>
      <c r="K187" s="3">
        <v>1.2482519999999999</v>
      </c>
      <c r="L187" s="3">
        <v>0.25339210000000001</v>
      </c>
      <c r="M187" s="3">
        <v>0.1205678</v>
      </c>
      <c r="N187" s="3">
        <v>65903.874298900002</v>
      </c>
      <c r="O187" s="3">
        <v>0.12883530000000001</v>
      </c>
      <c r="P187" s="3">
        <v>0.49845129999999999</v>
      </c>
      <c r="Q187" s="3">
        <f t="shared" si="4"/>
        <v>0.25507089999999999</v>
      </c>
      <c r="R187" s="3">
        <v>0.74492910000000001</v>
      </c>
      <c r="S187" s="3" t="s">
        <v>19</v>
      </c>
      <c r="T187" s="3" t="s">
        <v>19</v>
      </c>
      <c r="U187" s="3" t="b">
        <v>1</v>
      </c>
    </row>
    <row r="188" spans="1:21" x14ac:dyDescent="0.2">
      <c r="A188" s="3" t="s">
        <v>149</v>
      </c>
      <c r="B188" s="3">
        <v>2</v>
      </c>
      <c r="C188" s="3" t="s">
        <v>16</v>
      </c>
      <c r="D188" s="3" t="s">
        <v>75</v>
      </c>
      <c r="E188" s="3">
        <v>4118.2572265999997</v>
      </c>
      <c r="F188" s="2">
        <v>807</v>
      </c>
      <c r="G188" s="3">
        <f t="shared" si="5"/>
        <v>3.6530091807735088E-2</v>
      </c>
      <c r="H188" s="3">
        <v>36</v>
      </c>
      <c r="I188" s="3">
        <v>464</v>
      </c>
      <c r="J188" s="3">
        <v>26.7146379</v>
      </c>
      <c r="K188" s="3">
        <v>1.1785711999999999</v>
      </c>
      <c r="L188" s="3">
        <v>0.1915153</v>
      </c>
      <c r="M188" s="3">
        <v>0.65327939999999995</v>
      </c>
      <c r="N188" s="3">
        <v>22091.3761796</v>
      </c>
      <c r="O188" s="3">
        <v>0.18641920000000001</v>
      </c>
      <c r="P188" s="3">
        <v>0.1741163</v>
      </c>
      <c r="Q188" s="3">
        <f t="shared" si="4"/>
        <v>0.4008043</v>
      </c>
      <c r="R188" s="3">
        <v>0.5991957</v>
      </c>
      <c r="S188" s="3" t="s">
        <v>19</v>
      </c>
      <c r="T188" s="3" t="s">
        <v>76</v>
      </c>
      <c r="U188" s="3" t="b">
        <v>1</v>
      </c>
    </row>
    <row r="189" spans="1:21" x14ac:dyDescent="0.2">
      <c r="A189" s="3" t="s">
        <v>149</v>
      </c>
      <c r="B189" s="3">
        <v>3</v>
      </c>
      <c r="C189" s="3" t="s">
        <v>16</v>
      </c>
      <c r="D189" s="3" t="s">
        <v>77</v>
      </c>
      <c r="E189" s="3">
        <v>8573.5963492999999</v>
      </c>
      <c r="F189" s="2">
        <v>2692</v>
      </c>
      <c r="G189" s="3">
        <f t="shared" si="5"/>
        <v>0.10555181363939958</v>
      </c>
      <c r="H189" s="3">
        <v>199</v>
      </c>
      <c r="I189" s="3">
        <v>849</v>
      </c>
      <c r="J189" s="3">
        <v>32.6199437</v>
      </c>
      <c r="K189" s="3">
        <v>1.3928452</v>
      </c>
      <c r="L189" s="3">
        <v>0.40108820000000001</v>
      </c>
      <c r="M189" s="3">
        <v>0.4862262</v>
      </c>
      <c r="N189" s="3">
        <v>25504.0620069</v>
      </c>
      <c r="O189" s="3">
        <v>0.33616590000000002</v>
      </c>
      <c r="P189" s="3">
        <v>0.24689330000000001</v>
      </c>
      <c r="Q189" s="3">
        <f t="shared" si="4"/>
        <v>0.30858759999999996</v>
      </c>
      <c r="R189" s="3">
        <v>0.69141240000000004</v>
      </c>
      <c r="S189" s="3" t="s">
        <v>19</v>
      </c>
      <c r="T189" s="3" t="s">
        <v>76</v>
      </c>
      <c r="U189" s="3" t="b">
        <v>1</v>
      </c>
    </row>
    <row r="190" spans="1:21" x14ac:dyDescent="0.2">
      <c r="A190" s="3" t="s">
        <v>149</v>
      </c>
      <c r="B190" s="3">
        <v>4</v>
      </c>
      <c r="C190" s="3" t="s">
        <v>16</v>
      </c>
      <c r="D190" s="3" t="s">
        <v>78</v>
      </c>
      <c r="E190" s="3">
        <v>2695.1340561000002</v>
      </c>
      <c r="F190" s="2">
        <v>940</v>
      </c>
      <c r="G190" s="3">
        <f t="shared" si="5"/>
        <v>7.7581111879761425E-2</v>
      </c>
      <c r="H190" s="3">
        <v>56</v>
      </c>
      <c r="I190" s="3">
        <v>452</v>
      </c>
      <c r="J190" s="3">
        <v>21.4292242</v>
      </c>
      <c r="K190" s="3">
        <v>1.200769</v>
      </c>
      <c r="L190" s="3">
        <v>0.2376335</v>
      </c>
      <c r="M190" s="3">
        <v>0.77963939999999998</v>
      </c>
      <c r="N190" s="3">
        <v>12116.351225500001</v>
      </c>
      <c r="O190" s="3">
        <v>0.22243779999999999</v>
      </c>
      <c r="P190" s="3">
        <v>6.4281829999999998E-2</v>
      </c>
      <c r="Q190" s="3">
        <f t="shared" si="4"/>
        <v>0.37692309999999996</v>
      </c>
      <c r="R190" s="3">
        <v>0.62307690000000004</v>
      </c>
      <c r="S190" s="3" t="s">
        <v>19</v>
      </c>
      <c r="T190" s="3" t="s">
        <v>76</v>
      </c>
      <c r="U190" s="3" t="b">
        <v>1</v>
      </c>
    </row>
    <row r="191" spans="1:21" x14ac:dyDescent="0.2">
      <c r="A191" s="3" t="s">
        <v>149</v>
      </c>
      <c r="B191" s="3">
        <v>5</v>
      </c>
      <c r="C191" s="3" t="s">
        <v>16</v>
      </c>
      <c r="D191" s="3" t="s">
        <v>37</v>
      </c>
      <c r="E191" s="3">
        <v>8512.2122832000005</v>
      </c>
      <c r="F191" s="2">
        <v>3478</v>
      </c>
      <c r="G191" s="3">
        <f t="shared" si="5"/>
        <v>5.8137663769074352E-2</v>
      </c>
      <c r="H191" s="3">
        <v>244</v>
      </c>
      <c r="I191" s="3">
        <v>859</v>
      </c>
      <c r="J191" s="3">
        <v>37.095356700000004</v>
      </c>
      <c r="K191" s="3">
        <v>1.1702783999999999</v>
      </c>
      <c r="L191" s="3">
        <v>0.2029646</v>
      </c>
      <c r="M191" s="3">
        <v>0.41576220000000003</v>
      </c>
      <c r="N191" s="3">
        <v>59823.525310800003</v>
      </c>
      <c r="O191" s="3">
        <v>0.14228869999999999</v>
      </c>
      <c r="P191" s="3">
        <v>0.2004977</v>
      </c>
      <c r="Q191" s="3">
        <f t="shared" si="4"/>
        <v>0.25490679999999999</v>
      </c>
      <c r="R191" s="3">
        <v>0.74509320000000001</v>
      </c>
      <c r="S191" s="3" t="s">
        <v>19</v>
      </c>
      <c r="T191" s="3" t="s">
        <v>76</v>
      </c>
      <c r="U191" s="3" t="b">
        <v>1</v>
      </c>
    </row>
    <row r="192" spans="1:21" x14ac:dyDescent="0.2">
      <c r="A192" s="3" t="s">
        <v>149</v>
      </c>
      <c r="B192" s="3">
        <v>6</v>
      </c>
      <c r="C192" s="3" t="s">
        <v>16</v>
      </c>
      <c r="D192" s="3" t="s">
        <v>79</v>
      </c>
      <c r="E192" s="3">
        <v>1644.9178830000001</v>
      </c>
      <c r="F192" s="2">
        <v>681</v>
      </c>
      <c r="G192" s="3">
        <f t="shared" si="5"/>
        <v>7.1122905207407106E-2</v>
      </c>
      <c r="H192" s="3">
        <v>45</v>
      </c>
      <c r="I192" s="3">
        <v>322</v>
      </c>
      <c r="J192" s="3">
        <v>20.2530742</v>
      </c>
      <c r="K192" s="3">
        <v>1.3593413000000001</v>
      </c>
      <c r="L192" s="3">
        <v>0.38082110000000002</v>
      </c>
      <c r="M192" s="3">
        <v>0.65964540000000005</v>
      </c>
      <c r="N192" s="3">
        <v>9574.9744475999996</v>
      </c>
      <c r="O192" s="3">
        <v>0.17179340000000001</v>
      </c>
      <c r="P192" s="3">
        <v>0.2321068</v>
      </c>
      <c r="Q192" s="3">
        <f t="shared" si="4"/>
        <v>0.34136549999999999</v>
      </c>
      <c r="R192" s="3">
        <v>0.65863450000000001</v>
      </c>
      <c r="S192" s="3" t="s">
        <v>19</v>
      </c>
      <c r="T192" s="3" t="s">
        <v>76</v>
      </c>
      <c r="U192" s="3" t="b">
        <v>1</v>
      </c>
    </row>
    <row r="193" spans="1:21" x14ac:dyDescent="0.2">
      <c r="A193" s="3" t="s">
        <v>149</v>
      </c>
      <c r="B193" s="3">
        <v>7</v>
      </c>
      <c r="C193" s="3" t="s">
        <v>16</v>
      </c>
      <c r="D193" s="3" t="s">
        <v>38</v>
      </c>
      <c r="E193" s="3">
        <v>3305.3201766000002</v>
      </c>
      <c r="F193" s="2">
        <v>1033</v>
      </c>
      <c r="G193" s="3">
        <f t="shared" si="5"/>
        <v>6.7593273497629419E-2</v>
      </c>
      <c r="H193" s="3">
        <v>59</v>
      </c>
      <c r="I193" s="3">
        <v>554</v>
      </c>
      <c r="J193" s="3">
        <v>25.542610499999999</v>
      </c>
      <c r="K193" s="3">
        <v>1.2889664999999999</v>
      </c>
      <c r="L193" s="3">
        <v>0.34345789999999998</v>
      </c>
      <c r="M193" s="3">
        <v>0.73142379999999996</v>
      </c>
      <c r="N193" s="3">
        <v>15282.5857744</v>
      </c>
      <c r="O193" s="3">
        <v>0.21628020000000001</v>
      </c>
      <c r="P193" s="3">
        <v>0.19565830000000001</v>
      </c>
      <c r="Q193" s="3">
        <f t="shared" si="4"/>
        <v>0.38190950000000001</v>
      </c>
      <c r="R193" s="3">
        <v>0.61809049999999999</v>
      </c>
      <c r="S193" s="3" t="s">
        <v>19</v>
      </c>
      <c r="T193" s="3" t="s">
        <v>76</v>
      </c>
      <c r="U193" s="3" t="b">
        <v>1</v>
      </c>
    </row>
    <row r="194" spans="1:21" x14ac:dyDescent="0.2">
      <c r="A194" s="3" t="s">
        <v>149</v>
      </c>
      <c r="B194" s="3">
        <v>8</v>
      </c>
      <c r="C194" s="3" t="s">
        <v>16</v>
      </c>
      <c r="D194" s="3" t="s">
        <v>80</v>
      </c>
      <c r="E194" s="3">
        <v>3467.6776795999999</v>
      </c>
      <c r="F194" s="2">
        <v>1048</v>
      </c>
      <c r="G194" s="3">
        <f t="shared" si="5"/>
        <v>5.8866942876134747E-2</v>
      </c>
      <c r="H194" s="3">
        <v>64</v>
      </c>
      <c r="I194" s="3">
        <v>571</v>
      </c>
      <c r="J194" s="3">
        <v>28.248907299999999</v>
      </c>
      <c r="K194" s="3">
        <v>1.4487782</v>
      </c>
      <c r="L194" s="3">
        <v>0.44286249999999999</v>
      </c>
      <c r="M194" s="3">
        <v>0.75670910000000002</v>
      </c>
      <c r="N194" s="3">
        <v>17802.860974200001</v>
      </c>
      <c r="O194" s="3">
        <v>0.19478200000000001</v>
      </c>
      <c r="P194" s="3">
        <v>0.13358439999999999</v>
      </c>
      <c r="Q194" s="3">
        <f t="shared" si="4"/>
        <v>0.34944869999999995</v>
      </c>
      <c r="R194" s="3">
        <v>0.65055130000000005</v>
      </c>
      <c r="S194" s="3" t="s">
        <v>19</v>
      </c>
      <c r="T194" s="3" t="s">
        <v>76</v>
      </c>
      <c r="U194" s="3" t="b">
        <v>1</v>
      </c>
    </row>
    <row r="195" spans="1:21" x14ac:dyDescent="0.2">
      <c r="A195" s="3" t="s">
        <v>149</v>
      </c>
      <c r="B195" s="3">
        <v>9</v>
      </c>
      <c r="C195" s="3" t="s">
        <v>16</v>
      </c>
      <c r="D195" s="3" t="s">
        <v>39</v>
      </c>
      <c r="E195" s="3">
        <v>2256.2418698000001</v>
      </c>
      <c r="F195" s="2">
        <v>1653</v>
      </c>
      <c r="G195" s="3">
        <f t="shared" si="5"/>
        <v>7.7247984272178952E-2</v>
      </c>
      <c r="H195" s="3">
        <v>54</v>
      </c>
      <c r="I195" s="3">
        <v>156</v>
      </c>
      <c r="J195" s="3">
        <v>23.057120399999999</v>
      </c>
      <c r="K195" s="3">
        <v>1.280845</v>
      </c>
      <c r="L195" s="3">
        <v>0.33883249999999998</v>
      </c>
      <c r="M195" s="3">
        <v>0.36369849999999998</v>
      </c>
      <c r="N195" s="3">
        <v>21398.616618600001</v>
      </c>
      <c r="O195" s="3">
        <v>0.1054387</v>
      </c>
      <c r="P195" s="3">
        <v>0.64224479999999995</v>
      </c>
      <c r="Q195" s="3">
        <f t="shared" si="4"/>
        <v>0.21363639999999995</v>
      </c>
      <c r="R195" s="3">
        <v>0.78636360000000005</v>
      </c>
      <c r="S195" s="3" t="s">
        <v>19</v>
      </c>
      <c r="T195" s="3" t="s">
        <v>19</v>
      </c>
      <c r="U195" s="3" t="b">
        <v>1</v>
      </c>
    </row>
    <row r="196" spans="1:21" x14ac:dyDescent="0.2">
      <c r="A196" s="3" t="s">
        <v>149</v>
      </c>
      <c r="B196" s="3">
        <v>10</v>
      </c>
      <c r="C196" s="3" t="s">
        <v>16</v>
      </c>
      <c r="D196" s="3" t="s">
        <v>40</v>
      </c>
      <c r="E196" s="3">
        <v>2745.7755001</v>
      </c>
      <c r="F196" s="2">
        <v>940</v>
      </c>
      <c r="G196" s="3">
        <f t="shared" si="5"/>
        <v>7.9665755745784189E-2</v>
      </c>
      <c r="H196" s="3">
        <v>52</v>
      </c>
      <c r="I196" s="3">
        <v>508</v>
      </c>
      <c r="J196" s="3">
        <v>20.963626099999999</v>
      </c>
      <c r="K196" s="3">
        <v>1.2443417000000001</v>
      </c>
      <c r="L196" s="3">
        <v>0.2401856</v>
      </c>
      <c r="M196" s="3">
        <v>0.78189900000000001</v>
      </c>
      <c r="N196" s="3">
        <v>11799.298094899999</v>
      </c>
      <c r="O196" s="3">
        <v>0.23270669999999999</v>
      </c>
      <c r="P196" s="3">
        <v>0.1122195</v>
      </c>
      <c r="Q196" s="3">
        <f t="shared" ref="Q196:Q220" si="6">1-R196</f>
        <v>0.44587350000000003</v>
      </c>
      <c r="R196" s="3">
        <v>0.55412649999999997</v>
      </c>
      <c r="S196" s="3" t="s">
        <v>19</v>
      </c>
      <c r="T196" s="3" t="s">
        <v>76</v>
      </c>
      <c r="U196" s="3" t="b">
        <v>1</v>
      </c>
    </row>
    <row r="197" spans="1:21" x14ac:dyDescent="0.2">
      <c r="A197" s="3" t="s">
        <v>149</v>
      </c>
      <c r="B197" s="3">
        <v>11</v>
      </c>
      <c r="C197" s="3" t="s">
        <v>16</v>
      </c>
      <c r="D197" s="3" t="s">
        <v>96</v>
      </c>
      <c r="E197" s="3">
        <v>5677.4783450000004</v>
      </c>
      <c r="F197" s="2">
        <v>4114</v>
      </c>
      <c r="G197" s="3">
        <f t="shared" si="5"/>
        <v>9.2911187160382963E-2</v>
      </c>
      <c r="H197" s="3">
        <v>191</v>
      </c>
      <c r="I197" s="3">
        <v>487</v>
      </c>
      <c r="J197" s="3">
        <v>30.566041500000001</v>
      </c>
      <c r="K197" s="3">
        <v>1.1928144000000001</v>
      </c>
      <c r="L197" s="3">
        <v>0.2132733</v>
      </c>
      <c r="M197" s="3">
        <v>0.3126892</v>
      </c>
      <c r="N197" s="3">
        <v>44278.844407600001</v>
      </c>
      <c r="O197" s="3">
        <v>0.128221</v>
      </c>
      <c r="P197" s="3">
        <v>0.2108111</v>
      </c>
      <c r="Q197" s="3">
        <f t="shared" si="6"/>
        <v>0.23435479999999997</v>
      </c>
      <c r="R197" s="3">
        <v>0.76564520000000003</v>
      </c>
      <c r="S197" s="3" t="s">
        <v>19</v>
      </c>
      <c r="T197" s="3" t="s">
        <v>19</v>
      </c>
      <c r="U197" s="3" t="b">
        <v>1</v>
      </c>
    </row>
    <row r="198" spans="1:21" x14ac:dyDescent="0.2">
      <c r="A198" s="3" t="s">
        <v>149</v>
      </c>
      <c r="B198" s="3">
        <v>12</v>
      </c>
      <c r="C198" s="3" t="s">
        <v>16</v>
      </c>
      <c r="D198" s="3" t="s">
        <v>97</v>
      </c>
      <c r="E198" s="3">
        <v>4260.0654780000004</v>
      </c>
      <c r="F198" s="2">
        <v>1498</v>
      </c>
      <c r="G198" s="3">
        <f t="shared" ref="G198:G220" si="7">F198/N198</f>
        <v>6.9747936888245682E-2</v>
      </c>
      <c r="H198" s="3">
        <v>125</v>
      </c>
      <c r="I198" s="3">
        <v>768</v>
      </c>
      <c r="J198" s="3">
        <v>28.687599899999999</v>
      </c>
      <c r="K198" s="3">
        <v>1.2293350999999999</v>
      </c>
      <c r="L198" s="3">
        <v>0.24504020000000001</v>
      </c>
      <c r="M198" s="3">
        <v>0.59953699999999999</v>
      </c>
      <c r="N198" s="3">
        <v>21477.337779900001</v>
      </c>
      <c r="O198" s="3">
        <v>0.19835169999999999</v>
      </c>
      <c r="P198" s="3">
        <v>0.17461180000000001</v>
      </c>
      <c r="Q198" s="3">
        <f t="shared" si="6"/>
        <v>0.33078099999999999</v>
      </c>
      <c r="R198" s="3">
        <v>0.66921900000000001</v>
      </c>
      <c r="S198" s="3" t="s">
        <v>19</v>
      </c>
      <c r="T198" s="3" t="s">
        <v>76</v>
      </c>
      <c r="U198" s="3" t="b">
        <v>1</v>
      </c>
    </row>
    <row r="199" spans="1:21" x14ac:dyDescent="0.2">
      <c r="A199" s="3" t="s">
        <v>149</v>
      </c>
      <c r="B199" s="3">
        <v>13</v>
      </c>
      <c r="C199" s="3" t="s">
        <v>16</v>
      </c>
      <c r="D199" s="3" t="s">
        <v>82</v>
      </c>
      <c r="E199" s="3">
        <v>2694.1117181999998</v>
      </c>
      <c r="F199" s="2">
        <v>1127</v>
      </c>
      <c r="G199" s="3">
        <f t="shared" si="7"/>
        <v>9.6145959709478465E-2</v>
      </c>
      <c r="H199" s="3">
        <v>101</v>
      </c>
      <c r="I199" s="3">
        <v>634</v>
      </c>
      <c r="J199" s="3">
        <v>20.6511952</v>
      </c>
      <c r="K199" s="3">
        <v>1.1825935999999999</v>
      </c>
      <c r="L199" s="3">
        <v>0.18275040000000001</v>
      </c>
      <c r="M199" s="3">
        <v>0.74821300000000002</v>
      </c>
      <c r="N199" s="3">
        <v>11721.761407399999</v>
      </c>
      <c r="O199" s="3">
        <v>0.2298385</v>
      </c>
      <c r="P199" s="3">
        <v>0.10479040000000001</v>
      </c>
      <c r="Q199" s="3">
        <f t="shared" si="6"/>
        <v>0.44075140000000002</v>
      </c>
      <c r="R199" s="3">
        <v>0.55924859999999998</v>
      </c>
      <c r="S199" s="3" t="s">
        <v>19</v>
      </c>
      <c r="T199" s="3" t="s">
        <v>76</v>
      </c>
      <c r="U199" s="3" t="b">
        <v>1</v>
      </c>
    </row>
    <row r="200" spans="1:21" x14ac:dyDescent="0.2">
      <c r="A200" s="3" t="s">
        <v>149</v>
      </c>
      <c r="B200" s="3">
        <v>14</v>
      </c>
      <c r="C200" s="3" t="s">
        <v>16</v>
      </c>
      <c r="D200" s="3" t="s">
        <v>98</v>
      </c>
      <c r="E200" s="3">
        <v>2501.7824495999998</v>
      </c>
      <c r="F200" s="2">
        <v>739</v>
      </c>
      <c r="G200" s="3">
        <f t="shared" si="7"/>
        <v>6.5071893911119102E-2</v>
      </c>
      <c r="H200" s="3">
        <v>68</v>
      </c>
      <c r="I200" s="3">
        <v>335</v>
      </c>
      <c r="J200" s="3">
        <v>21.015633000000001</v>
      </c>
      <c r="K200" s="3">
        <v>1.3076568</v>
      </c>
      <c r="L200" s="3">
        <v>0.29762270000000002</v>
      </c>
      <c r="M200" s="3">
        <v>0.78273380000000004</v>
      </c>
      <c r="N200" s="3">
        <v>11356.669609299999</v>
      </c>
      <c r="O200" s="3">
        <v>0.22029190000000001</v>
      </c>
      <c r="P200" s="3">
        <v>0.21166370000000001</v>
      </c>
      <c r="Q200" s="3">
        <f t="shared" si="6"/>
        <v>0.35490829999999995</v>
      </c>
      <c r="R200" s="3">
        <v>0.64509170000000005</v>
      </c>
      <c r="S200" s="3" t="s">
        <v>19</v>
      </c>
      <c r="T200" s="3" t="s">
        <v>76</v>
      </c>
      <c r="U200" s="3" t="b">
        <v>1</v>
      </c>
    </row>
    <row r="201" spans="1:21" x14ac:dyDescent="0.2">
      <c r="A201" s="3" t="s">
        <v>149</v>
      </c>
      <c r="B201" s="3">
        <v>15</v>
      </c>
      <c r="C201" s="3" t="s">
        <v>16</v>
      </c>
      <c r="D201" s="3" t="s">
        <v>99</v>
      </c>
      <c r="E201" s="3">
        <v>8522.9973621999998</v>
      </c>
      <c r="F201" s="2">
        <v>6231</v>
      </c>
      <c r="G201" s="3">
        <f t="shared" si="7"/>
        <v>0.10698756427386998</v>
      </c>
      <c r="H201" s="3">
        <v>257</v>
      </c>
      <c r="I201" s="3">
        <v>639</v>
      </c>
      <c r="J201" s="3">
        <v>33.4721148</v>
      </c>
      <c r="K201" s="3">
        <v>1.1604819</v>
      </c>
      <c r="L201" s="3">
        <v>0.1554432</v>
      </c>
      <c r="M201" s="3">
        <v>0.1435834</v>
      </c>
      <c r="N201" s="3">
        <v>58240.413661999999</v>
      </c>
      <c r="O201" s="3">
        <v>0.14634159999999999</v>
      </c>
      <c r="P201" s="3">
        <v>7.4775499999999995E-2</v>
      </c>
      <c r="Q201" s="3">
        <f t="shared" si="6"/>
        <v>0.25844619999999996</v>
      </c>
      <c r="R201" s="3">
        <v>0.74155380000000004</v>
      </c>
      <c r="S201" s="3" t="s">
        <v>19</v>
      </c>
      <c r="T201" s="3" t="s">
        <v>19</v>
      </c>
      <c r="U201" s="3" t="b">
        <v>1</v>
      </c>
    </row>
    <row r="202" spans="1:21" x14ac:dyDescent="0.2">
      <c r="A202" s="3" t="s">
        <v>149</v>
      </c>
      <c r="B202" s="3">
        <v>16</v>
      </c>
      <c r="C202" s="3" t="s">
        <v>16</v>
      </c>
      <c r="D202" s="3" t="s">
        <v>100</v>
      </c>
      <c r="E202" s="3">
        <v>10155.117349100001</v>
      </c>
      <c r="F202" s="2">
        <v>2407</v>
      </c>
      <c r="G202" s="3">
        <f t="shared" si="7"/>
        <v>8.1670830057947091E-2</v>
      </c>
      <c r="H202" s="3">
        <v>229</v>
      </c>
      <c r="I202" s="3">
        <v>870</v>
      </c>
      <c r="J202" s="3">
        <v>35.559696199999998</v>
      </c>
      <c r="K202" s="3">
        <v>1.4838688</v>
      </c>
      <c r="L202" s="3">
        <v>0.54836240000000003</v>
      </c>
      <c r="M202" s="3">
        <v>0.56222799999999995</v>
      </c>
      <c r="N202" s="3">
        <v>29471.966897999999</v>
      </c>
      <c r="O202" s="3">
        <v>0.34456870000000001</v>
      </c>
      <c r="P202" s="3">
        <v>0.19176679999999999</v>
      </c>
      <c r="Q202" s="3">
        <f t="shared" si="6"/>
        <v>0.31969219999999998</v>
      </c>
      <c r="R202" s="3">
        <v>0.68030780000000002</v>
      </c>
      <c r="S202" s="3" t="s">
        <v>19</v>
      </c>
      <c r="T202" s="3" t="s">
        <v>76</v>
      </c>
      <c r="U202" s="3" t="b">
        <v>1</v>
      </c>
    </row>
    <row r="203" spans="1:21" x14ac:dyDescent="0.2">
      <c r="A203" s="3" t="s">
        <v>149</v>
      </c>
      <c r="B203" s="3">
        <v>17</v>
      </c>
      <c r="C203" s="3" t="s">
        <v>16</v>
      </c>
      <c r="D203" s="3" t="s">
        <v>101</v>
      </c>
      <c r="E203" s="3">
        <v>8070.7153334000004</v>
      </c>
      <c r="F203" s="2">
        <v>1773</v>
      </c>
      <c r="G203" s="3">
        <f t="shared" si="7"/>
        <v>5.1679408376522108E-2</v>
      </c>
      <c r="H203" s="3">
        <v>108</v>
      </c>
      <c r="I203" s="3">
        <v>650</v>
      </c>
      <c r="J203" s="3">
        <v>33.626889800000001</v>
      </c>
      <c r="K203" s="3">
        <v>1.5377301999999999</v>
      </c>
      <c r="L203" s="3">
        <v>0.48172759999999998</v>
      </c>
      <c r="M203" s="3">
        <v>0.50858939999999997</v>
      </c>
      <c r="N203" s="3">
        <v>34307.668289900001</v>
      </c>
      <c r="O203" s="3">
        <v>0.23524519999999999</v>
      </c>
      <c r="P203" s="3">
        <v>0.26763670000000001</v>
      </c>
      <c r="Q203" s="3">
        <f t="shared" si="6"/>
        <v>0.25930299999999995</v>
      </c>
      <c r="R203" s="3">
        <v>0.74069700000000005</v>
      </c>
      <c r="S203" s="3" t="s">
        <v>19</v>
      </c>
      <c r="T203" s="3" t="s">
        <v>76</v>
      </c>
      <c r="U203" s="3" t="b">
        <v>1</v>
      </c>
    </row>
    <row r="204" spans="1:21" x14ac:dyDescent="0.2">
      <c r="A204" s="3" t="s">
        <v>149</v>
      </c>
      <c r="B204" s="3">
        <v>18</v>
      </c>
      <c r="C204" s="3" t="s">
        <v>16</v>
      </c>
      <c r="D204" s="3" t="s">
        <v>102</v>
      </c>
      <c r="E204" s="3">
        <v>2432.8440618999998</v>
      </c>
      <c r="F204" s="2">
        <v>897</v>
      </c>
      <c r="G204" s="3">
        <f t="shared" si="7"/>
        <v>8.4049067451025167E-2</v>
      </c>
      <c r="H204" s="3">
        <v>48</v>
      </c>
      <c r="I204" s="3">
        <v>436</v>
      </c>
      <c r="J204" s="3">
        <v>20.5209428</v>
      </c>
      <c r="K204" s="3">
        <v>1.1685642000000001</v>
      </c>
      <c r="L204" s="3">
        <v>0.19272629999999999</v>
      </c>
      <c r="M204" s="3">
        <v>0.64819539999999998</v>
      </c>
      <c r="N204" s="3">
        <v>10672.337328699999</v>
      </c>
      <c r="O204" s="3">
        <v>0.22795789999999999</v>
      </c>
      <c r="P204" s="3">
        <v>0.23784830000000001</v>
      </c>
      <c r="Q204" s="3">
        <f t="shared" si="6"/>
        <v>0.39902680000000001</v>
      </c>
      <c r="R204" s="3">
        <v>0.60097319999999999</v>
      </c>
      <c r="S204" s="3" t="s">
        <v>19</v>
      </c>
      <c r="T204" s="3" t="s">
        <v>76</v>
      </c>
      <c r="U204" s="3" t="b">
        <v>1</v>
      </c>
    </row>
    <row r="205" spans="1:21" x14ac:dyDescent="0.2">
      <c r="A205" s="3" t="s">
        <v>149</v>
      </c>
      <c r="B205" s="3">
        <v>19</v>
      </c>
      <c r="C205" s="3" t="s">
        <v>16</v>
      </c>
      <c r="D205" s="3" t="s">
        <v>144</v>
      </c>
      <c r="E205" s="3">
        <v>4586.4423132000002</v>
      </c>
      <c r="F205" s="2">
        <v>1137</v>
      </c>
      <c r="G205" s="3">
        <f t="shared" si="7"/>
        <v>6.2740500413614217E-2</v>
      </c>
      <c r="H205" s="3">
        <v>82</v>
      </c>
      <c r="I205" s="3">
        <v>663</v>
      </c>
      <c r="J205" s="3">
        <v>25.416962699999999</v>
      </c>
      <c r="K205" s="3">
        <v>1.1962976999999999</v>
      </c>
      <c r="L205" s="3">
        <v>0.2132626</v>
      </c>
      <c r="M205" s="3">
        <v>0.73794599999999999</v>
      </c>
      <c r="N205" s="3">
        <v>18122.2654028</v>
      </c>
      <c r="O205" s="3">
        <v>0.25308330000000001</v>
      </c>
      <c r="P205" s="3">
        <v>0.29936669999999999</v>
      </c>
      <c r="Q205" s="3">
        <f t="shared" si="6"/>
        <v>0.36076410000000003</v>
      </c>
      <c r="R205" s="3">
        <v>0.63923589999999997</v>
      </c>
      <c r="S205" s="3" t="s">
        <v>19</v>
      </c>
      <c r="T205" s="3" t="s">
        <v>76</v>
      </c>
      <c r="U205" s="3" t="b">
        <v>1</v>
      </c>
    </row>
    <row r="206" spans="1:21" x14ac:dyDescent="0.2">
      <c r="A206" s="3" t="s">
        <v>149</v>
      </c>
      <c r="B206" s="3">
        <v>20</v>
      </c>
      <c r="C206" s="3" t="s">
        <v>16</v>
      </c>
      <c r="D206" s="3" t="s">
        <v>121</v>
      </c>
      <c r="E206" s="3">
        <v>1819.3400675</v>
      </c>
      <c r="F206" s="2">
        <v>933</v>
      </c>
      <c r="G206" s="3">
        <f t="shared" si="7"/>
        <v>9.8356156798204974E-2</v>
      </c>
      <c r="H206" s="3">
        <v>57</v>
      </c>
      <c r="I206" s="3">
        <v>472</v>
      </c>
      <c r="J206" s="3">
        <v>18.916232900000001</v>
      </c>
      <c r="K206" s="3">
        <v>1.2242006999999999</v>
      </c>
      <c r="L206" s="3">
        <v>0.25136039999999998</v>
      </c>
      <c r="M206" s="3">
        <v>0.70814129999999997</v>
      </c>
      <c r="N206" s="3">
        <v>9485.9338791999999</v>
      </c>
      <c r="O206" s="3">
        <v>0.19179350000000001</v>
      </c>
      <c r="P206" s="3">
        <v>0.1083086</v>
      </c>
      <c r="Q206" s="3">
        <f t="shared" si="6"/>
        <v>0.39980539999999998</v>
      </c>
      <c r="R206" s="3">
        <v>0.60019460000000002</v>
      </c>
      <c r="S206" s="3" t="s">
        <v>19</v>
      </c>
      <c r="T206" s="3" t="s">
        <v>76</v>
      </c>
      <c r="U206" s="3" t="b">
        <v>1</v>
      </c>
    </row>
    <row r="207" spans="1:21" x14ac:dyDescent="0.2">
      <c r="A207" s="3" t="s">
        <v>149</v>
      </c>
      <c r="B207" s="3">
        <v>21</v>
      </c>
      <c r="C207" s="3" t="s">
        <v>16</v>
      </c>
      <c r="D207" s="3" t="s">
        <v>123</v>
      </c>
      <c r="E207" s="3">
        <v>1242.8008666000001</v>
      </c>
      <c r="F207" s="2">
        <v>814</v>
      </c>
      <c r="G207" s="3">
        <f t="shared" si="7"/>
        <v>8.9478170792555961E-2</v>
      </c>
      <c r="H207" s="3">
        <v>59</v>
      </c>
      <c r="I207" s="3">
        <v>304</v>
      </c>
      <c r="J207" s="3">
        <v>18.0830299</v>
      </c>
      <c r="K207" s="3">
        <v>1.1364776999999999</v>
      </c>
      <c r="L207" s="3">
        <v>0.1331418</v>
      </c>
      <c r="M207" s="3">
        <v>0.72258469999999997</v>
      </c>
      <c r="N207" s="3">
        <v>9097.1908879000002</v>
      </c>
      <c r="O207" s="3">
        <v>0.1366137</v>
      </c>
      <c r="P207" s="3">
        <v>0.14659349999999999</v>
      </c>
      <c r="Q207" s="3">
        <f t="shared" si="6"/>
        <v>0.30589540000000004</v>
      </c>
      <c r="R207" s="3">
        <v>0.69410459999999996</v>
      </c>
      <c r="S207" s="3" t="s">
        <v>19</v>
      </c>
      <c r="T207" s="3" t="s">
        <v>76</v>
      </c>
      <c r="U207" s="3" t="b">
        <v>1</v>
      </c>
    </row>
    <row r="208" spans="1:21" x14ac:dyDescent="0.2">
      <c r="A208" s="3" t="s">
        <v>149</v>
      </c>
      <c r="B208" s="3">
        <v>22</v>
      </c>
      <c r="C208" s="3" t="s">
        <v>16</v>
      </c>
      <c r="D208" s="3" t="s">
        <v>124</v>
      </c>
      <c r="E208" s="3">
        <v>2238.6508752</v>
      </c>
      <c r="F208" s="2">
        <v>1293</v>
      </c>
      <c r="G208" s="3">
        <f t="shared" si="7"/>
        <v>9.9716528835609955E-2</v>
      </c>
      <c r="H208" s="3">
        <v>79</v>
      </c>
      <c r="I208" s="3">
        <v>548</v>
      </c>
      <c r="J208" s="3">
        <v>21.200692700000001</v>
      </c>
      <c r="K208" s="3">
        <v>1.1561265999999999</v>
      </c>
      <c r="L208" s="3">
        <v>0.18068690000000001</v>
      </c>
      <c r="M208" s="3">
        <v>0.71656560000000002</v>
      </c>
      <c r="N208" s="3">
        <v>12966.757017100001</v>
      </c>
      <c r="O208" s="3">
        <v>0.1726454</v>
      </c>
      <c r="P208" s="3">
        <v>7.7957899999999997E-2</v>
      </c>
      <c r="Q208" s="3">
        <f t="shared" si="6"/>
        <v>0.39789300000000005</v>
      </c>
      <c r="R208" s="3">
        <v>0.60210699999999995</v>
      </c>
      <c r="S208" s="3" t="s">
        <v>19</v>
      </c>
      <c r="T208" s="3" t="s">
        <v>76</v>
      </c>
      <c r="U208" s="3" t="b">
        <v>1</v>
      </c>
    </row>
    <row r="209" spans="1:21" x14ac:dyDescent="0.2">
      <c r="A209" s="3" t="s">
        <v>149</v>
      </c>
      <c r="B209" s="3">
        <v>23</v>
      </c>
      <c r="C209" s="3" t="s">
        <v>16</v>
      </c>
      <c r="D209" s="3" t="s">
        <v>125</v>
      </c>
      <c r="E209" s="3">
        <v>3065.82903343</v>
      </c>
      <c r="F209" s="2">
        <v>1658</v>
      </c>
      <c r="G209" s="3">
        <f t="shared" si="7"/>
        <v>3.3959243862711284E-2</v>
      </c>
      <c r="H209" s="3">
        <v>74</v>
      </c>
      <c r="I209" s="3">
        <v>316</v>
      </c>
      <c r="J209" s="3">
        <v>30.985503829999999</v>
      </c>
      <c r="K209" s="3">
        <v>1.1732185799999999</v>
      </c>
      <c r="L209" s="3">
        <v>0.17624173000000001</v>
      </c>
      <c r="M209" s="3">
        <v>0.15832470000000001</v>
      </c>
      <c r="N209" s="3">
        <v>48823.23077342</v>
      </c>
      <c r="O209" s="3">
        <v>6.2794470000000005E-2</v>
      </c>
      <c r="P209" s="3">
        <v>0.35784300000000002</v>
      </c>
      <c r="Q209" s="3">
        <f t="shared" si="6"/>
        <v>0.16594158000000003</v>
      </c>
      <c r="R209" s="3">
        <v>0.83405841999999997</v>
      </c>
      <c r="S209" s="3" t="s">
        <v>19</v>
      </c>
      <c r="T209" s="3" t="s">
        <v>19</v>
      </c>
      <c r="U209" s="3" t="b">
        <v>1</v>
      </c>
    </row>
    <row r="210" spans="1:21" x14ac:dyDescent="0.2">
      <c r="A210" s="3" t="s">
        <v>149</v>
      </c>
      <c r="B210" s="3">
        <v>24</v>
      </c>
      <c r="C210" s="3" t="s">
        <v>16</v>
      </c>
      <c r="D210" s="3" t="s">
        <v>126</v>
      </c>
      <c r="E210" s="3">
        <v>3719.0321051999999</v>
      </c>
      <c r="F210" s="2">
        <v>855</v>
      </c>
      <c r="G210" s="3">
        <f t="shared" si="7"/>
        <v>6.5978300845842858E-2</v>
      </c>
      <c r="H210" s="3">
        <v>128</v>
      </c>
      <c r="I210" s="3">
        <v>434</v>
      </c>
      <c r="J210" s="3">
        <v>26.103165700000002</v>
      </c>
      <c r="K210" s="3">
        <v>1.5087995999999999</v>
      </c>
      <c r="L210" s="3">
        <v>0.52833209999999997</v>
      </c>
      <c r="M210" s="3">
        <v>0.63980800000000004</v>
      </c>
      <c r="N210" s="3">
        <v>12958.8059868</v>
      </c>
      <c r="O210" s="3">
        <v>0.28698879999999999</v>
      </c>
      <c r="P210" s="3">
        <v>0.1436624</v>
      </c>
      <c r="Q210" s="3">
        <f t="shared" si="6"/>
        <v>0.36708859999999999</v>
      </c>
      <c r="R210" s="3">
        <v>0.63291140000000001</v>
      </c>
      <c r="S210" s="3" t="s">
        <v>19</v>
      </c>
      <c r="T210" s="3" t="s">
        <v>19</v>
      </c>
      <c r="U210" s="3" t="b">
        <v>1</v>
      </c>
    </row>
    <row r="211" spans="1:21" x14ac:dyDescent="0.2">
      <c r="A211" s="3" t="s">
        <v>149</v>
      </c>
      <c r="B211" s="3">
        <v>25</v>
      </c>
      <c r="C211" s="3" t="s">
        <v>16</v>
      </c>
      <c r="D211" s="3" t="s">
        <v>127</v>
      </c>
      <c r="E211" s="3">
        <v>4399.6605837999996</v>
      </c>
      <c r="F211" s="2">
        <v>2353</v>
      </c>
      <c r="G211" s="3">
        <f>F211/N211</f>
        <v>8.8025073491396891E-2</v>
      </c>
      <c r="H211" s="3">
        <v>114</v>
      </c>
      <c r="I211" s="3">
        <v>410</v>
      </c>
      <c r="J211" s="3">
        <v>31.247866299999998</v>
      </c>
      <c r="K211" s="3">
        <v>1.1500729999999999</v>
      </c>
      <c r="L211" s="3">
        <v>0.1721337</v>
      </c>
      <c r="M211" s="3">
        <v>0.50882019999999994</v>
      </c>
      <c r="N211" s="3">
        <v>26731.02</v>
      </c>
      <c r="O211" s="3">
        <v>0.1099503</v>
      </c>
      <c r="P211" s="3">
        <v>0.1109134</v>
      </c>
      <c r="Q211" s="3">
        <f t="shared" si="6"/>
        <v>0.21970710000000004</v>
      </c>
      <c r="R211" s="3">
        <v>0.78029289999999996</v>
      </c>
      <c r="S211" s="3" t="s">
        <v>19</v>
      </c>
      <c r="T211" s="3" t="s">
        <v>19</v>
      </c>
      <c r="U211" s="3" t="b">
        <v>1</v>
      </c>
    </row>
    <row r="212" spans="1:21" x14ac:dyDescent="0.2">
      <c r="A212" s="3" t="s">
        <v>149</v>
      </c>
      <c r="B212" s="3">
        <v>26</v>
      </c>
      <c r="C212" s="3" t="s">
        <v>16</v>
      </c>
      <c r="D212" s="3" t="s">
        <v>128</v>
      </c>
      <c r="E212" s="3">
        <v>1799.7992718</v>
      </c>
      <c r="F212" s="2">
        <v>458</v>
      </c>
      <c r="G212" s="3">
        <f t="shared" si="7"/>
        <v>6.6119243622627499E-2</v>
      </c>
      <c r="H212" s="3">
        <v>26</v>
      </c>
      <c r="I212" s="3">
        <v>243</v>
      </c>
      <c r="J212" s="3">
        <v>21.169431899999999</v>
      </c>
      <c r="K212" s="3">
        <v>1.7000257000000001</v>
      </c>
      <c r="L212" s="3">
        <v>0.66732159999999996</v>
      </c>
      <c r="M212" s="3">
        <v>0.49492930000000002</v>
      </c>
      <c r="N212" s="3">
        <v>6926.8789978000004</v>
      </c>
      <c r="O212" s="3">
        <v>0.25982830000000001</v>
      </c>
      <c r="P212" s="3">
        <v>9.9691509999999997E-2</v>
      </c>
      <c r="Q212" s="3">
        <f t="shared" si="6"/>
        <v>0.41333330000000001</v>
      </c>
      <c r="R212" s="3">
        <v>0.58666669999999999</v>
      </c>
      <c r="S212" s="3" t="s">
        <v>19</v>
      </c>
      <c r="T212" s="3" t="s">
        <v>76</v>
      </c>
      <c r="U212" s="3" t="b">
        <v>1</v>
      </c>
    </row>
    <row r="213" spans="1:21" x14ac:dyDescent="0.2">
      <c r="A213" s="3" t="s">
        <v>149</v>
      </c>
      <c r="B213" s="3">
        <v>27</v>
      </c>
      <c r="C213" s="3" t="s">
        <v>16</v>
      </c>
      <c r="D213" s="3" t="s">
        <v>129</v>
      </c>
      <c r="E213">
        <v>4672.9141104299997</v>
      </c>
      <c r="F213">
        <v>2075</v>
      </c>
      <c r="G213">
        <v>7.7459040000000007E-2</v>
      </c>
      <c r="H213">
        <v>140</v>
      </c>
      <c r="I213">
        <v>650</v>
      </c>
      <c r="J213">
        <v>30.081834570000002</v>
      </c>
      <c r="K213">
        <v>1.26487726</v>
      </c>
      <c r="L213">
        <v>0.28876159000000001</v>
      </c>
      <c r="M213">
        <v>0.28690431999999999</v>
      </c>
      <c r="N213">
        <v>26788.351199960001</v>
      </c>
      <c r="O213">
        <v>0.17443829</v>
      </c>
      <c r="P213">
        <v>0.13718082000000001</v>
      </c>
      <c r="Q213">
        <v>0.33899062000000002</v>
      </c>
      <c r="R213">
        <v>0.66100937999999998</v>
      </c>
      <c r="S213" s="3" t="s">
        <v>19</v>
      </c>
      <c r="T213" s="3" t="s">
        <v>76</v>
      </c>
      <c r="U213" s="3" t="b">
        <v>1</v>
      </c>
    </row>
    <row r="214" spans="1:21" x14ac:dyDescent="0.2">
      <c r="A214" s="3" t="s">
        <v>149</v>
      </c>
      <c r="B214" s="3">
        <v>28</v>
      </c>
      <c r="C214" s="3" t="s">
        <v>16</v>
      </c>
      <c r="D214" s="3" t="s">
        <v>130</v>
      </c>
      <c r="E214" s="3">
        <v>4734.4917870999998</v>
      </c>
      <c r="F214" s="2">
        <v>3076</v>
      </c>
      <c r="G214" s="3">
        <f t="shared" si="7"/>
        <v>8.3328242068042332E-2</v>
      </c>
      <c r="H214" s="3">
        <v>135</v>
      </c>
      <c r="I214" s="3">
        <v>351</v>
      </c>
      <c r="J214" s="3">
        <v>27.8093246</v>
      </c>
      <c r="K214" s="3">
        <v>1.2349562000000001</v>
      </c>
      <c r="L214" s="3">
        <v>0.2848772</v>
      </c>
      <c r="M214" s="3">
        <v>0.31188739999999998</v>
      </c>
      <c r="N214" s="3">
        <v>36914.2552832</v>
      </c>
      <c r="O214" s="3">
        <v>0.1282565</v>
      </c>
      <c r="P214" s="3">
        <v>0.32002439999999999</v>
      </c>
      <c r="Q214" s="3">
        <f t="shared" si="6"/>
        <v>0.22226089999999998</v>
      </c>
      <c r="R214" s="3">
        <v>0.77773910000000002</v>
      </c>
      <c r="S214" s="3" t="s">
        <v>19</v>
      </c>
      <c r="T214" s="3" t="s">
        <v>19</v>
      </c>
      <c r="U214" s="3" t="b">
        <v>1</v>
      </c>
    </row>
    <row r="215" spans="1:21" x14ac:dyDescent="0.2">
      <c r="A215" s="3" t="s">
        <v>150</v>
      </c>
      <c r="B215" s="3">
        <v>0</v>
      </c>
      <c r="C215" s="3" t="s">
        <v>16</v>
      </c>
      <c r="D215" s="3" t="s">
        <v>131</v>
      </c>
      <c r="E215" s="3">
        <v>7257.8640237400004</v>
      </c>
      <c r="F215" s="2">
        <v>3997</v>
      </c>
      <c r="G215" s="3">
        <f t="shared" si="7"/>
        <v>0.10716456646907939</v>
      </c>
      <c r="H215" s="3">
        <v>227</v>
      </c>
      <c r="I215" s="3">
        <v>928</v>
      </c>
      <c r="J215" s="3">
        <v>31.86695653</v>
      </c>
      <c r="K215" s="3">
        <v>1.08566775</v>
      </c>
      <c r="L215" s="3">
        <v>9.4194219999999995E-2</v>
      </c>
      <c r="M215" s="3">
        <v>0.44458703999999999</v>
      </c>
      <c r="N215" s="3">
        <v>37297.776043849997</v>
      </c>
      <c r="O215" s="3">
        <v>0.19459240999999999</v>
      </c>
      <c r="P215" s="3">
        <v>0.3014328</v>
      </c>
      <c r="Q215" s="3">
        <f t="shared" si="6"/>
        <v>0.32948310999999997</v>
      </c>
      <c r="R215" s="3">
        <v>0.67051689000000003</v>
      </c>
      <c r="S215" s="3" t="s">
        <v>19</v>
      </c>
      <c r="T215" s="3" t="s">
        <v>76</v>
      </c>
      <c r="U215" s="3" t="b">
        <v>1</v>
      </c>
    </row>
    <row r="216" spans="1:21" x14ac:dyDescent="0.2">
      <c r="A216" s="3" t="s">
        <v>150</v>
      </c>
      <c r="B216" s="3">
        <v>1</v>
      </c>
      <c r="C216" s="3" t="s">
        <v>16</v>
      </c>
      <c r="D216" s="3" t="s">
        <v>132</v>
      </c>
      <c r="E216" s="3">
        <v>4944.9956927000003</v>
      </c>
      <c r="F216" s="2">
        <v>1294</v>
      </c>
      <c r="G216" s="3">
        <f t="shared" si="7"/>
        <v>8.9081998330441101E-2</v>
      </c>
      <c r="H216" s="3">
        <v>64</v>
      </c>
      <c r="I216" s="3">
        <v>488</v>
      </c>
      <c r="J216" s="3">
        <v>26.605025999999999</v>
      </c>
      <c r="K216" s="3">
        <v>1.4040187</v>
      </c>
      <c r="L216" s="3">
        <v>0.39520889999999997</v>
      </c>
      <c r="M216" s="3">
        <v>0.58925559999999999</v>
      </c>
      <c r="N216" s="3">
        <v>14525.942662400001</v>
      </c>
      <c r="O216" s="3">
        <v>0.34042509999999998</v>
      </c>
      <c r="P216" s="3">
        <v>0.27396759999999998</v>
      </c>
      <c r="Q216" s="3">
        <f t="shared" si="6"/>
        <v>0.34172080000000005</v>
      </c>
      <c r="R216" s="3">
        <v>0.65827919999999995</v>
      </c>
      <c r="S216" s="3" t="s">
        <v>19</v>
      </c>
      <c r="T216" s="3" t="s">
        <v>76</v>
      </c>
      <c r="U216" s="3" t="b">
        <v>1</v>
      </c>
    </row>
    <row r="217" spans="1:21" x14ac:dyDescent="0.2">
      <c r="A217" s="3" t="s">
        <v>150</v>
      </c>
      <c r="B217" s="3">
        <v>2</v>
      </c>
      <c r="C217" s="3" t="s">
        <v>16</v>
      </c>
      <c r="D217" s="3" t="s">
        <v>133</v>
      </c>
      <c r="E217" s="3">
        <v>1904.3188581500001</v>
      </c>
      <c r="F217" s="2">
        <v>367</v>
      </c>
      <c r="G217" s="3">
        <f t="shared" si="7"/>
        <v>1.1538522663302863E-2</v>
      </c>
      <c r="H217" s="3">
        <v>63</v>
      </c>
      <c r="I217" s="3">
        <v>180</v>
      </c>
      <c r="J217" s="3">
        <v>27.12345882</v>
      </c>
      <c r="K217" s="3">
        <v>1.3002688600000001</v>
      </c>
      <c r="L217" s="3">
        <v>0.34320455999999999</v>
      </c>
      <c r="M217" s="3">
        <v>0.35085386000000002</v>
      </c>
      <c r="N217" s="3">
        <v>31806.49817218</v>
      </c>
      <c r="O217" s="3">
        <v>5.9872010000000003E-2</v>
      </c>
      <c r="P217" s="3">
        <v>0.37390329999999999</v>
      </c>
      <c r="Q217" s="3">
        <f t="shared" si="6"/>
        <v>0.17341039999999996</v>
      </c>
      <c r="R217" s="3">
        <v>0.82658960000000004</v>
      </c>
      <c r="S217" s="3" t="s">
        <v>19</v>
      </c>
      <c r="T217" s="3" t="s">
        <v>19</v>
      </c>
      <c r="U217" s="3" t="b">
        <v>1</v>
      </c>
    </row>
    <row r="218" spans="1:21" x14ac:dyDescent="0.2">
      <c r="A218" s="3" t="s">
        <v>150</v>
      </c>
      <c r="B218" s="3">
        <v>3</v>
      </c>
      <c r="C218" s="3" t="s">
        <v>16</v>
      </c>
      <c r="D218" s="3" t="s">
        <v>134</v>
      </c>
      <c r="E218" s="3">
        <v>2459.7528971000002</v>
      </c>
      <c r="F218" s="2">
        <v>1387</v>
      </c>
      <c r="G218" s="3">
        <f t="shared" si="7"/>
        <v>0.12350997033821035</v>
      </c>
      <c r="H218" s="3">
        <v>79</v>
      </c>
      <c r="I218" s="3">
        <v>630</v>
      </c>
      <c r="J218" s="3">
        <v>19.818680400000002</v>
      </c>
      <c r="K218" s="3">
        <v>1.2046616999999999</v>
      </c>
      <c r="L218" s="3">
        <v>0.20203650000000001</v>
      </c>
      <c r="M218" s="3">
        <v>0.83103110000000002</v>
      </c>
      <c r="N218" s="3">
        <v>11229.862627300001</v>
      </c>
      <c r="O218" s="3">
        <v>0.2190368</v>
      </c>
      <c r="P218" s="3">
        <v>0.1195133</v>
      </c>
      <c r="Q218" s="3">
        <f t="shared" si="6"/>
        <v>0.38364779999999998</v>
      </c>
      <c r="R218" s="3">
        <v>0.61635220000000002</v>
      </c>
      <c r="S218" s="3" t="s">
        <v>19</v>
      </c>
      <c r="T218" s="3" t="s">
        <v>76</v>
      </c>
      <c r="U218" s="3" t="b">
        <v>1</v>
      </c>
    </row>
    <row r="219" spans="1:21" x14ac:dyDescent="0.2">
      <c r="A219" s="3" t="s">
        <v>150</v>
      </c>
      <c r="B219" s="3">
        <v>4</v>
      </c>
      <c r="C219" s="3" t="s">
        <v>16</v>
      </c>
      <c r="D219" s="3" t="s">
        <v>135</v>
      </c>
      <c r="E219" s="3">
        <v>2861.4272900999999</v>
      </c>
      <c r="F219" s="2">
        <v>1367</v>
      </c>
      <c r="G219" s="3">
        <f t="shared" si="7"/>
        <v>0.10580878461719939</v>
      </c>
      <c r="H219" s="3">
        <v>80</v>
      </c>
      <c r="I219" s="3">
        <v>660</v>
      </c>
      <c r="J219" s="3">
        <v>21.8322416</v>
      </c>
      <c r="K219" s="3">
        <v>1.2090675</v>
      </c>
      <c r="L219" s="3">
        <v>0.23824680000000001</v>
      </c>
      <c r="M219" s="3">
        <v>0.82604940000000004</v>
      </c>
      <c r="N219" s="3">
        <v>12919.532200899999</v>
      </c>
      <c r="O219" s="3">
        <v>0.2214807</v>
      </c>
      <c r="P219" s="3">
        <v>0.25090119999999999</v>
      </c>
      <c r="Q219" s="3">
        <f t="shared" si="6"/>
        <v>0.37006079999999997</v>
      </c>
      <c r="R219" s="3">
        <v>0.62993920000000003</v>
      </c>
      <c r="S219" s="3" t="s">
        <v>19</v>
      </c>
      <c r="T219" s="3" t="s">
        <v>76</v>
      </c>
      <c r="U219" s="3" t="b">
        <v>1</v>
      </c>
    </row>
    <row r="220" spans="1:21" s="3" customFormat="1" x14ac:dyDescent="0.2">
      <c r="A220" s="3" t="s">
        <v>150</v>
      </c>
      <c r="B220" s="3">
        <v>5</v>
      </c>
      <c r="C220" s="3" t="s">
        <v>16</v>
      </c>
      <c r="D220" s="3" t="s">
        <v>136</v>
      </c>
      <c r="E220" s="3">
        <v>7267.2654542999999</v>
      </c>
      <c r="F220" s="2">
        <v>3011</v>
      </c>
      <c r="G220" s="3">
        <f t="shared" si="7"/>
        <v>7.4385108887381424E-2</v>
      </c>
      <c r="H220" s="3">
        <v>203</v>
      </c>
      <c r="I220" s="3">
        <v>1203</v>
      </c>
      <c r="J220" s="3">
        <v>30.035207</v>
      </c>
      <c r="K220" s="3">
        <v>1.181692</v>
      </c>
      <c r="L220" s="3">
        <v>0.21226999999999999</v>
      </c>
      <c r="M220" s="3">
        <v>0.42786659999999999</v>
      </c>
      <c r="N220" s="3">
        <v>40478.531859900002</v>
      </c>
      <c r="O220" s="3">
        <v>0.17953379999999999</v>
      </c>
      <c r="P220" s="3">
        <v>0.20822850000000001</v>
      </c>
      <c r="Q220" s="3">
        <f t="shared" si="6"/>
        <v>0.32694319999999999</v>
      </c>
      <c r="R220" s="3">
        <v>0.67305680000000001</v>
      </c>
      <c r="S220" s="3" t="s">
        <v>19</v>
      </c>
      <c r="T220" s="3" t="s">
        <v>76</v>
      </c>
      <c r="U220" s="3" t="b">
        <v>1</v>
      </c>
    </row>
    <row r="221" spans="1:21" s="1" customFormat="1" x14ac:dyDescent="0.2">
      <c r="A221" s="3" t="s">
        <v>28</v>
      </c>
      <c r="B221" s="3">
        <v>0</v>
      </c>
      <c r="C221" s="3" t="s">
        <v>47</v>
      </c>
      <c r="D221" s="3" t="s">
        <v>29</v>
      </c>
      <c r="E221" s="3">
        <v>1135.4278622300001</v>
      </c>
      <c r="F221" s="3">
        <v>1540</v>
      </c>
      <c r="G221" s="3">
        <f>F221/N221</f>
        <v>2.7777641036482621E-2</v>
      </c>
      <c r="H221" s="3">
        <v>106</v>
      </c>
      <c r="I221" s="3">
        <v>174</v>
      </c>
      <c r="J221" s="3">
        <v>36.043450870000001</v>
      </c>
      <c r="K221" s="3">
        <v>1.2837972099999999</v>
      </c>
      <c r="L221" s="3">
        <v>0.30162584999999997</v>
      </c>
      <c r="M221" s="3">
        <v>0.32348489000000002</v>
      </c>
      <c r="N221" s="3">
        <v>55440.272915089998</v>
      </c>
      <c r="O221" s="3">
        <v>3.0262029999999999E-2</v>
      </c>
      <c r="P221" s="3">
        <v>0.60302453</v>
      </c>
      <c r="Q221" s="3">
        <f>1-R221</f>
        <v>6.3807529999999946E-2</v>
      </c>
      <c r="R221" s="3">
        <v>0.93619247000000005</v>
      </c>
      <c r="S221" s="3" t="s">
        <v>19</v>
      </c>
      <c r="T221" s="3" t="s">
        <v>19</v>
      </c>
      <c r="U221" s="3" t="b">
        <v>1</v>
      </c>
    </row>
    <row r="222" spans="1:21" s="1" customFormat="1" x14ac:dyDescent="0.2">
      <c r="A222" s="3" t="s">
        <v>28</v>
      </c>
      <c r="B222" s="3">
        <v>1</v>
      </c>
      <c r="C222" s="3" t="s">
        <v>47</v>
      </c>
      <c r="D222" s="3" t="s">
        <v>30</v>
      </c>
      <c r="E222" s="3">
        <v>3149.3452305599999</v>
      </c>
      <c r="F222" s="3">
        <v>1569</v>
      </c>
      <c r="G222" s="3">
        <f>F222/N222</f>
        <v>1.507650555432659E-2</v>
      </c>
      <c r="H222" s="3">
        <v>97</v>
      </c>
      <c r="I222" s="3">
        <v>411</v>
      </c>
      <c r="J222" s="3">
        <v>46.751154669999998</v>
      </c>
      <c r="K222" s="3">
        <v>1.2782346200000001</v>
      </c>
      <c r="L222" s="3">
        <v>0.28277740000000001</v>
      </c>
      <c r="M222" s="3">
        <v>0.17295738999999999</v>
      </c>
      <c r="N222" s="3">
        <v>104069.20850102</v>
      </c>
      <c r="O222" s="3">
        <v>3.0262029999999999E-2</v>
      </c>
      <c r="P222" s="3">
        <v>0.33176069000000002</v>
      </c>
      <c r="Q222" s="3">
        <f t="shared" ref="Q222:Q250" si="8">1-R222</f>
        <v>0.14340344000000005</v>
      </c>
      <c r="R222" s="3">
        <v>0.85659655999999995</v>
      </c>
      <c r="S222" s="3" t="s">
        <v>19</v>
      </c>
      <c r="T222" s="3" t="s">
        <v>19</v>
      </c>
      <c r="U222" s="3" t="b">
        <v>1</v>
      </c>
    </row>
    <row r="223" spans="1:21" s="1" customFormat="1" x14ac:dyDescent="0.2">
      <c r="A223" s="3" t="s">
        <v>28</v>
      </c>
      <c r="B223" s="3">
        <v>2</v>
      </c>
      <c r="C223" s="3" t="s">
        <v>47</v>
      </c>
      <c r="D223" s="3" t="s">
        <v>31</v>
      </c>
      <c r="E223" s="3">
        <v>5868.0644781999999</v>
      </c>
      <c r="F223" s="3">
        <v>3471</v>
      </c>
      <c r="G223" s="3">
        <f>F223/N223</f>
        <v>7.4732918203630982E-2</v>
      </c>
      <c r="H223" s="3">
        <v>186</v>
      </c>
      <c r="I223" s="3">
        <v>462</v>
      </c>
      <c r="J223" s="3">
        <v>31.599547999999999</v>
      </c>
      <c r="K223" s="3">
        <v>1.2628282</v>
      </c>
      <c r="L223" s="3">
        <v>0.31311749999999999</v>
      </c>
      <c r="M223" s="3">
        <v>0.1058147</v>
      </c>
      <c r="N223" s="3">
        <v>46445.396264900002</v>
      </c>
      <c r="O223" s="3">
        <v>0.12634329999999999</v>
      </c>
      <c r="P223" s="3">
        <v>0.10810839999999999</v>
      </c>
      <c r="Q223" s="3">
        <f t="shared" si="8"/>
        <v>0.27196770000000003</v>
      </c>
      <c r="R223" s="3">
        <v>0.72803229999999997</v>
      </c>
      <c r="S223" s="3" t="s">
        <v>19</v>
      </c>
      <c r="T223" s="3" t="s">
        <v>19</v>
      </c>
      <c r="U223" s="3" t="b">
        <v>1</v>
      </c>
    </row>
    <row r="224" spans="1:21" s="1" customFormat="1" x14ac:dyDescent="0.2">
      <c r="A224" s="3" t="s">
        <v>23</v>
      </c>
      <c r="B224" s="3">
        <v>0</v>
      </c>
      <c r="C224" s="3" t="s">
        <v>47</v>
      </c>
      <c r="D224" s="3" t="s">
        <v>24</v>
      </c>
      <c r="E224" s="3">
        <v>742.54332041700002</v>
      </c>
      <c r="F224" s="3">
        <v>735</v>
      </c>
      <c r="G224" s="3">
        <f t="shared" ref="G224:G234" si="9">F224/N224</f>
        <v>7.0463383191805302E-3</v>
      </c>
      <c r="H224" s="2">
        <v>70</v>
      </c>
      <c r="I224" s="3">
        <v>195</v>
      </c>
      <c r="J224" s="3">
        <v>60.320217487999997</v>
      </c>
      <c r="K224" s="3">
        <v>2.019355778</v>
      </c>
      <c r="L224" s="3">
        <v>0.88514629899999997</v>
      </c>
      <c r="M224" s="3">
        <v>9.2183109999999999E-2</v>
      </c>
      <c r="N224" s="3">
        <v>104309.496181767</v>
      </c>
      <c r="O224" s="3">
        <v>7.1186549999999998E-3</v>
      </c>
      <c r="P224" s="3">
        <v>0.35239942600000002</v>
      </c>
      <c r="Q224" s="3">
        <f t="shared" si="8"/>
        <v>4.8636699000000005E-2</v>
      </c>
      <c r="R224" s="3">
        <v>0.95136330099999999</v>
      </c>
      <c r="S224" s="3" t="s">
        <v>19</v>
      </c>
      <c r="T224" s="3" t="s">
        <v>19</v>
      </c>
      <c r="U224" s="3" t="b">
        <v>1</v>
      </c>
    </row>
    <row r="225" spans="1:21" s="1" customFormat="1" x14ac:dyDescent="0.2">
      <c r="A225" s="3" t="s">
        <v>23</v>
      </c>
      <c r="B225" s="3">
        <v>1</v>
      </c>
      <c r="C225" s="3" t="s">
        <v>47</v>
      </c>
      <c r="D225" s="3" t="s">
        <v>25</v>
      </c>
      <c r="E225" s="3">
        <v>11402.761716450001</v>
      </c>
      <c r="F225" s="3">
        <v>5096</v>
      </c>
      <c r="G225" s="3">
        <f t="shared" si="9"/>
        <v>3.0789952398027554E-2</v>
      </c>
      <c r="H225" s="3">
        <v>241</v>
      </c>
      <c r="I225" s="3">
        <v>597</v>
      </c>
      <c r="J225" s="3">
        <v>59.9326577</v>
      </c>
      <c r="K225" s="3">
        <v>1.30201667</v>
      </c>
      <c r="L225" s="3">
        <v>0.31977995999999997</v>
      </c>
      <c r="M225" s="3">
        <v>0.21315911000000001</v>
      </c>
      <c r="N225" s="3">
        <v>165508.53778931001</v>
      </c>
      <c r="O225" s="3">
        <v>6.8895310000000001E-2</v>
      </c>
      <c r="P225" s="3">
        <v>0.66749747000000004</v>
      </c>
      <c r="Q225" s="3">
        <f t="shared" si="8"/>
        <v>0.13383045999999998</v>
      </c>
      <c r="R225" s="3">
        <v>0.86616954000000002</v>
      </c>
      <c r="S225" s="3" t="s">
        <v>19</v>
      </c>
      <c r="T225" s="3" t="s">
        <v>19</v>
      </c>
      <c r="U225" s="3" t="b">
        <v>1</v>
      </c>
    </row>
    <row r="226" spans="1:21" s="1" customFormat="1" x14ac:dyDescent="0.2">
      <c r="A226" s="3" t="s">
        <v>23</v>
      </c>
      <c r="B226" s="3">
        <v>2</v>
      </c>
      <c r="C226" s="3" t="s">
        <v>47</v>
      </c>
      <c r="D226" s="3" t="s">
        <v>26</v>
      </c>
      <c r="E226" s="3">
        <v>4639.67260893</v>
      </c>
      <c r="F226" s="3">
        <v>3228</v>
      </c>
      <c r="G226" s="3">
        <f t="shared" si="9"/>
        <v>2.4703147260237625E-2</v>
      </c>
      <c r="H226" s="3">
        <v>194</v>
      </c>
      <c r="I226" s="3">
        <v>424</v>
      </c>
      <c r="J226" s="3">
        <v>53.449539569999999</v>
      </c>
      <c r="K226" s="3">
        <v>1.4430824600000001</v>
      </c>
      <c r="L226" s="3">
        <v>0.42644807000000001</v>
      </c>
      <c r="M226" s="3">
        <v>0.14092215</v>
      </c>
      <c r="N226" s="3">
        <v>130671.6090057</v>
      </c>
      <c r="O226" s="3">
        <v>3.5506360000000001E-2</v>
      </c>
      <c r="P226" s="3">
        <v>0.21598360999999999</v>
      </c>
      <c r="Q226" s="3">
        <f t="shared" si="8"/>
        <v>0.10997522000000004</v>
      </c>
      <c r="R226" s="3">
        <v>0.89002477999999996</v>
      </c>
      <c r="S226" s="3" t="s">
        <v>19</v>
      </c>
      <c r="T226" s="3" t="s">
        <v>19</v>
      </c>
      <c r="U226" s="3" t="b">
        <v>1</v>
      </c>
    </row>
    <row r="227" spans="1:21" s="1" customFormat="1" x14ac:dyDescent="0.2">
      <c r="A227" s="3" t="s">
        <v>23</v>
      </c>
      <c r="B227" s="3">
        <v>3</v>
      </c>
      <c r="C227" s="3" t="s">
        <v>47</v>
      </c>
      <c r="D227" s="3" t="s">
        <v>48</v>
      </c>
      <c r="E227" s="3">
        <v>2952.4703994699998</v>
      </c>
      <c r="F227" s="3">
        <v>4477</v>
      </c>
      <c r="G227" s="3">
        <f t="shared" si="9"/>
        <v>5.3295493589853693E-2</v>
      </c>
      <c r="H227" s="3">
        <v>261</v>
      </c>
      <c r="I227" s="3">
        <v>283</v>
      </c>
      <c r="J227" s="3">
        <v>40.218864889999999</v>
      </c>
      <c r="K227" s="3">
        <v>1.1447301299999999</v>
      </c>
      <c r="L227" s="3">
        <v>0.15454060999999999</v>
      </c>
      <c r="M227" s="3">
        <v>5.8426440000000003E-2</v>
      </c>
      <c r="N227" s="3">
        <v>84003.349972769996</v>
      </c>
      <c r="O227" s="3">
        <v>3.5147060000000001E-2</v>
      </c>
      <c r="P227" s="3">
        <v>0.46101050999999998</v>
      </c>
      <c r="Q227" s="3">
        <f t="shared" si="8"/>
        <v>5.6394530000000054E-2</v>
      </c>
      <c r="R227" s="3">
        <v>0.94360546999999995</v>
      </c>
      <c r="S227" s="3" t="s">
        <v>19</v>
      </c>
      <c r="T227" s="3" t="s">
        <v>19</v>
      </c>
      <c r="U227" s="3" t="b">
        <v>1</v>
      </c>
    </row>
    <row r="228" spans="1:21" s="1" customFormat="1" x14ac:dyDescent="0.2">
      <c r="A228" s="3" t="s">
        <v>23</v>
      </c>
      <c r="B228" s="3">
        <v>4</v>
      </c>
      <c r="C228" s="3" t="s">
        <v>47</v>
      </c>
      <c r="D228" s="3" t="s">
        <v>27</v>
      </c>
      <c r="E228" s="3">
        <v>9069.3053489499998</v>
      </c>
      <c r="F228" s="3">
        <v>3787</v>
      </c>
      <c r="G228" s="3">
        <f t="shared" si="9"/>
        <v>3.6690319953553076E-2</v>
      </c>
      <c r="H228" s="3">
        <v>200</v>
      </c>
      <c r="I228" s="3">
        <v>838</v>
      </c>
      <c r="J228" s="3">
        <v>46.562962210000002</v>
      </c>
      <c r="K228" s="3">
        <v>1.2477216099999999</v>
      </c>
      <c r="L228" s="3">
        <v>0.29035128999999998</v>
      </c>
      <c r="M228" s="3">
        <v>8.7593859999999996E-2</v>
      </c>
      <c r="N228" s="3">
        <v>103215.23510272001</v>
      </c>
      <c r="O228" s="3">
        <v>8.7867890000000004E-2</v>
      </c>
      <c r="P228" s="3">
        <v>0.25367558000000001</v>
      </c>
      <c r="Q228" s="3">
        <f t="shared" si="8"/>
        <v>0.20860840000000003</v>
      </c>
      <c r="R228" s="3">
        <v>0.79139159999999997</v>
      </c>
      <c r="S228" s="3" t="s">
        <v>19</v>
      </c>
      <c r="T228" s="3" t="s">
        <v>19</v>
      </c>
      <c r="U228" s="3" t="b">
        <v>1</v>
      </c>
    </row>
    <row r="229" spans="1:21" s="1" customFormat="1" x14ac:dyDescent="0.2">
      <c r="A229" s="3" t="s">
        <v>49</v>
      </c>
      <c r="B229" s="3">
        <v>1</v>
      </c>
      <c r="C229" s="3" t="s">
        <v>47</v>
      </c>
      <c r="D229" s="3" t="s">
        <v>34</v>
      </c>
      <c r="E229" s="2">
        <v>6990.6544398699998</v>
      </c>
      <c r="F229" s="3">
        <v>8202</v>
      </c>
      <c r="G229" s="3">
        <f t="shared" si="9"/>
        <v>9.677514383475172E-2</v>
      </c>
      <c r="H229" s="3">
        <v>534</v>
      </c>
      <c r="I229" s="3">
        <v>412</v>
      </c>
      <c r="J229" s="3">
        <v>59.632304670000003</v>
      </c>
      <c r="K229" s="3">
        <v>1.2536407700000001</v>
      </c>
      <c r="L229" s="3">
        <v>0.24509035000000001</v>
      </c>
      <c r="M229" s="3">
        <v>0.55545469999999997</v>
      </c>
      <c r="N229" s="3">
        <v>84753.167755610004</v>
      </c>
      <c r="O229" s="3">
        <v>8.2482520000000004E-2</v>
      </c>
      <c r="P229" s="3">
        <v>0.28002902000000002</v>
      </c>
      <c r="Q229" s="3">
        <f t="shared" si="8"/>
        <v>4.5506689999999961E-2</v>
      </c>
      <c r="R229" s="3">
        <v>0.95449331000000004</v>
      </c>
      <c r="S229" s="3" t="s">
        <v>19</v>
      </c>
      <c r="T229" s="3" t="s">
        <v>19</v>
      </c>
      <c r="U229" s="3" t="b">
        <v>1</v>
      </c>
    </row>
    <row r="230" spans="1:21" s="1" customFormat="1" x14ac:dyDescent="0.2">
      <c r="A230" s="3" t="s">
        <v>50</v>
      </c>
      <c r="B230" s="3">
        <v>1</v>
      </c>
      <c r="C230" s="3" t="s">
        <v>47</v>
      </c>
      <c r="D230" s="3" t="s">
        <v>41</v>
      </c>
      <c r="E230" s="3">
        <v>9003.1352595799999</v>
      </c>
      <c r="F230" s="3">
        <v>4774</v>
      </c>
      <c r="G230" s="3">
        <f t="shared" si="9"/>
        <v>4.2514167485763719E-2</v>
      </c>
      <c r="H230" s="3">
        <v>261</v>
      </c>
      <c r="I230" s="3">
        <v>452</v>
      </c>
      <c r="J230" s="3">
        <v>48.816082360000003</v>
      </c>
      <c r="K230" s="3">
        <v>1.1968290100000001</v>
      </c>
      <c r="L230" s="3">
        <v>0.21890392</v>
      </c>
      <c r="M230" s="3">
        <v>0.19516744999999999</v>
      </c>
      <c r="N230" s="3">
        <v>112291.97894087</v>
      </c>
      <c r="O230" s="3">
        <v>8.0176120000000003E-2</v>
      </c>
      <c r="P230" s="3">
        <v>0.42583307999999997</v>
      </c>
      <c r="Q230" s="3">
        <f t="shared" si="8"/>
        <v>0.14348554999999996</v>
      </c>
      <c r="R230" s="3">
        <v>0.85651445000000004</v>
      </c>
      <c r="S230" s="3" t="s">
        <v>19</v>
      </c>
      <c r="T230" s="3" t="s">
        <v>19</v>
      </c>
      <c r="U230" s="3" t="b">
        <v>1</v>
      </c>
    </row>
    <row r="231" spans="1:21" s="1" customFormat="1" x14ac:dyDescent="0.2">
      <c r="A231" s="3" t="s">
        <v>15</v>
      </c>
      <c r="B231" s="3">
        <v>1</v>
      </c>
      <c r="C231" s="3" t="s">
        <v>47</v>
      </c>
      <c r="D231" s="3" t="s">
        <v>18</v>
      </c>
      <c r="E231" s="3">
        <v>4620.5279173999998</v>
      </c>
      <c r="F231" s="3">
        <v>2743</v>
      </c>
      <c r="G231" s="3">
        <f t="shared" si="9"/>
        <v>4.2221171664206698E-2</v>
      </c>
      <c r="H231" s="3">
        <v>150</v>
      </c>
      <c r="I231" s="3">
        <v>399</v>
      </c>
      <c r="J231" s="3">
        <v>39.914781349999998</v>
      </c>
      <c r="K231" s="3">
        <v>1.4443010700000001</v>
      </c>
      <c r="L231" s="3">
        <v>0.42461840000000001</v>
      </c>
      <c r="M231" s="3">
        <v>0.11883912000000001</v>
      </c>
      <c r="N231" s="3">
        <v>64967.405969109997</v>
      </c>
      <c r="O231" s="3">
        <v>7.1120710000000004E-2</v>
      </c>
      <c r="P231" s="3">
        <v>0.14556417999999999</v>
      </c>
      <c r="Q231" s="3">
        <f t="shared" si="8"/>
        <v>0.15967918000000003</v>
      </c>
      <c r="R231" s="3">
        <v>0.84032081999999997</v>
      </c>
      <c r="S231" s="3" t="s">
        <v>19</v>
      </c>
      <c r="T231" s="3" t="s">
        <v>19</v>
      </c>
      <c r="U231" s="3" t="b">
        <v>1</v>
      </c>
    </row>
    <row r="232" spans="1:21" s="1" customFormat="1" x14ac:dyDescent="0.2">
      <c r="A232" s="3" t="s">
        <v>15</v>
      </c>
      <c r="B232" s="3">
        <v>2</v>
      </c>
      <c r="C232" s="3" t="s">
        <v>47</v>
      </c>
      <c r="D232" s="3" t="s">
        <v>20</v>
      </c>
      <c r="E232" s="3">
        <v>1631.72699257</v>
      </c>
      <c r="F232" s="3">
        <v>3311</v>
      </c>
      <c r="G232" s="3">
        <f t="shared" si="9"/>
        <v>5.1415784337319831E-2</v>
      </c>
      <c r="H232" s="3">
        <v>211</v>
      </c>
      <c r="I232" s="3">
        <v>393</v>
      </c>
      <c r="J232" s="3">
        <v>40.063147890000003</v>
      </c>
      <c r="K232" s="3">
        <v>1.3603864000000001</v>
      </c>
      <c r="L232" s="3">
        <v>0.36664086000000001</v>
      </c>
      <c r="M232" s="3">
        <v>0.32155007000000002</v>
      </c>
      <c r="N232" s="3">
        <v>64396.566981800002</v>
      </c>
      <c r="O232" s="3">
        <v>2.533873E-2</v>
      </c>
      <c r="P232" s="3">
        <v>0.1264682</v>
      </c>
      <c r="Q232" s="3">
        <f t="shared" si="8"/>
        <v>7.3107469999999952E-2</v>
      </c>
      <c r="R232" s="3">
        <v>0.92689253000000005</v>
      </c>
      <c r="S232" s="3" t="s">
        <v>19</v>
      </c>
      <c r="T232" s="3" t="s">
        <v>19</v>
      </c>
      <c r="U232" s="3" t="b">
        <v>1</v>
      </c>
    </row>
    <row r="233" spans="1:21" s="1" customFormat="1" x14ac:dyDescent="0.2">
      <c r="A233" s="3" t="s">
        <v>15</v>
      </c>
      <c r="B233" s="3">
        <v>3</v>
      </c>
      <c r="C233" s="3" t="s">
        <v>47</v>
      </c>
      <c r="D233" s="3" t="s">
        <v>64</v>
      </c>
      <c r="E233" s="3">
        <v>6229.8131681000004</v>
      </c>
      <c r="F233" s="3">
        <v>4028</v>
      </c>
      <c r="G233" s="3">
        <f t="shared" si="9"/>
        <v>8.9120128582473007E-2</v>
      </c>
      <c r="H233" s="3">
        <v>185</v>
      </c>
      <c r="I233" s="3">
        <v>391</v>
      </c>
      <c r="J233" s="3">
        <v>32.222066900000002</v>
      </c>
      <c r="K233" s="3">
        <v>1.4572579999999999</v>
      </c>
      <c r="L233" s="3">
        <v>0.4274405</v>
      </c>
      <c r="M233" s="3">
        <v>0.1700033</v>
      </c>
      <c r="N233" s="3">
        <v>45197.421324100003</v>
      </c>
      <c r="O233" s="3">
        <v>0.1378356</v>
      </c>
      <c r="P233" s="3">
        <v>0.31931559999999998</v>
      </c>
      <c r="Q233" s="3">
        <f t="shared" si="8"/>
        <v>0.24081430000000004</v>
      </c>
      <c r="R233" s="3">
        <v>0.75918569999999996</v>
      </c>
      <c r="S233" s="3" t="s">
        <v>19</v>
      </c>
      <c r="T233" s="3" t="s">
        <v>19</v>
      </c>
      <c r="U233" s="3" t="b">
        <v>1</v>
      </c>
    </row>
    <row r="234" spans="1:21" s="1" customFormat="1" x14ac:dyDescent="0.2">
      <c r="A234" s="3" t="s">
        <v>15</v>
      </c>
      <c r="B234" s="3">
        <v>4</v>
      </c>
      <c r="C234" s="3" t="s">
        <v>47</v>
      </c>
      <c r="D234" s="3" t="s">
        <v>22</v>
      </c>
      <c r="E234" s="3">
        <v>4314.3438262899999</v>
      </c>
      <c r="F234" s="3">
        <v>2510</v>
      </c>
      <c r="G234" s="3">
        <f t="shared" si="9"/>
        <v>3.2793664723149402E-2</v>
      </c>
      <c r="H234" s="3">
        <v>144</v>
      </c>
      <c r="I234" s="3">
        <v>471</v>
      </c>
      <c r="J234" s="3">
        <v>41.565679529999997</v>
      </c>
      <c r="K234" s="3">
        <v>1.37752378</v>
      </c>
      <c r="L234" s="3">
        <v>0.36698287000000002</v>
      </c>
      <c r="M234" s="3">
        <v>0.11627166999999999</v>
      </c>
      <c r="N234" s="3">
        <v>76539.173684609996</v>
      </c>
      <c r="O234" s="3">
        <v>5.6367790000000001E-2</v>
      </c>
      <c r="P234" s="3">
        <v>0.29332391000000002</v>
      </c>
      <c r="Q234" s="3">
        <f t="shared" si="8"/>
        <v>0.18804781000000004</v>
      </c>
      <c r="R234" s="3">
        <v>0.81195218999999996</v>
      </c>
      <c r="S234" s="3" t="s">
        <v>19</v>
      </c>
      <c r="T234" s="3" t="s">
        <v>19</v>
      </c>
      <c r="U234" s="3" t="b">
        <v>1</v>
      </c>
    </row>
    <row r="235" spans="1:21" s="1" customFormat="1" x14ac:dyDescent="0.2">
      <c r="A235" s="3" t="s">
        <v>15</v>
      </c>
      <c r="B235" s="3">
        <v>0</v>
      </c>
      <c r="C235" s="3" t="s">
        <v>47</v>
      </c>
      <c r="D235" s="3" t="s">
        <v>17</v>
      </c>
      <c r="E235">
        <v>9430.1593967699991</v>
      </c>
      <c r="F235">
        <v>3939</v>
      </c>
      <c r="G235">
        <v>8.0548369999999994E-2</v>
      </c>
      <c r="H235">
        <v>237</v>
      </c>
      <c r="I235">
        <v>1390</v>
      </c>
      <c r="J235">
        <v>36.988050919999999</v>
      </c>
      <c r="K235">
        <v>1.4759514899999999</v>
      </c>
      <c r="L235">
        <v>0.44748178999999999</v>
      </c>
      <c r="M235">
        <v>0.26581261</v>
      </c>
      <c r="N235">
        <v>48902.294229270003</v>
      </c>
      <c r="O235">
        <v>0.19283675</v>
      </c>
      <c r="P235">
        <v>9.4296019999999994E-2</v>
      </c>
      <c r="Q235">
        <v>0.30718456</v>
      </c>
      <c r="R235">
        <v>0.69281543999999995</v>
      </c>
      <c r="S235" s="3" t="s">
        <v>19</v>
      </c>
      <c r="T235" s="3" t="s">
        <v>19</v>
      </c>
      <c r="U235" s="3" t="b">
        <v>1</v>
      </c>
    </row>
    <row r="236" spans="1:21" s="1" customFormat="1" x14ac:dyDescent="0.2">
      <c r="A236" s="3" t="s">
        <v>28</v>
      </c>
      <c r="B236" s="3" t="s">
        <v>162</v>
      </c>
      <c r="C236" s="3" t="s">
        <v>47</v>
      </c>
      <c r="D236" s="3" t="s">
        <v>163</v>
      </c>
      <c r="E236" s="3">
        <v>6256.2090117300004</v>
      </c>
      <c r="F236" s="3">
        <v>2577</v>
      </c>
      <c r="G236" s="3">
        <f t="shared" ref="G236:G250" si="10">F236/N236</f>
        <v>3.7919825697993147E-2</v>
      </c>
      <c r="H236" s="3">
        <v>204</v>
      </c>
      <c r="I236" s="3">
        <v>572</v>
      </c>
      <c r="J236" s="3">
        <v>45.095793860000001</v>
      </c>
      <c r="K236" s="3">
        <v>1.69190142</v>
      </c>
      <c r="L236" s="3">
        <v>0.67069177999999996</v>
      </c>
      <c r="M236" s="3">
        <v>0.18976576000000001</v>
      </c>
      <c r="N236" s="3">
        <v>67959.173138719998</v>
      </c>
      <c r="O236" s="3">
        <v>9.2058349999999997E-2</v>
      </c>
      <c r="P236" s="3">
        <v>0.21074627000000001</v>
      </c>
      <c r="Q236" s="3">
        <f>1-R236</f>
        <v>0.17462164999999996</v>
      </c>
      <c r="R236" s="3">
        <v>0.82537835000000004</v>
      </c>
      <c r="S236" s="3" t="s">
        <v>19</v>
      </c>
      <c r="T236" s="3" t="s">
        <v>19</v>
      </c>
      <c r="U236" s="3" t="b">
        <v>1</v>
      </c>
    </row>
    <row r="237" spans="1:21" s="1" customFormat="1" x14ac:dyDescent="0.2">
      <c r="A237" s="3" t="s">
        <v>28</v>
      </c>
      <c r="B237" s="3" t="s">
        <v>162</v>
      </c>
      <c r="C237" s="3" t="s">
        <v>47</v>
      </c>
      <c r="D237" s="3" t="s">
        <v>164</v>
      </c>
      <c r="E237" s="3">
        <v>7086.6260035100004</v>
      </c>
      <c r="F237" s="3">
        <v>3064</v>
      </c>
      <c r="G237" s="3">
        <f t="shared" si="10"/>
        <v>3.9545278952062675E-2</v>
      </c>
      <c r="H237" s="3">
        <v>216</v>
      </c>
      <c r="I237" s="3">
        <v>561</v>
      </c>
      <c r="J237" s="3">
        <v>44.778507269999999</v>
      </c>
      <c r="K237" s="3">
        <v>1.6057828999999999</v>
      </c>
      <c r="L237" s="3">
        <v>0.55393161000000002</v>
      </c>
      <c r="M237" s="3">
        <v>0.20153881000000001</v>
      </c>
      <c r="N237" s="3">
        <v>77480.803807560005</v>
      </c>
      <c r="O237" s="3">
        <v>9.1462989999999994E-2</v>
      </c>
      <c r="P237" s="3">
        <v>0.13128813</v>
      </c>
      <c r="Q237" s="3">
        <f>1-R237</f>
        <v>0.15943918999999995</v>
      </c>
      <c r="R237" s="3">
        <v>0.84056081000000005</v>
      </c>
      <c r="S237" s="3" t="s">
        <v>19</v>
      </c>
      <c r="T237" s="3" t="s">
        <v>19</v>
      </c>
      <c r="U237" s="3" t="b">
        <v>1</v>
      </c>
    </row>
    <row r="238" spans="1:21" s="1" customFormat="1" x14ac:dyDescent="0.2">
      <c r="A238" s="3" t="s">
        <v>52</v>
      </c>
      <c r="B238" s="3">
        <v>0</v>
      </c>
      <c r="C238" s="3" t="s">
        <v>51</v>
      </c>
      <c r="D238" s="3" t="s">
        <v>220</v>
      </c>
      <c r="E238" s="3">
        <v>2151.4231256500002</v>
      </c>
      <c r="F238" s="3">
        <v>7131</v>
      </c>
      <c r="G238" s="3">
        <f t="shared" si="10"/>
        <v>9.1702965537322073E-2</v>
      </c>
      <c r="H238" s="3">
        <v>300</v>
      </c>
      <c r="I238" s="3">
        <v>680</v>
      </c>
      <c r="J238" s="3">
        <v>40.31285055</v>
      </c>
      <c r="K238" s="3">
        <v>1.2493409200000001</v>
      </c>
      <c r="L238" s="3">
        <v>0.25025755</v>
      </c>
      <c r="M238" s="3">
        <v>0.10961326</v>
      </c>
      <c r="N238" s="3">
        <v>77761.934504699995</v>
      </c>
      <c r="O238" s="3">
        <v>2.766679E-2</v>
      </c>
      <c r="P238" s="3">
        <v>0.33648296999999999</v>
      </c>
      <c r="Q238" s="3">
        <f t="shared" si="8"/>
        <v>7.3703230000000008E-2</v>
      </c>
      <c r="R238" s="3">
        <v>0.92629676999999999</v>
      </c>
      <c r="S238" s="3" t="s">
        <v>19</v>
      </c>
      <c r="T238" s="3" t="s">
        <v>19</v>
      </c>
      <c r="U238" s="3" t="b">
        <v>1</v>
      </c>
    </row>
    <row r="239" spans="1:21" s="1" customFormat="1" x14ac:dyDescent="0.2">
      <c r="A239" s="3" t="s">
        <v>52</v>
      </c>
      <c r="B239" s="3">
        <v>1</v>
      </c>
      <c r="C239" s="3" t="s">
        <v>51</v>
      </c>
      <c r="D239" s="3" t="s">
        <v>221</v>
      </c>
      <c r="E239" s="3">
        <v>15160.5887865</v>
      </c>
      <c r="F239" s="3">
        <v>13547</v>
      </c>
      <c r="G239" s="3">
        <f t="shared" si="10"/>
        <v>0.15677891392840454</v>
      </c>
      <c r="H239" s="3">
        <v>527</v>
      </c>
      <c r="I239" s="3">
        <v>1091</v>
      </c>
      <c r="J239" s="3">
        <v>44.225249499999997</v>
      </c>
      <c r="K239" s="3">
        <v>1.2585656000000001</v>
      </c>
      <c r="L239" s="3">
        <v>0.27561940000000001</v>
      </c>
      <c r="M239" s="3">
        <v>0.45800550000000001</v>
      </c>
      <c r="N239" s="3">
        <v>86408.3036459</v>
      </c>
      <c r="O239" s="3">
        <v>0.17545289999999999</v>
      </c>
      <c r="P239" s="3">
        <v>0.27893289999999998</v>
      </c>
      <c r="Q239" s="3">
        <f t="shared" si="8"/>
        <v>0.25274969999999997</v>
      </c>
      <c r="R239" s="3">
        <v>0.74725030000000003</v>
      </c>
      <c r="S239" s="3" t="s">
        <v>19</v>
      </c>
      <c r="T239" s="3" t="s">
        <v>19</v>
      </c>
      <c r="U239" s="3" t="b">
        <v>1</v>
      </c>
    </row>
    <row r="240" spans="1:21" s="1" customFormat="1" x14ac:dyDescent="0.2">
      <c r="A240" s="3" t="s">
        <v>52</v>
      </c>
      <c r="B240" s="3">
        <v>2</v>
      </c>
      <c r="C240" s="3" t="s">
        <v>51</v>
      </c>
      <c r="D240" s="3" t="s">
        <v>53</v>
      </c>
      <c r="E240" s="2">
        <v>1852.88070851</v>
      </c>
      <c r="F240" s="3">
        <v>16975</v>
      </c>
      <c r="G240" s="3">
        <f t="shared" si="10"/>
        <v>0.19993102079948311</v>
      </c>
      <c r="H240" s="3">
        <v>514</v>
      </c>
      <c r="I240" s="3">
        <v>510</v>
      </c>
      <c r="J240" s="3">
        <v>47.638907670000002</v>
      </c>
      <c r="K240" s="3">
        <v>1.4805045400000001</v>
      </c>
      <c r="L240" s="3">
        <v>0.48473405000000003</v>
      </c>
      <c r="M240" s="3">
        <v>0.23490846000000001</v>
      </c>
      <c r="N240" s="3">
        <v>84904.283147859998</v>
      </c>
      <c r="O240" s="3">
        <v>2.1823169999999999E-2</v>
      </c>
      <c r="P240" s="3">
        <v>0.15353025000000001</v>
      </c>
      <c r="Q240" s="3">
        <f t="shared" si="8"/>
        <v>4.3812450000000003E-2</v>
      </c>
      <c r="R240" s="3">
        <v>0.95618755</v>
      </c>
      <c r="S240" s="3" t="s">
        <v>19</v>
      </c>
      <c r="T240" s="3" t="s">
        <v>19</v>
      </c>
      <c r="U240" s="3" t="b">
        <v>1</v>
      </c>
    </row>
    <row r="241" spans="1:21" s="1" customFormat="1" x14ac:dyDescent="0.2">
      <c r="A241" s="3" t="s">
        <v>52</v>
      </c>
      <c r="B241" s="3">
        <v>3</v>
      </c>
      <c r="C241" s="3" t="s">
        <v>51</v>
      </c>
      <c r="D241" s="3" t="s">
        <v>54</v>
      </c>
      <c r="E241" s="3">
        <v>5460.4403018499997</v>
      </c>
      <c r="F241" s="3">
        <v>3292</v>
      </c>
      <c r="G241" s="3">
        <f t="shared" si="10"/>
        <v>8.6371473278433045E-2</v>
      </c>
      <c r="H241" s="3">
        <v>353</v>
      </c>
      <c r="I241" s="3">
        <v>1274</v>
      </c>
      <c r="J241" s="3">
        <v>39.932908820000002</v>
      </c>
      <c r="K241" s="3">
        <v>1.2407101599999999</v>
      </c>
      <c r="L241" s="3">
        <v>0.26473465000000002</v>
      </c>
      <c r="M241" s="3">
        <v>0.67127358999999998</v>
      </c>
      <c r="N241" s="3">
        <v>38114.436110030001</v>
      </c>
      <c r="O241" s="3">
        <v>0.14343819999999999</v>
      </c>
      <c r="P241" s="3">
        <v>0.37771870000000002</v>
      </c>
      <c r="Q241" s="3">
        <f t="shared" si="8"/>
        <v>0.11555400000000005</v>
      </c>
      <c r="R241" s="3">
        <v>0.88444599999999995</v>
      </c>
      <c r="S241" s="3" t="s">
        <v>19</v>
      </c>
      <c r="T241" s="3" t="s">
        <v>19</v>
      </c>
      <c r="U241" s="3" t="b">
        <v>1</v>
      </c>
    </row>
    <row r="242" spans="1:21" s="1" customFormat="1" x14ac:dyDescent="0.2">
      <c r="A242" s="3" t="s">
        <v>52</v>
      </c>
      <c r="B242" s="3">
        <v>4</v>
      </c>
      <c r="C242" s="3" t="s">
        <v>51</v>
      </c>
      <c r="D242" s="3" t="s">
        <v>55</v>
      </c>
      <c r="E242" s="3">
        <v>17093.973653000001</v>
      </c>
      <c r="F242" s="3">
        <v>3801</v>
      </c>
      <c r="G242" s="3">
        <f t="shared" si="10"/>
        <v>7.088909048102815E-2</v>
      </c>
      <c r="H242" s="3">
        <v>234</v>
      </c>
      <c r="I242" s="3">
        <v>1669</v>
      </c>
      <c r="J242" s="3">
        <v>35.867135599999997</v>
      </c>
      <c r="K242" s="3">
        <v>1.3577162</v>
      </c>
      <c r="L242" s="3">
        <v>0.39348430000000001</v>
      </c>
      <c r="M242" s="3">
        <v>0.2394915</v>
      </c>
      <c r="N242" s="3">
        <v>53618.969776700003</v>
      </c>
      <c r="O242" s="3">
        <v>0.31880459999999999</v>
      </c>
      <c r="P242" s="3">
        <v>0.18633910000000001</v>
      </c>
      <c r="Q242" s="3">
        <f t="shared" si="8"/>
        <v>0.34218130000000002</v>
      </c>
      <c r="R242" s="3">
        <v>0.65781869999999998</v>
      </c>
      <c r="S242" s="3" t="s">
        <v>19</v>
      </c>
      <c r="T242" s="3" t="s">
        <v>19</v>
      </c>
      <c r="U242" s="3" t="b">
        <v>1</v>
      </c>
    </row>
    <row r="243" spans="1:21" s="1" customFormat="1" x14ac:dyDescent="0.2">
      <c r="A243" s="3" t="s">
        <v>57</v>
      </c>
      <c r="B243" s="3">
        <v>0</v>
      </c>
      <c r="C243" s="3" t="s">
        <v>51</v>
      </c>
      <c r="D243" s="3" t="s">
        <v>156</v>
      </c>
      <c r="E243" s="3">
        <v>1762.2178131400001</v>
      </c>
      <c r="F243" s="3">
        <v>17136</v>
      </c>
      <c r="G243" s="3">
        <f t="shared" si="10"/>
        <v>0.21473784125441703</v>
      </c>
      <c r="H243" s="3">
        <v>637</v>
      </c>
      <c r="I243" s="3">
        <v>647</v>
      </c>
      <c r="J243" s="3">
        <v>46.217819089999999</v>
      </c>
      <c r="K243" s="3">
        <v>1.3778840299999999</v>
      </c>
      <c r="L243" s="3">
        <v>0.37714631999999998</v>
      </c>
      <c r="M243" s="3">
        <v>0.15137308999999999</v>
      </c>
      <c r="N243" s="3">
        <v>79799.628700269997</v>
      </c>
      <c r="O243" s="3">
        <v>2.208303E-2</v>
      </c>
      <c r="P243" s="3">
        <v>0.17240948</v>
      </c>
      <c r="Q243" s="3">
        <f t="shared" si="8"/>
        <v>3.9900480000000016E-2</v>
      </c>
      <c r="R243" s="3">
        <v>0.96009951999999998</v>
      </c>
      <c r="S243" s="3" t="s">
        <v>19</v>
      </c>
      <c r="T243" s="3" t="s">
        <v>19</v>
      </c>
      <c r="U243" s="3" t="b">
        <v>1</v>
      </c>
    </row>
    <row r="244" spans="1:21" s="1" customFormat="1" x14ac:dyDescent="0.2">
      <c r="A244" s="3" t="s">
        <v>57</v>
      </c>
      <c r="B244" s="3">
        <v>1</v>
      </c>
      <c r="C244" s="3" t="s">
        <v>51</v>
      </c>
      <c r="D244" s="3" t="s">
        <v>56</v>
      </c>
      <c r="E244" s="3">
        <v>3749.3557694299998</v>
      </c>
      <c r="F244" s="3">
        <v>5843</v>
      </c>
      <c r="G244" s="3">
        <f t="shared" si="10"/>
        <v>9.9449611889801698E-2</v>
      </c>
      <c r="H244" s="3">
        <v>547</v>
      </c>
      <c r="I244" s="3">
        <v>1370</v>
      </c>
      <c r="J244" s="3">
        <v>40.110104880000002</v>
      </c>
      <c r="K244" s="3">
        <v>1.25259615</v>
      </c>
      <c r="L244" s="3">
        <v>0.30151798000000002</v>
      </c>
      <c r="M244" s="3">
        <v>0.44073522999999998</v>
      </c>
      <c r="N244" s="3">
        <v>58753.371571470001</v>
      </c>
      <c r="O244" s="3">
        <v>6.3815159999999996E-2</v>
      </c>
      <c r="P244" s="3">
        <v>0.23433631999999999</v>
      </c>
      <c r="Q244" s="3">
        <f t="shared" si="8"/>
        <v>0.11147041999999996</v>
      </c>
      <c r="R244" s="3">
        <v>0.88852958000000004</v>
      </c>
      <c r="S244" s="3" t="s">
        <v>19</v>
      </c>
      <c r="T244" s="3" t="s">
        <v>19</v>
      </c>
      <c r="U244" s="3" t="b">
        <v>1</v>
      </c>
    </row>
    <row r="245" spans="1:21" s="1" customFormat="1" x14ac:dyDescent="0.2">
      <c r="A245" s="3" t="s">
        <v>57</v>
      </c>
      <c r="B245" s="3">
        <v>2</v>
      </c>
      <c r="C245" s="3" t="s">
        <v>51</v>
      </c>
      <c r="D245" s="3" t="s">
        <v>58</v>
      </c>
      <c r="E245" s="3">
        <v>13544.101838099999</v>
      </c>
      <c r="F245" s="3">
        <v>3559</v>
      </c>
      <c r="G245" s="3">
        <f t="shared" si="10"/>
        <v>5.48442244779523E-2</v>
      </c>
      <c r="H245" s="3">
        <v>197</v>
      </c>
      <c r="I245" s="3">
        <v>2076</v>
      </c>
      <c r="J245" s="3">
        <v>37.656367199999998</v>
      </c>
      <c r="K245" s="3">
        <v>1.2691762</v>
      </c>
      <c r="L245" s="3">
        <v>0.25888549999999999</v>
      </c>
      <c r="M245" s="3">
        <v>0.37682589999999999</v>
      </c>
      <c r="N245" s="3">
        <v>64892.8858759</v>
      </c>
      <c r="O245" s="3">
        <v>0.2087147</v>
      </c>
      <c r="P245" s="3">
        <v>0.24794070000000001</v>
      </c>
      <c r="Q245" s="3">
        <f>1-R245</f>
        <v>0.406856</v>
      </c>
      <c r="R245" s="3">
        <v>0.593144</v>
      </c>
      <c r="S245" s="3" t="s">
        <v>19</v>
      </c>
      <c r="T245" s="3" t="s">
        <v>19</v>
      </c>
      <c r="U245" s="3" t="b">
        <v>1</v>
      </c>
    </row>
    <row r="246" spans="1:21" x14ac:dyDescent="0.2">
      <c r="A246" s="3" t="s">
        <v>57</v>
      </c>
      <c r="B246" s="3">
        <v>3</v>
      </c>
      <c r="C246" s="3" t="s">
        <v>51</v>
      </c>
      <c r="D246" s="3" t="s">
        <v>59</v>
      </c>
      <c r="E246" s="3">
        <v>9626.7790827999997</v>
      </c>
      <c r="F246" s="3">
        <v>4175</v>
      </c>
      <c r="G246" s="3">
        <f t="shared" si="10"/>
        <v>6.037702713823228E-2</v>
      </c>
      <c r="H246" s="3">
        <v>471</v>
      </c>
      <c r="I246" s="3">
        <v>2257</v>
      </c>
      <c r="J246" s="3">
        <v>48.277359300000001</v>
      </c>
      <c r="K246" s="3">
        <v>1.1059787999999999</v>
      </c>
      <c r="L246" s="3">
        <v>0.107501</v>
      </c>
      <c r="M246" s="3">
        <v>0.73810209999999998</v>
      </c>
      <c r="N246" s="3">
        <v>69148.816990299994</v>
      </c>
      <c r="O246" s="3">
        <v>0.13921829999999999</v>
      </c>
      <c r="P246" s="3">
        <v>0.50100730000000004</v>
      </c>
      <c r="Q246" s="3">
        <f>1-R246</f>
        <v>7.6253600000000032E-2</v>
      </c>
      <c r="R246" s="3">
        <v>0.92374639999999997</v>
      </c>
      <c r="S246" s="3" t="s">
        <v>19</v>
      </c>
      <c r="T246" s="3" t="s">
        <v>19</v>
      </c>
      <c r="U246" s="3" t="b">
        <v>1</v>
      </c>
    </row>
    <row r="247" spans="1:21" s="1" customFormat="1" x14ac:dyDescent="0.2">
      <c r="A247" s="3" t="s">
        <v>57</v>
      </c>
      <c r="B247" s="3">
        <v>4</v>
      </c>
      <c r="C247" s="3" t="s">
        <v>51</v>
      </c>
      <c r="D247" s="3" t="s">
        <v>60</v>
      </c>
      <c r="E247" s="3">
        <v>20677.1065748</v>
      </c>
      <c r="F247" s="3">
        <v>3510</v>
      </c>
      <c r="G247" s="3">
        <f t="shared" si="10"/>
        <v>7.6685698750053141E-2</v>
      </c>
      <c r="H247" s="3">
        <v>203</v>
      </c>
      <c r="I247" s="3">
        <v>2066</v>
      </c>
      <c r="J247" s="3">
        <v>36.767795200000002</v>
      </c>
      <c r="K247" s="3">
        <v>1.3612514</v>
      </c>
      <c r="L247" s="3">
        <v>0.38264629999999999</v>
      </c>
      <c r="M247" s="3">
        <v>0.32158369999999997</v>
      </c>
      <c r="N247" s="3">
        <v>45771.246232500001</v>
      </c>
      <c r="O247" s="3">
        <v>0.45174880000000001</v>
      </c>
      <c r="P247" s="3">
        <v>0.1043405</v>
      </c>
      <c r="Q247" s="3">
        <f t="shared" si="8"/>
        <v>0.41452990000000001</v>
      </c>
      <c r="R247" s="3">
        <v>0.58547009999999999</v>
      </c>
      <c r="S247" s="3" t="s">
        <v>19</v>
      </c>
      <c r="T247" s="3" t="s">
        <v>19</v>
      </c>
      <c r="U247" s="3" t="b">
        <v>1</v>
      </c>
    </row>
    <row r="248" spans="1:21" s="1" customFormat="1" x14ac:dyDescent="0.2">
      <c r="A248" s="3" t="s">
        <v>61</v>
      </c>
      <c r="B248" s="3">
        <v>2</v>
      </c>
      <c r="C248" s="3" t="s">
        <v>51</v>
      </c>
      <c r="D248" s="3" t="s">
        <v>62</v>
      </c>
      <c r="E248" s="3">
        <v>2904.51429181</v>
      </c>
      <c r="F248" s="3">
        <v>10139</v>
      </c>
      <c r="G248" s="3">
        <f t="shared" si="10"/>
        <v>0.21639786378096509</v>
      </c>
      <c r="H248" s="3">
        <v>439</v>
      </c>
      <c r="I248" s="3">
        <v>877</v>
      </c>
      <c r="J248" s="3">
        <v>31.918977559999998</v>
      </c>
      <c r="K248" s="3">
        <v>1.19974756</v>
      </c>
      <c r="L248" s="3">
        <v>0.21204403999999999</v>
      </c>
      <c r="M248" s="3">
        <v>0.35480776000000003</v>
      </c>
      <c r="N248" s="3">
        <v>46853.51242775</v>
      </c>
      <c r="O248" s="3">
        <v>6.199139E-2</v>
      </c>
      <c r="P248" s="3">
        <v>0.12649208000000001</v>
      </c>
      <c r="Q248" s="3">
        <f t="shared" si="8"/>
        <v>0.31442943000000001</v>
      </c>
      <c r="R248" s="3">
        <v>0.68557056999999999</v>
      </c>
      <c r="S248" s="3" t="s">
        <v>19</v>
      </c>
      <c r="T248" s="3" t="s">
        <v>19</v>
      </c>
      <c r="U248" s="3" t="b">
        <v>1</v>
      </c>
    </row>
    <row r="249" spans="1:21" s="1" customFormat="1" x14ac:dyDescent="0.2">
      <c r="A249" s="3" t="s">
        <v>61</v>
      </c>
      <c r="B249" s="3">
        <v>3</v>
      </c>
      <c r="C249" s="3" t="s">
        <v>51</v>
      </c>
      <c r="D249" s="3" t="s">
        <v>63</v>
      </c>
      <c r="E249" s="3">
        <v>2911.6761201200002</v>
      </c>
      <c r="F249" s="3">
        <v>11717</v>
      </c>
      <c r="G249" s="3">
        <f t="shared" si="10"/>
        <v>7.7608145681054758E-2</v>
      </c>
      <c r="H249" s="3">
        <v>375</v>
      </c>
      <c r="I249" s="3">
        <v>627</v>
      </c>
      <c r="J249" s="3">
        <v>59.058163370000003</v>
      </c>
      <c r="K249" s="3">
        <v>1.3339658299999999</v>
      </c>
      <c r="L249" s="3">
        <v>0.31475066000000002</v>
      </c>
      <c r="M249" s="3">
        <v>0.24709972999999999</v>
      </c>
      <c r="N249" s="3">
        <v>150976.42002881001</v>
      </c>
      <c r="O249" s="3">
        <v>1.9285630000000002E-2</v>
      </c>
      <c r="P249" s="3">
        <v>0.33977146000000003</v>
      </c>
      <c r="Q249" s="3">
        <f t="shared" si="8"/>
        <v>4.836039999999997E-2</v>
      </c>
      <c r="R249" s="3">
        <v>0.95163960000000003</v>
      </c>
      <c r="S249" s="3" t="s">
        <v>19</v>
      </c>
      <c r="T249" s="3" t="s">
        <v>19</v>
      </c>
      <c r="U249" s="3" t="b">
        <v>1</v>
      </c>
    </row>
    <row r="250" spans="1:21" x14ac:dyDescent="0.2">
      <c r="A250" s="3" t="s">
        <v>61</v>
      </c>
      <c r="B250" s="3">
        <v>0</v>
      </c>
      <c r="C250" s="3" t="s">
        <v>51</v>
      </c>
      <c r="D250" s="3" t="s">
        <v>155</v>
      </c>
      <c r="E250" s="3">
        <v>8206.7923697999995</v>
      </c>
      <c r="F250" s="3">
        <v>7098</v>
      </c>
      <c r="G250" s="3">
        <f t="shared" si="10"/>
        <v>0.16931789281061874</v>
      </c>
      <c r="H250" s="3">
        <v>345</v>
      </c>
      <c r="I250" s="3">
        <v>685</v>
      </c>
      <c r="J250" s="3">
        <v>37.0842198</v>
      </c>
      <c r="K250" s="3">
        <v>1.6314981</v>
      </c>
      <c r="L250" s="3">
        <v>0.63761100000000004</v>
      </c>
      <c r="M250" s="3">
        <v>0.20733599999999999</v>
      </c>
      <c r="N250" s="3">
        <v>41921.145380299997</v>
      </c>
      <c r="O250" s="3">
        <v>0.19576740000000001</v>
      </c>
      <c r="P250" s="3">
        <v>0.28600989999999998</v>
      </c>
      <c r="Q250" s="3">
        <f t="shared" si="8"/>
        <v>0.32065370000000004</v>
      </c>
      <c r="R250" s="3">
        <v>0.67934629999999996</v>
      </c>
      <c r="S250" s="3" t="s">
        <v>19</v>
      </c>
      <c r="T250" s="3" t="s">
        <v>19</v>
      </c>
      <c r="U250" s="3" t="b">
        <v>1</v>
      </c>
    </row>
    <row r="251" spans="1:21" x14ac:dyDescent="0.2">
      <c r="A251" t="s">
        <v>139</v>
      </c>
      <c r="B251">
        <v>0</v>
      </c>
      <c r="C251" t="s">
        <v>140</v>
      </c>
      <c r="D251" t="s">
        <v>91</v>
      </c>
      <c r="E251" t="s">
        <v>21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  <c r="K251" t="s">
        <v>21</v>
      </c>
      <c r="L251" t="s">
        <v>21</v>
      </c>
      <c r="M251" t="s">
        <v>21</v>
      </c>
      <c r="N251" t="s">
        <v>21</v>
      </c>
      <c r="O251" t="s">
        <v>21</v>
      </c>
      <c r="P251" t="s">
        <v>21</v>
      </c>
      <c r="Q251" t="s">
        <v>21</v>
      </c>
      <c r="R251" t="s">
        <v>21</v>
      </c>
      <c r="S251" t="s">
        <v>89</v>
      </c>
      <c r="T251" t="s">
        <v>89</v>
      </c>
      <c r="U251" t="b">
        <v>0</v>
      </c>
    </row>
    <row r="252" spans="1:21" x14ac:dyDescent="0.2">
      <c r="A252" t="s">
        <v>139</v>
      </c>
      <c r="B252">
        <v>1</v>
      </c>
      <c r="C252" t="s">
        <v>140</v>
      </c>
      <c r="D252" t="s">
        <v>42</v>
      </c>
      <c r="E252">
        <v>4746.3357760999997</v>
      </c>
      <c r="F252">
        <v>1066</v>
      </c>
      <c r="G252">
        <f>F252/N252</f>
        <v>5.3211613536297463E-2</v>
      </c>
      <c r="H252">
        <v>37</v>
      </c>
      <c r="I252">
        <v>572</v>
      </c>
      <c r="J252">
        <v>29.7724747</v>
      </c>
      <c r="K252">
        <v>1.3817318999999999</v>
      </c>
      <c r="L252">
        <v>0.37563550000000001</v>
      </c>
      <c r="M252">
        <v>0.69507580000000002</v>
      </c>
      <c r="N252">
        <v>20033.2207418</v>
      </c>
      <c r="O252">
        <v>0.2369233</v>
      </c>
      <c r="P252">
        <v>0.1004118</v>
      </c>
      <c r="Q252">
        <f>1-R252</f>
        <v>0.44652700000000001</v>
      </c>
      <c r="R252">
        <v>0.55347299999999999</v>
      </c>
      <c r="S252" t="s">
        <v>19</v>
      </c>
      <c r="T252" t="s">
        <v>76</v>
      </c>
      <c r="U252" t="b">
        <v>1</v>
      </c>
    </row>
    <row r="253" spans="1:21" x14ac:dyDescent="0.2">
      <c r="A253" t="s">
        <v>139</v>
      </c>
      <c r="B253">
        <v>2</v>
      </c>
      <c r="C253" t="s">
        <v>140</v>
      </c>
      <c r="D253" t="s">
        <v>43</v>
      </c>
      <c r="E253">
        <v>2040.7085781999999</v>
      </c>
      <c r="F253">
        <v>969</v>
      </c>
      <c r="G253">
        <f t="shared" ref="G253:G300" si="11">F253/N253</f>
        <v>8.0170562929222908E-2</v>
      </c>
      <c r="H253">
        <v>51</v>
      </c>
      <c r="I253">
        <v>437</v>
      </c>
      <c r="J253">
        <v>22.314508</v>
      </c>
      <c r="K253">
        <v>1.2782327</v>
      </c>
      <c r="L253">
        <v>0.27039289999999999</v>
      </c>
      <c r="M253">
        <v>0.70377959999999995</v>
      </c>
      <c r="N253">
        <v>12086.7306477</v>
      </c>
      <c r="O253">
        <v>0.16883880000000001</v>
      </c>
      <c r="P253">
        <v>8.3948300000000003E-2</v>
      </c>
      <c r="Q253">
        <f t="shared" ref="Q253:Q306" si="12">1-R253</f>
        <v>0.34397160000000004</v>
      </c>
      <c r="R253">
        <v>0.65602839999999996</v>
      </c>
      <c r="S253" t="s">
        <v>19</v>
      </c>
      <c r="T253" t="s">
        <v>76</v>
      </c>
      <c r="U253" t="b">
        <v>1</v>
      </c>
    </row>
    <row r="254" spans="1:21" x14ac:dyDescent="0.2">
      <c r="A254" t="s">
        <v>139</v>
      </c>
      <c r="B254">
        <v>3</v>
      </c>
      <c r="C254" t="s">
        <v>140</v>
      </c>
      <c r="D254" t="s">
        <v>141</v>
      </c>
      <c r="E254" t="s">
        <v>21</v>
      </c>
      <c r="F254" t="s">
        <v>21</v>
      </c>
      <c r="G254" t="s">
        <v>21</v>
      </c>
      <c r="H254" t="s">
        <v>21</v>
      </c>
      <c r="I254" t="s">
        <v>21</v>
      </c>
      <c r="J254" t="s">
        <v>21</v>
      </c>
      <c r="K254" t="s">
        <v>21</v>
      </c>
      <c r="L254" t="s">
        <v>21</v>
      </c>
      <c r="M254" t="s">
        <v>21</v>
      </c>
      <c r="N254" t="s">
        <v>21</v>
      </c>
      <c r="O254" t="s">
        <v>21</v>
      </c>
      <c r="P254" t="s">
        <v>21</v>
      </c>
      <c r="Q254" t="s">
        <v>21</v>
      </c>
      <c r="R254" t="s">
        <v>21</v>
      </c>
      <c r="S254" t="s">
        <v>89</v>
      </c>
      <c r="T254" t="s">
        <v>89</v>
      </c>
      <c r="U254" t="b">
        <v>0</v>
      </c>
    </row>
    <row r="255" spans="1:21" x14ac:dyDescent="0.2">
      <c r="A255" t="s">
        <v>139</v>
      </c>
      <c r="B255">
        <v>4</v>
      </c>
      <c r="C255" t="s">
        <v>140</v>
      </c>
      <c r="D255" t="s">
        <v>92</v>
      </c>
      <c r="E255" t="s">
        <v>21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  <c r="K255" t="s">
        <v>21</v>
      </c>
      <c r="L255" t="s">
        <v>21</v>
      </c>
      <c r="M255" t="s">
        <v>21</v>
      </c>
      <c r="N255" t="s">
        <v>21</v>
      </c>
      <c r="O255" t="s">
        <v>21</v>
      </c>
      <c r="P255" t="s">
        <v>21</v>
      </c>
      <c r="Q255" t="s">
        <v>21</v>
      </c>
      <c r="R255" t="s">
        <v>21</v>
      </c>
      <c r="S255" t="s">
        <v>89</v>
      </c>
      <c r="T255" t="s">
        <v>89</v>
      </c>
      <c r="U255" t="b">
        <v>0</v>
      </c>
    </row>
    <row r="256" spans="1:21" x14ac:dyDescent="0.2">
      <c r="A256" t="s">
        <v>139</v>
      </c>
      <c r="B256">
        <v>5</v>
      </c>
      <c r="C256" t="s">
        <v>140</v>
      </c>
      <c r="D256" t="s">
        <v>69</v>
      </c>
      <c r="E256">
        <v>5688.2789346999998</v>
      </c>
      <c r="F256">
        <v>3869</v>
      </c>
      <c r="G256">
        <f t="shared" si="11"/>
        <v>0.14387424041491118</v>
      </c>
      <c r="H256">
        <v>144</v>
      </c>
      <c r="I256">
        <v>243</v>
      </c>
      <c r="J256">
        <v>24.916325000000001</v>
      </c>
      <c r="K256">
        <v>1.2565632</v>
      </c>
      <c r="L256">
        <v>0.29165069999999998</v>
      </c>
      <c r="M256">
        <v>0.28983819999999999</v>
      </c>
      <c r="N256">
        <v>26891.540756999999</v>
      </c>
      <c r="O256">
        <v>0.21152670000000001</v>
      </c>
      <c r="P256">
        <v>0.46353699999999998</v>
      </c>
      <c r="Q256">
        <f t="shared" si="12"/>
        <v>0.24462850000000003</v>
      </c>
      <c r="R256">
        <v>0.75537149999999997</v>
      </c>
      <c r="S256" t="s">
        <v>19</v>
      </c>
      <c r="T256" t="s">
        <v>19</v>
      </c>
      <c r="U256" t="b">
        <v>1</v>
      </c>
    </row>
    <row r="257" spans="1:21" x14ac:dyDescent="0.2">
      <c r="A257" t="s">
        <v>139</v>
      </c>
      <c r="B257">
        <v>6</v>
      </c>
      <c r="C257" t="s">
        <v>140</v>
      </c>
      <c r="D257" t="s">
        <v>46</v>
      </c>
      <c r="E257">
        <v>3561.9403950999999</v>
      </c>
      <c r="F257">
        <v>2645</v>
      </c>
      <c r="G257">
        <f t="shared" si="11"/>
        <v>9.6988857180936625E-2</v>
      </c>
      <c r="H257">
        <v>118</v>
      </c>
      <c r="I257">
        <v>293</v>
      </c>
      <c r="J257">
        <v>26.886694500000001</v>
      </c>
      <c r="K257">
        <v>1.2580449</v>
      </c>
      <c r="L257">
        <v>0.27169110000000002</v>
      </c>
      <c r="M257">
        <v>0.53024150000000003</v>
      </c>
      <c r="N257">
        <v>27271.173997499998</v>
      </c>
      <c r="O257">
        <v>0.1306119</v>
      </c>
      <c r="P257">
        <v>0.27884900000000001</v>
      </c>
      <c r="Q257">
        <f t="shared" si="12"/>
        <v>0.23879379999999994</v>
      </c>
      <c r="R257">
        <v>0.76120620000000006</v>
      </c>
      <c r="S257" t="s">
        <v>19</v>
      </c>
      <c r="T257" t="s">
        <v>19</v>
      </c>
      <c r="U257" t="b">
        <v>1</v>
      </c>
    </row>
    <row r="258" spans="1:21" x14ac:dyDescent="0.2">
      <c r="A258" t="s">
        <v>139</v>
      </c>
      <c r="B258">
        <v>7</v>
      </c>
      <c r="C258" t="s">
        <v>140</v>
      </c>
      <c r="D258" t="s">
        <v>105</v>
      </c>
      <c r="E258" t="s">
        <v>21</v>
      </c>
      <c r="F258" t="s">
        <v>21</v>
      </c>
      <c r="G258" t="s">
        <v>21</v>
      </c>
      <c r="H258" t="s">
        <v>21</v>
      </c>
      <c r="I258" t="s">
        <v>21</v>
      </c>
      <c r="J258" t="s">
        <v>21</v>
      </c>
      <c r="K258" t="s">
        <v>21</v>
      </c>
      <c r="L258" t="s">
        <v>21</v>
      </c>
      <c r="M258" t="s">
        <v>21</v>
      </c>
      <c r="N258" t="s">
        <v>21</v>
      </c>
      <c r="O258" t="s">
        <v>21</v>
      </c>
      <c r="P258" t="s">
        <v>21</v>
      </c>
      <c r="Q258" t="s">
        <v>21</v>
      </c>
      <c r="R258" t="s">
        <v>21</v>
      </c>
      <c r="S258" t="s">
        <v>89</v>
      </c>
      <c r="T258" t="s">
        <v>89</v>
      </c>
      <c r="U258" t="b">
        <v>0</v>
      </c>
    </row>
    <row r="259" spans="1:21" x14ac:dyDescent="0.2">
      <c r="A259" t="s">
        <v>139</v>
      </c>
      <c r="B259">
        <v>8</v>
      </c>
      <c r="C259" t="s">
        <v>140</v>
      </c>
      <c r="D259" t="s">
        <v>72</v>
      </c>
      <c r="E259">
        <v>2123.7794288999999</v>
      </c>
      <c r="F259">
        <v>301</v>
      </c>
      <c r="G259">
        <f t="shared" si="11"/>
        <v>2.7340399946370705E-2</v>
      </c>
      <c r="H259">
        <v>5</v>
      </c>
      <c r="I259">
        <v>170</v>
      </c>
      <c r="J259">
        <v>21.783065199999999</v>
      </c>
      <c r="K259">
        <v>1.4082709</v>
      </c>
      <c r="L259">
        <v>0.38535360000000002</v>
      </c>
      <c r="M259">
        <v>0.75045720000000005</v>
      </c>
      <c r="N259">
        <v>11009.3488241</v>
      </c>
      <c r="O259">
        <v>0.19290689999999999</v>
      </c>
      <c r="P259">
        <v>0.1333278</v>
      </c>
      <c r="Q259">
        <f t="shared" si="12"/>
        <v>0.52466370000000007</v>
      </c>
      <c r="R259">
        <v>0.47533629999999999</v>
      </c>
      <c r="S259" t="s">
        <v>19</v>
      </c>
      <c r="T259" t="s">
        <v>19</v>
      </c>
      <c r="U259" t="b">
        <v>1</v>
      </c>
    </row>
    <row r="260" spans="1:21" x14ac:dyDescent="0.2">
      <c r="A260" t="s">
        <v>139</v>
      </c>
      <c r="B260">
        <v>9</v>
      </c>
      <c r="C260" t="s">
        <v>140</v>
      </c>
      <c r="D260" t="s">
        <v>87</v>
      </c>
      <c r="E260" t="s">
        <v>21</v>
      </c>
      <c r="F260" t="s">
        <v>21</v>
      </c>
      <c r="G260" t="s">
        <v>21</v>
      </c>
      <c r="H260" t="s">
        <v>21</v>
      </c>
      <c r="I260" t="s">
        <v>21</v>
      </c>
      <c r="J260" t="s">
        <v>21</v>
      </c>
      <c r="K260" t="s">
        <v>21</v>
      </c>
      <c r="L260" t="s">
        <v>21</v>
      </c>
      <c r="M260" t="s">
        <v>21</v>
      </c>
      <c r="N260" t="s">
        <v>21</v>
      </c>
      <c r="O260" t="s">
        <v>21</v>
      </c>
      <c r="P260" t="s">
        <v>21</v>
      </c>
      <c r="Q260" t="s">
        <v>21</v>
      </c>
      <c r="R260" t="s">
        <v>21</v>
      </c>
      <c r="S260" t="s">
        <v>89</v>
      </c>
      <c r="T260" t="s">
        <v>89</v>
      </c>
      <c r="U260" t="b">
        <v>0</v>
      </c>
    </row>
    <row r="261" spans="1:21" x14ac:dyDescent="0.2">
      <c r="A261" t="s">
        <v>139</v>
      </c>
      <c r="B261">
        <v>10</v>
      </c>
      <c r="C261" t="s">
        <v>140</v>
      </c>
      <c r="D261" t="s">
        <v>88</v>
      </c>
      <c r="E261">
        <v>1456.3563630000001</v>
      </c>
      <c r="F261">
        <v>609</v>
      </c>
      <c r="G261">
        <f t="shared" si="11"/>
        <v>6.1891328335373905E-2</v>
      </c>
      <c r="H261">
        <v>27</v>
      </c>
      <c r="I261">
        <v>237</v>
      </c>
      <c r="J261">
        <v>21.084845900000001</v>
      </c>
      <c r="K261">
        <v>1.3517863999999999</v>
      </c>
      <c r="L261">
        <v>0.39958650000000001</v>
      </c>
      <c r="M261">
        <v>0.72490069999999995</v>
      </c>
      <c r="N261">
        <v>9839.8275878000004</v>
      </c>
      <c r="O261">
        <v>0.14800630000000001</v>
      </c>
      <c r="P261">
        <v>0.21904319999999999</v>
      </c>
      <c r="Q261">
        <f t="shared" si="12"/>
        <v>0.35966739999999997</v>
      </c>
      <c r="R261">
        <v>0.64033260000000003</v>
      </c>
      <c r="S261" t="s">
        <v>19</v>
      </c>
      <c r="T261" t="s">
        <v>76</v>
      </c>
      <c r="U261" t="b">
        <v>1</v>
      </c>
    </row>
    <row r="262" spans="1:21" x14ac:dyDescent="0.2">
      <c r="A262" t="s">
        <v>139</v>
      </c>
      <c r="B262">
        <v>11</v>
      </c>
      <c r="C262" t="s">
        <v>140</v>
      </c>
      <c r="D262" t="s">
        <v>142</v>
      </c>
      <c r="E262" t="s">
        <v>21</v>
      </c>
      <c r="F262" t="s">
        <v>21</v>
      </c>
      <c r="G262" t="s">
        <v>21</v>
      </c>
      <c r="H262" t="s">
        <v>21</v>
      </c>
      <c r="I262" t="s">
        <v>21</v>
      </c>
      <c r="J262" t="s">
        <v>21</v>
      </c>
      <c r="K262" t="s">
        <v>21</v>
      </c>
      <c r="L262" t="s">
        <v>21</v>
      </c>
      <c r="M262" t="s">
        <v>21</v>
      </c>
      <c r="N262" t="s">
        <v>21</v>
      </c>
      <c r="O262" t="s">
        <v>21</v>
      </c>
      <c r="P262" t="s">
        <v>21</v>
      </c>
      <c r="Q262" t="s">
        <v>21</v>
      </c>
      <c r="R262" t="s">
        <v>21</v>
      </c>
      <c r="S262" t="s">
        <v>89</v>
      </c>
      <c r="T262" t="s">
        <v>89</v>
      </c>
      <c r="U262" t="b">
        <v>0</v>
      </c>
    </row>
    <row r="263" spans="1:21" x14ac:dyDescent="0.2">
      <c r="A263" t="s">
        <v>139</v>
      </c>
      <c r="B263">
        <v>12</v>
      </c>
      <c r="C263" t="s">
        <v>140</v>
      </c>
      <c r="D263" t="s">
        <v>77</v>
      </c>
      <c r="E263">
        <v>3762.6123870000001</v>
      </c>
      <c r="F263">
        <v>963</v>
      </c>
      <c r="G263">
        <f t="shared" si="11"/>
        <v>5.0435993087768263E-2</v>
      </c>
      <c r="H263">
        <v>32</v>
      </c>
      <c r="I263">
        <v>550</v>
      </c>
      <c r="J263">
        <v>27.366222700000002</v>
      </c>
      <c r="K263">
        <v>1.2612421</v>
      </c>
      <c r="L263">
        <v>0.25114619999999999</v>
      </c>
      <c r="M263">
        <v>0.70372199999999996</v>
      </c>
      <c r="N263">
        <v>19093.507256299999</v>
      </c>
      <c r="O263">
        <v>0.1970624</v>
      </c>
      <c r="P263">
        <v>0.1114078</v>
      </c>
      <c r="Q263">
        <f t="shared" si="12"/>
        <v>0.3890306</v>
      </c>
      <c r="R263">
        <v>0.6109694</v>
      </c>
      <c r="S263" t="s">
        <v>19</v>
      </c>
      <c r="T263" t="s">
        <v>76</v>
      </c>
      <c r="U263" t="b">
        <v>1</v>
      </c>
    </row>
    <row r="264" spans="1:21" x14ac:dyDescent="0.2">
      <c r="A264" t="s">
        <v>139</v>
      </c>
      <c r="B264">
        <v>13</v>
      </c>
      <c r="C264" t="s">
        <v>140</v>
      </c>
      <c r="D264" t="s">
        <v>78</v>
      </c>
      <c r="E264">
        <v>3963.8011717999998</v>
      </c>
      <c r="F264">
        <v>495</v>
      </c>
      <c r="G264">
        <f t="shared" si="11"/>
        <v>3.632028097670844E-2</v>
      </c>
      <c r="H264">
        <v>16</v>
      </c>
      <c r="I264">
        <v>345</v>
      </c>
      <c r="J264">
        <v>24.0700191</v>
      </c>
      <c r="K264">
        <v>1.3673599000000001</v>
      </c>
      <c r="L264">
        <v>0.36957240000000002</v>
      </c>
      <c r="M264">
        <v>0.67153680000000004</v>
      </c>
      <c r="N264">
        <v>13628.7491916</v>
      </c>
      <c r="O264">
        <v>0.29084120000000002</v>
      </c>
      <c r="P264">
        <v>0.44947480000000001</v>
      </c>
      <c r="Q264">
        <f t="shared" si="12"/>
        <v>0.53986329999999993</v>
      </c>
      <c r="R264">
        <v>0.46013670000000001</v>
      </c>
      <c r="S264" t="s">
        <v>19</v>
      </c>
      <c r="T264" t="s">
        <v>76</v>
      </c>
      <c r="U264" t="b">
        <v>1</v>
      </c>
    </row>
    <row r="265" spans="1:21" x14ac:dyDescent="0.2">
      <c r="A265" t="s">
        <v>139</v>
      </c>
      <c r="B265">
        <v>14</v>
      </c>
      <c r="C265" t="s">
        <v>140</v>
      </c>
      <c r="D265" t="s">
        <v>37</v>
      </c>
      <c r="E265">
        <v>2655.6798890999999</v>
      </c>
      <c r="F265">
        <v>1467</v>
      </c>
      <c r="G265">
        <f t="shared" si="11"/>
        <v>0.12341361414157179</v>
      </c>
      <c r="H265">
        <v>129</v>
      </c>
      <c r="I265">
        <v>545</v>
      </c>
      <c r="J265">
        <v>21.206714999999999</v>
      </c>
      <c r="K265">
        <v>1.2944152</v>
      </c>
      <c r="L265">
        <v>0.3237932</v>
      </c>
      <c r="M265">
        <v>0.71879389999999999</v>
      </c>
      <c r="N265">
        <v>11886.857136500001</v>
      </c>
      <c r="O265">
        <v>0.2234131</v>
      </c>
      <c r="P265">
        <v>0.13951240000000001</v>
      </c>
      <c r="Q265">
        <f t="shared" si="12"/>
        <v>0.32245360000000001</v>
      </c>
      <c r="R265">
        <v>0.67754639999999999</v>
      </c>
      <c r="S265" t="s">
        <v>19</v>
      </c>
      <c r="T265" t="s">
        <v>76</v>
      </c>
      <c r="U265" t="b">
        <v>1</v>
      </c>
    </row>
    <row r="266" spans="1:21" x14ac:dyDescent="0.2">
      <c r="A266" t="s">
        <v>139</v>
      </c>
      <c r="B266">
        <v>15</v>
      </c>
      <c r="C266" t="s">
        <v>140</v>
      </c>
      <c r="D266" t="s">
        <v>79</v>
      </c>
      <c r="E266">
        <v>2626.5984922900002</v>
      </c>
      <c r="F266">
        <v>1330</v>
      </c>
      <c r="G266">
        <f t="shared" si="11"/>
        <v>4.1715530846080803E-2</v>
      </c>
      <c r="H266">
        <v>67</v>
      </c>
      <c r="I266">
        <v>165</v>
      </c>
      <c r="J266">
        <v>25.559195890000002</v>
      </c>
      <c r="K266">
        <v>1.1976746</v>
      </c>
      <c r="L266">
        <v>0.19817364000000001</v>
      </c>
      <c r="M266">
        <v>0.21743488999999999</v>
      </c>
      <c r="N266">
        <v>31882.60997822</v>
      </c>
      <c r="O266">
        <v>8.2383419999999999E-2</v>
      </c>
      <c r="P266">
        <v>0.45820179999999999</v>
      </c>
      <c r="Q266">
        <f t="shared" si="12"/>
        <v>0.17511885999999999</v>
      </c>
      <c r="R266">
        <v>0.82488114000000001</v>
      </c>
      <c r="S266" t="s">
        <v>19</v>
      </c>
      <c r="T266" t="s">
        <v>19</v>
      </c>
      <c r="U266" t="b">
        <v>1</v>
      </c>
    </row>
    <row r="267" spans="1:21" x14ac:dyDescent="0.2">
      <c r="A267" t="s">
        <v>143</v>
      </c>
      <c r="B267">
        <v>0</v>
      </c>
      <c r="C267" t="s">
        <v>140</v>
      </c>
      <c r="D267" t="s">
        <v>38</v>
      </c>
      <c r="E267">
        <v>2867.3036591</v>
      </c>
      <c r="F267">
        <v>584</v>
      </c>
      <c r="G267">
        <f t="shared" si="11"/>
        <v>4.3406004847406157E-2</v>
      </c>
      <c r="H267">
        <v>18</v>
      </c>
      <c r="I267">
        <v>352</v>
      </c>
      <c r="J267">
        <v>23.515914800000001</v>
      </c>
      <c r="K267">
        <v>1.2779488999999999</v>
      </c>
      <c r="L267">
        <v>0.27803679999999997</v>
      </c>
      <c r="M267">
        <v>0.6343917</v>
      </c>
      <c r="N267">
        <v>13454.3596457</v>
      </c>
      <c r="O267">
        <v>0.21311340000000001</v>
      </c>
      <c r="P267">
        <v>0.28761560000000003</v>
      </c>
      <c r="Q267">
        <f t="shared" si="12"/>
        <v>0.46868690000000002</v>
      </c>
      <c r="R267">
        <v>0.53131309999999998</v>
      </c>
      <c r="S267" t="s">
        <v>19</v>
      </c>
      <c r="T267" t="s">
        <v>76</v>
      </c>
      <c r="U267" t="b">
        <v>1</v>
      </c>
    </row>
    <row r="268" spans="1:21" x14ac:dyDescent="0.2">
      <c r="A268" t="s">
        <v>143</v>
      </c>
      <c r="B268">
        <v>1</v>
      </c>
      <c r="C268" t="s">
        <v>140</v>
      </c>
      <c r="D268" t="s">
        <v>80</v>
      </c>
      <c r="E268">
        <v>682.56553402999998</v>
      </c>
      <c r="F268">
        <v>465</v>
      </c>
      <c r="G268">
        <f t="shared" si="11"/>
        <v>2.5327450963734836E-2</v>
      </c>
      <c r="H268">
        <v>23</v>
      </c>
      <c r="I268">
        <v>84</v>
      </c>
      <c r="J268">
        <v>22.295631220000001</v>
      </c>
      <c r="K268">
        <v>1.3201096800000001</v>
      </c>
      <c r="L268">
        <v>0.33525507999999998</v>
      </c>
      <c r="M268">
        <v>0.49340517</v>
      </c>
      <c r="N268">
        <v>18359.526217850002</v>
      </c>
      <c r="O268">
        <v>3.7177729999999999E-2</v>
      </c>
      <c r="P268">
        <v>0.29794350000000003</v>
      </c>
      <c r="Q268">
        <f t="shared" si="12"/>
        <v>0.19545455</v>
      </c>
      <c r="R268">
        <v>0.80454545</v>
      </c>
      <c r="S268" t="s">
        <v>19</v>
      </c>
      <c r="T268" t="s">
        <v>19</v>
      </c>
      <c r="U268" t="b">
        <v>1</v>
      </c>
    </row>
    <row r="269" spans="1:21" x14ac:dyDescent="0.2">
      <c r="A269" t="s">
        <v>143</v>
      </c>
      <c r="B269">
        <v>2</v>
      </c>
      <c r="C269" t="s">
        <v>140</v>
      </c>
      <c r="D269" t="s">
        <v>95</v>
      </c>
      <c r="E269" t="s">
        <v>21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  <c r="K269" t="s">
        <v>21</v>
      </c>
      <c r="L269" t="s">
        <v>21</v>
      </c>
      <c r="M269" t="s">
        <v>21</v>
      </c>
      <c r="N269" t="s">
        <v>21</v>
      </c>
      <c r="O269" t="s">
        <v>21</v>
      </c>
      <c r="P269" t="s">
        <v>21</v>
      </c>
      <c r="Q269" t="s">
        <v>21</v>
      </c>
      <c r="R269" t="s">
        <v>21</v>
      </c>
      <c r="S269" t="s">
        <v>89</v>
      </c>
      <c r="T269" t="s">
        <v>89</v>
      </c>
      <c r="U269" t="b">
        <v>0</v>
      </c>
    </row>
    <row r="270" spans="1:21" x14ac:dyDescent="0.2">
      <c r="A270" t="s">
        <v>143</v>
      </c>
      <c r="B270">
        <v>3</v>
      </c>
      <c r="C270" t="s">
        <v>140</v>
      </c>
      <c r="D270" t="s">
        <v>81</v>
      </c>
      <c r="E270" t="s">
        <v>21</v>
      </c>
      <c r="F270" t="s">
        <v>21</v>
      </c>
      <c r="G270" t="s">
        <v>21</v>
      </c>
      <c r="H270" t="s">
        <v>21</v>
      </c>
      <c r="I270" t="s">
        <v>21</v>
      </c>
      <c r="J270" t="s">
        <v>21</v>
      </c>
      <c r="K270" t="s">
        <v>21</v>
      </c>
      <c r="L270" t="s">
        <v>21</v>
      </c>
      <c r="M270" t="s">
        <v>21</v>
      </c>
      <c r="N270" t="s">
        <v>21</v>
      </c>
      <c r="O270" t="s">
        <v>21</v>
      </c>
      <c r="P270" t="s">
        <v>21</v>
      </c>
      <c r="Q270" t="s">
        <v>21</v>
      </c>
      <c r="R270" t="s">
        <v>21</v>
      </c>
      <c r="S270" t="s">
        <v>89</v>
      </c>
      <c r="T270" t="s">
        <v>89</v>
      </c>
      <c r="U270" t="b">
        <v>0</v>
      </c>
    </row>
    <row r="271" spans="1:21" x14ac:dyDescent="0.2">
      <c r="A271" t="s">
        <v>143</v>
      </c>
      <c r="B271">
        <v>4</v>
      </c>
      <c r="C271" t="s">
        <v>140</v>
      </c>
      <c r="D271" t="s">
        <v>82</v>
      </c>
      <c r="E271">
        <v>2604.3465686999998</v>
      </c>
      <c r="F271">
        <v>2482</v>
      </c>
      <c r="G271">
        <f t="shared" si="11"/>
        <v>0.25924518554669457</v>
      </c>
      <c r="H271">
        <v>79</v>
      </c>
      <c r="I271">
        <v>100</v>
      </c>
      <c r="J271">
        <v>20.136970099999999</v>
      </c>
      <c r="K271">
        <v>1.3433269000000001</v>
      </c>
      <c r="L271">
        <v>0.3510992</v>
      </c>
      <c r="M271">
        <v>0.74785690000000005</v>
      </c>
      <c r="N271">
        <v>9573.9482867000006</v>
      </c>
      <c r="O271">
        <v>0.2720243</v>
      </c>
      <c r="P271">
        <v>0.30709839999999999</v>
      </c>
      <c r="Q271">
        <f t="shared" si="12"/>
        <v>0.2737676</v>
      </c>
      <c r="R271">
        <v>0.7262324</v>
      </c>
      <c r="S271" t="s">
        <v>19</v>
      </c>
      <c r="T271" t="s">
        <v>19</v>
      </c>
      <c r="U271" t="b">
        <v>1</v>
      </c>
    </row>
    <row r="272" spans="1:21" x14ac:dyDescent="0.2">
      <c r="A272" t="s">
        <v>143</v>
      </c>
      <c r="B272">
        <v>5</v>
      </c>
      <c r="C272" t="s">
        <v>140</v>
      </c>
      <c r="D272" t="s">
        <v>98</v>
      </c>
      <c r="E272">
        <v>2148.9478466</v>
      </c>
      <c r="F272">
        <v>963</v>
      </c>
      <c r="G272">
        <f t="shared" si="11"/>
        <v>9.7596327941740738E-2</v>
      </c>
      <c r="H272">
        <v>46</v>
      </c>
      <c r="I272">
        <v>485</v>
      </c>
      <c r="J272">
        <v>20.450457499999999</v>
      </c>
      <c r="K272">
        <v>1.3865953</v>
      </c>
      <c r="L272">
        <v>0.3706373</v>
      </c>
      <c r="M272">
        <v>0.72466529999999996</v>
      </c>
      <c r="N272">
        <v>9867.1745167999998</v>
      </c>
      <c r="O272">
        <v>0.2177876</v>
      </c>
      <c r="P272">
        <v>0.1304399</v>
      </c>
      <c r="Q272">
        <f t="shared" si="12"/>
        <v>0.40887850000000003</v>
      </c>
      <c r="R272">
        <v>0.59112149999999997</v>
      </c>
      <c r="S272" t="s">
        <v>19</v>
      </c>
      <c r="T272" t="s">
        <v>76</v>
      </c>
      <c r="U272" t="b">
        <v>1</v>
      </c>
    </row>
    <row r="273" spans="1:21" x14ac:dyDescent="0.2">
      <c r="A273" t="s">
        <v>143</v>
      </c>
      <c r="B273">
        <v>6</v>
      </c>
      <c r="C273" t="s">
        <v>140</v>
      </c>
      <c r="D273" t="s">
        <v>99</v>
      </c>
      <c r="E273">
        <v>5181.5647456999995</v>
      </c>
      <c r="F273">
        <v>2130</v>
      </c>
      <c r="G273">
        <f t="shared" si="11"/>
        <v>8.8255414049512648E-2</v>
      </c>
      <c r="H273">
        <v>128</v>
      </c>
      <c r="I273">
        <v>913</v>
      </c>
      <c r="J273">
        <v>25.118934800000002</v>
      </c>
      <c r="K273">
        <v>1.2582213</v>
      </c>
      <c r="L273">
        <v>0.29671340000000002</v>
      </c>
      <c r="M273">
        <v>0.56837369999999998</v>
      </c>
      <c r="N273">
        <v>24134.496709800002</v>
      </c>
      <c r="O273">
        <v>0.21469540000000001</v>
      </c>
      <c r="P273">
        <v>0.25474560000000002</v>
      </c>
      <c r="Q273">
        <f t="shared" si="12"/>
        <v>0.36185469999999997</v>
      </c>
      <c r="R273">
        <v>0.63814530000000003</v>
      </c>
      <c r="S273" t="s">
        <v>19</v>
      </c>
      <c r="T273" t="s">
        <v>76</v>
      </c>
      <c r="U273" t="b">
        <v>1</v>
      </c>
    </row>
    <row r="274" spans="1:21" x14ac:dyDescent="0.2">
      <c r="A274" t="s">
        <v>143</v>
      </c>
      <c r="B274">
        <v>7</v>
      </c>
      <c r="C274" t="s">
        <v>140</v>
      </c>
      <c r="D274" t="s">
        <v>100</v>
      </c>
      <c r="E274">
        <v>2501.0256883000002</v>
      </c>
      <c r="F274">
        <v>1617</v>
      </c>
      <c r="G274">
        <f t="shared" si="11"/>
        <v>7.290523834415788E-2</v>
      </c>
      <c r="H274">
        <v>78</v>
      </c>
      <c r="I274">
        <v>257</v>
      </c>
      <c r="J274">
        <v>29.7243721</v>
      </c>
      <c r="K274">
        <v>1.3637026000000001</v>
      </c>
      <c r="L274">
        <v>0.36122140000000003</v>
      </c>
      <c r="M274">
        <v>0.53890629999999995</v>
      </c>
      <c r="N274">
        <v>22179.476217700001</v>
      </c>
      <c r="O274">
        <v>0.1127631</v>
      </c>
      <c r="P274">
        <v>0.30932330000000002</v>
      </c>
      <c r="Q274">
        <f t="shared" si="12"/>
        <v>0.22962959999999999</v>
      </c>
      <c r="R274">
        <v>0.77037040000000001</v>
      </c>
      <c r="S274" t="s">
        <v>19</v>
      </c>
      <c r="T274" t="s">
        <v>19</v>
      </c>
      <c r="U274" t="b">
        <v>1</v>
      </c>
    </row>
    <row r="275" spans="1:21" x14ac:dyDescent="0.2">
      <c r="A275" t="s">
        <v>143</v>
      </c>
      <c r="B275">
        <v>8</v>
      </c>
      <c r="C275" t="s">
        <v>140</v>
      </c>
      <c r="D275" t="s">
        <v>103</v>
      </c>
      <c r="E275" t="s">
        <v>21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  <c r="K275" t="s">
        <v>21</v>
      </c>
      <c r="L275" t="s">
        <v>21</v>
      </c>
      <c r="M275" t="s">
        <v>21</v>
      </c>
      <c r="N275" t="s">
        <v>21</v>
      </c>
      <c r="O275" t="s">
        <v>21</v>
      </c>
      <c r="P275" t="s">
        <v>21</v>
      </c>
      <c r="Q275" t="s">
        <v>21</v>
      </c>
      <c r="R275" t="s">
        <v>21</v>
      </c>
      <c r="S275" t="s">
        <v>89</v>
      </c>
      <c r="T275" t="s">
        <v>89</v>
      </c>
      <c r="U275" t="b">
        <v>0</v>
      </c>
    </row>
    <row r="276" spans="1:21" x14ac:dyDescent="0.2">
      <c r="A276" t="s">
        <v>143</v>
      </c>
      <c r="B276">
        <v>9</v>
      </c>
      <c r="C276" t="s">
        <v>140</v>
      </c>
      <c r="D276" t="s">
        <v>144</v>
      </c>
      <c r="E276">
        <v>1485.1030622999999</v>
      </c>
      <c r="F276">
        <v>2871</v>
      </c>
      <c r="G276">
        <f t="shared" si="11"/>
        <v>0.25580790483376326</v>
      </c>
      <c r="H276">
        <v>96</v>
      </c>
      <c r="I276">
        <v>123</v>
      </c>
      <c r="J276">
        <v>19.845363500000001</v>
      </c>
      <c r="K276">
        <v>1.3595458</v>
      </c>
      <c r="L276">
        <v>0.3889861</v>
      </c>
      <c r="M276">
        <v>0.63643119999999997</v>
      </c>
      <c r="N276">
        <v>11223.265371199999</v>
      </c>
      <c r="O276">
        <v>0.13232360000000001</v>
      </c>
      <c r="P276">
        <v>0.1082968</v>
      </c>
      <c r="Q276">
        <f t="shared" si="12"/>
        <v>0.31468529999999995</v>
      </c>
      <c r="R276">
        <v>0.68531470000000005</v>
      </c>
      <c r="S276" t="s">
        <v>19</v>
      </c>
      <c r="T276" t="s">
        <v>19</v>
      </c>
      <c r="U276" t="b">
        <v>1</v>
      </c>
    </row>
    <row r="277" spans="1:21" x14ac:dyDescent="0.2">
      <c r="A277" t="s">
        <v>143</v>
      </c>
      <c r="B277">
        <v>10</v>
      </c>
      <c r="C277" t="s">
        <v>140</v>
      </c>
      <c r="D277" t="s">
        <v>121</v>
      </c>
      <c r="E277">
        <v>1811.4803419</v>
      </c>
      <c r="F277">
        <v>761</v>
      </c>
      <c r="G277">
        <f t="shared" si="11"/>
        <v>6.7813201163418158E-2</v>
      </c>
      <c r="H277">
        <v>36</v>
      </c>
      <c r="I277">
        <v>381</v>
      </c>
      <c r="J277">
        <v>22.666676200000001</v>
      </c>
      <c r="K277">
        <v>1.6237524000000001</v>
      </c>
      <c r="L277">
        <v>0.57423310000000005</v>
      </c>
      <c r="M277">
        <v>0.76332679999999997</v>
      </c>
      <c r="N277">
        <v>11222.003783100001</v>
      </c>
      <c r="O277">
        <v>0.16142219999999999</v>
      </c>
      <c r="P277">
        <v>0.15666869999999999</v>
      </c>
      <c r="Q277">
        <f t="shared" si="12"/>
        <v>0.35465120000000006</v>
      </c>
      <c r="R277">
        <v>0.64534879999999994</v>
      </c>
      <c r="S277" t="s">
        <v>19</v>
      </c>
      <c r="T277" t="s">
        <v>19</v>
      </c>
      <c r="U277" t="b">
        <v>1</v>
      </c>
    </row>
    <row r="278" spans="1:21" x14ac:dyDescent="0.2">
      <c r="A278" t="s">
        <v>143</v>
      </c>
      <c r="B278">
        <v>11</v>
      </c>
      <c r="C278" t="s">
        <v>140</v>
      </c>
      <c r="D278" t="s">
        <v>123</v>
      </c>
      <c r="E278">
        <v>1779.568886</v>
      </c>
      <c r="F278">
        <v>725</v>
      </c>
      <c r="G278">
        <f t="shared" si="11"/>
        <v>7.6774521515677152E-2</v>
      </c>
      <c r="H278">
        <v>30</v>
      </c>
      <c r="I278">
        <v>351</v>
      </c>
      <c r="J278">
        <v>18.3807087</v>
      </c>
      <c r="K278">
        <v>1.1536306999999999</v>
      </c>
      <c r="L278">
        <v>0.15628500000000001</v>
      </c>
      <c r="M278">
        <v>0.74750499999999998</v>
      </c>
      <c r="N278">
        <v>9443.2369708999995</v>
      </c>
      <c r="O278">
        <v>0.18844900000000001</v>
      </c>
      <c r="P278">
        <v>4.8702240000000001E-2</v>
      </c>
      <c r="Q278">
        <f t="shared" si="12"/>
        <v>0.44347829999999999</v>
      </c>
      <c r="R278">
        <v>0.55652170000000001</v>
      </c>
      <c r="S278" t="s">
        <v>19</v>
      </c>
      <c r="T278" t="s">
        <v>76</v>
      </c>
      <c r="U278" t="b">
        <v>1</v>
      </c>
    </row>
    <row r="279" spans="1:21" x14ac:dyDescent="0.2">
      <c r="A279" t="s">
        <v>143</v>
      </c>
      <c r="B279">
        <v>12</v>
      </c>
      <c r="C279" t="s">
        <v>140</v>
      </c>
      <c r="D279" t="s">
        <v>124</v>
      </c>
      <c r="E279">
        <v>3622.8169588000001</v>
      </c>
      <c r="F279">
        <v>1167</v>
      </c>
      <c r="G279">
        <f t="shared" si="11"/>
        <v>7.3157362840285123E-2</v>
      </c>
      <c r="H279">
        <v>60</v>
      </c>
      <c r="I279">
        <v>626</v>
      </c>
      <c r="J279">
        <v>24.102738500000001</v>
      </c>
      <c r="K279">
        <v>1.2113427999999999</v>
      </c>
      <c r="L279">
        <v>0.23231350000000001</v>
      </c>
      <c r="M279">
        <v>0.67527749999999997</v>
      </c>
      <c r="N279">
        <v>15951.91454</v>
      </c>
      <c r="O279">
        <v>0.22710859999999999</v>
      </c>
      <c r="P279">
        <v>0.15364829999999999</v>
      </c>
      <c r="Q279">
        <f t="shared" si="12"/>
        <v>0.4042751</v>
      </c>
      <c r="R279">
        <v>0.5957249</v>
      </c>
      <c r="S279" t="s">
        <v>19</v>
      </c>
      <c r="T279" t="s">
        <v>76</v>
      </c>
      <c r="U279" t="b">
        <v>1</v>
      </c>
    </row>
    <row r="280" spans="1:21" x14ac:dyDescent="0.2">
      <c r="A280" t="s">
        <v>143</v>
      </c>
      <c r="B280">
        <v>13</v>
      </c>
      <c r="C280" t="s">
        <v>140</v>
      </c>
      <c r="D280" t="s">
        <v>125</v>
      </c>
      <c r="E280">
        <v>5220.0711633499996</v>
      </c>
      <c r="F280">
        <v>2109</v>
      </c>
      <c r="G280">
        <v>4.9119389999999999E-2</v>
      </c>
      <c r="H280">
        <v>140</v>
      </c>
      <c r="I280">
        <v>882</v>
      </c>
      <c r="J280">
        <v>33.628562940000002</v>
      </c>
      <c r="K280">
        <v>1.3171218200000001</v>
      </c>
      <c r="L280">
        <v>0.37276735999999999</v>
      </c>
      <c r="M280">
        <v>0.43942229999999999</v>
      </c>
      <c r="N280">
        <v>42936.204585189997</v>
      </c>
      <c r="O280">
        <v>0.12157738</v>
      </c>
      <c r="P280">
        <v>0.28157335</v>
      </c>
      <c r="Q280">
        <v>0.25700525000000002</v>
      </c>
      <c r="R280">
        <v>0.74299475000000004</v>
      </c>
      <c r="S280" t="s">
        <v>19</v>
      </c>
      <c r="T280" t="s">
        <v>19</v>
      </c>
      <c r="U280" t="b">
        <v>1</v>
      </c>
    </row>
    <row r="281" spans="1:21" x14ac:dyDescent="0.2">
      <c r="A281" t="s">
        <v>143</v>
      </c>
      <c r="B281">
        <v>14</v>
      </c>
      <c r="C281" t="s">
        <v>140</v>
      </c>
      <c r="D281" t="s">
        <v>145</v>
      </c>
      <c r="E281" t="s">
        <v>21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  <c r="K281" t="s">
        <v>21</v>
      </c>
      <c r="L281" t="s">
        <v>21</v>
      </c>
      <c r="M281" t="s">
        <v>21</v>
      </c>
      <c r="N281" t="s">
        <v>21</v>
      </c>
      <c r="O281" t="s">
        <v>21</v>
      </c>
      <c r="P281" t="s">
        <v>21</v>
      </c>
      <c r="Q281" t="s">
        <v>21</v>
      </c>
      <c r="R281" t="s">
        <v>21</v>
      </c>
      <c r="S281" t="s">
        <v>89</v>
      </c>
      <c r="T281" t="s">
        <v>89</v>
      </c>
      <c r="U281" t="b">
        <v>0</v>
      </c>
    </row>
    <row r="282" spans="1:21" x14ac:dyDescent="0.2">
      <c r="A282" t="s">
        <v>143</v>
      </c>
      <c r="B282">
        <v>15</v>
      </c>
      <c r="C282" t="s">
        <v>140</v>
      </c>
      <c r="D282" t="s">
        <v>128</v>
      </c>
      <c r="E282">
        <v>1939.7089163000001</v>
      </c>
      <c r="F282">
        <v>907</v>
      </c>
      <c r="G282">
        <f t="shared" si="11"/>
        <v>0.10081939271733563</v>
      </c>
      <c r="H282">
        <v>63</v>
      </c>
      <c r="I282">
        <v>429</v>
      </c>
      <c r="J282">
        <v>19.217008199999999</v>
      </c>
      <c r="K282">
        <v>1.1748624000000001</v>
      </c>
      <c r="L282">
        <v>0.2080833</v>
      </c>
      <c r="M282">
        <v>0.63966429999999996</v>
      </c>
      <c r="N282">
        <v>8996.2850951</v>
      </c>
      <c r="O282">
        <v>0.2156122</v>
      </c>
      <c r="P282">
        <v>4.1778080000000002E-2</v>
      </c>
      <c r="Q282">
        <f t="shared" si="12"/>
        <v>0.34188030000000003</v>
      </c>
      <c r="R282">
        <v>0.65811969999999997</v>
      </c>
      <c r="S282" t="s">
        <v>19</v>
      </c>
      <c r="T282" t="s">
        <v>76</v>
      </c>
      <c r="U282" t="b">
        <v>1</v>
      </c>
    </row>
    <row r="283" spans="1:21" x14ac:dyDescent="0.2">
      <c r="A283" t="s">
        <v>143</v>
      </c>
      <c r="B283">
        <v>16</v>
      </c>
      <c r="C283" t="s">
        <v>140</v>
      </c>
      <c r="D283" t="s">
        <v>146</v>
      </c>
      <c r="E283" t="s">
        <v>21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  <c r="K283" t="s">
        <v>21</v>
      </c>
      <c r="L283" t="s">
        <v>21</v>
      </c>
      <c r="M283" t="s">
        <v>21</v>
      </c>
      <c r="N283" t="s">
        <v>21</v>
      </c>
      <c r="O283" t="s">
        <v>21</v>
      </c>
      <c r="P283" t="s">
        <v>21</v>
      </c>
      <c r="Q283" t="s">
        <v>21</v>
      </c>
      <c r="R283" t="s">
        <v>21</v>
      </c>
      <c r="S283" t="s">
        <v>89</v>
      </c>
      <c r="T283" t="s">
        <v>89</v>
      </c>
      <c r="U283" t="b">
        <v>0</v>
      </c>
    </row>
    <row r="284" spans="1:21" x14ac:dyDescent="0.2">
      <c r="A284" t="s">
        <v>143</v>
      </c>
      <c r="B284">
        <v>17</v>
      </c>
      <c r="C284" t="s">
        <v>140</v>
      </c>
      <c r="D284" t="s">
        <v>131</v>
      </c>
      <c r="E284">
        <v>2462.9507416000001</v>
      </c>
      <c r="F284">
        <v>940</v>
      </c>
      <c r="G284">
        <f t="shared" si="11"/>
        <v>8.6577673765500601E-2</v>
      </c>
      <c r="H284">
        <v>47</v>
      </c>
      <c r="I284">
        <v>506</v>
      </c>
      <c r="J284">
        <v>20.9025091</v>
      </c>
      <c r="K284">
        <v>1.2887602</v>
      </c>
      <c r="L284">
        <v>0.30653429999999998</v>
      </c>
      <c r="M284">
        <v>0.7782038</v>
      </c>
      <c r="N284">
        <v>10857.3025714</v>
      </c>
      <c r="O284">
        <v>0.2268474</v>
      </c>
      <c r="P284">
        <v>0.1497193</v>
      </c>
      <c r="Q284">
        <f t="shared" si="12"/>
        <v>0.45415320000000003</v>
      </c>
      <c r="R284">
        <v>0.54584679999999997</v>
      </c>
      <c r="S284" t="s">
        <v>19</v>
      </c>
      <c r="T284" t="s">
        <v>76</v>
      </c>
      <c r="U284" t="b">
        <v>1</v>
      </c>
    </row>
    <row r="285" spans="1:21" x14ac:dyDescent="0.2">
      <c r="A285" t="s">
        <v>143</v>
      </c>
      <c r="B285">
        <v>18</v>
      </c>
      <c r="C285" t="s">
        <v>140</v>
      </c>
      <c r="D285" t="s">
        <v>132</v>
      </c>
      <c r="E285">
        <v>2226.41581589</v>
      </c>
      <c r="F285">
        <v>1576</v>
      </c>
      <c r="G285">
        <f t="shared" si="11"/>
        <v>4.3992394972499974E-2</v>
      </c>
      <c r="H285">
        <v>65</v>
      </c>
      <c r="I285">
        <v>308</v>
      </c>
      <c r="J285">
        <v>28.980630850000001</v>
      </c>
      <c r="K285">
        <v>1.24283348</v>
      </c>
      <c r="L285">
        <v>0.29006119000000002</v>
      </c>
      <c r="M285">
        <v>0.18586831000000001</v>
      </c>
      <c r="N285">
        <v>35824.373757900001</v>
      </c>
      <c r="O285">
        <v>6.214807E-2</v>
      </c>
      <c r="P285">
        <v>0.48300949999999998</v>
      </c>
      <c r="Q285">
        <f t="shared" si="12"/>
        <v>0.22433460000000005</v>
      </c>
      <c r="R285">
        <v>0.77566539999999995</v>
      </c>
      <c r="S285" t="s">
        <v>19</v>
      </c>
      <c r="T285" t="s">
        <v>19</v>
      </c>
      <c r="U285" t="b">
        <v>1</v>
      </c>
    </row>
    <row r="286" spans="1:21" x14ac:dyDescent="0.2">
      <c r="A286" t="s">
        <v>143</v>
      </c>
      <c r="B286">
        <v>19</v>
      </c>
      <c r="C286" t="s">
        <v>140</v>
      </c>
      <c r="D286" t="s">
        <v>133</v>
      </c>
      <c r="E286">
        <v>3713.1214694</v>
      </c>
      <c r="F286">
        <v>3573</v>
      </c>
      <c r="G286">
        <f t="shared" si="11"/>
        <v>0.17348280104576022</v>
      </c>
      <c r="H286">
        <v>149</v>
      </c>
      <c r="I286">
        <v>244</v>
      </c>
      <c r="J286">
        <v>22.192649100000001</v>
      </c>
      <c r="K286">
        <v>1.2707626000000001</v>
      </c>
      <c r="L286">
        <v>0.31021310000000002</v>
      </c>
      <c r="M286">
        <v>0.4037676</v>
      </c>
      <c r="N286">
        <v>20595.7015823</v>
      </c>
      <c r="O286">
        <v>0.18028620000000001</v>
      </c>
      <c r="P286">
        <v>0.23686689999999999</v>
      </c>
      <c r="Q286">
        <f t="shared" si="12"/>
        <v>0.29878400000000005</v>
      </c>
      <c r="R286">
        <v>0.70121599999999995</v>
      </c>
      <c r="S286" t="s">
        <v>19</v>
      </c>
      <c r="T286" t="s">
        <v>19</v>
      </c>
      <c r="U286" t="b">
        <v>1</v>
      </c>
    </row>
    <row r="287" spans="1:21" x14ac:dyDescent="0.2">
      <c r="A287" t="s">
        <v>143</v>
      </c>
      <c r="B287">
        <v>20</v>
      </c>
      <c r="C287" t="s">
        <v>140</v>
      </c>
      <c r="D287" t="s">
        <v>147</v>
      </c>
      <c r="E287" t="s">
        <v>21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  <c r="K287" t="s">
        <v>21</v>
      </c>
      <c r="L287" t="s">
        <v>21</v>
      </c>
      <c r="M287" t="s">
        <v>21</v>
      </c>
      <c r="N287" t="s">
        <v>21</v>
      </c>
      <c r="O287" t="s">
        <v>21</v>
      </c>
      <c r="P287" t="s">
        <v>21</v>
      </c>
      <c r="Q287" t="s">
        <v>21</v>
      </c>
      <c r="R287" t="s">
        <v>21</v>
      </c>
      <c r="S287" t="s">
        <v>89</v>
      </c>
      <c r="T287" t="s">
        <v>89</v>
      </c>
      <c r="U287" t="b">
        <v>0</v>
      </c>
    </row>
    <row r="288" spans="1:21" x14ac:dyDescent="0.2">
      <c r="A288" t="s">
        <v>143</v>
      </c>
      <c r="B288">
        <v>21</v>
      </c>
      <c r="C288" t="s">
        <v>140</v>
      </c>
      <c r="D288" t="s">
        <v>136</v>
      </c>
      <c r="E288">
        <v>2499.2261712999998</v>
      </c>
      <c r="F288">
        <v>1052</v>
      </c>
      <c r="G288">
        <f t="shared" si="11"/>
        <v>9.0178630639325782E-2</v>
      </c>
      <c r="H288">
        <v>71</v>
      </c>
      <c r="I288">
        <v>572</v>
      </c>
      <c r="J288">
        <v>22.155218900000001</v>
      </c>
      <c r="K288">
        <v>1.2175393000000001</v>
      </c>
      <c r="L288">
        <v>0.24809349999999999</v>
      </c>
      <c r="M288">
        <v>0.6388954</v>
      </c>
      <c r="N288">
        <v>11665.7349146</v>
      </c>
      <c r="O288">
        <v>0.2142365</v>
      </c>
      <c r="P288">
        <v>8.5094069999999994E-2</v>
      </c>
      <c r="Q288">
        <f t="shared" si="12"/>
        <v>0.43955160000000004</v>
      </c>
      <c r="R288">
        <v>0.56044839999999996</v>
      </c>
      <c r="S288" t="s">
        <v>19</v>
      </c>
      <c r="T288" t="s">
        <v>19</v>
      </c>
      <c r="U288" t="b">
        <v>1</v>
      </c>
    </row>
    <row r="289" spans="1:21" x14ac:dyDescent="0.2">
      <c r="A289" t="s">
        <v>151</v>
      </c>
      <c r="B289">
        <v>0</v>
      </c>
      <c r="C289" t="s">
        <v>140</v>
      </c>
      <c r="D289" t="s">
        <v>91</v>
      </c>
      <c r="E289" t="s">
        <v>21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  <c r="K289" t="s">
        <v>21</v>
      </c>
      <c r="L289" t="s">
        <v>21</v>
      </c>
      <c r="M289" t="s">
        <v>21</v>
      </c>
      <c r="N289" t="s">
        <v>21</v>
      </c>
      <c r="O289" t="s">
        <v>21</v>
      </c>
      <c r="P289" t="s">
        <v>21</v>
      </c>
      <c r="Q289" t="s">
        <v>21</v>
      </c>
      <c r="R289" t="s">
        <v>21</v>
      </c>
      <c r="S289" t="s">
        <v>89</v>
      </c>
      <c r="T289" t="s">
        <v>89</v>
      </c>
      <c r="U289" t="b">
        <v>0</v>
      </c>
    </row>
    <row r="290" spans="1:21" x14ac:dyDescent="0.2">
      <c r="A290" t="s">
        <v>151</v>
      </c>
      <c r="B290">
        <v>1</v>
      </c>
      <c r="C290" t="s">
        <v>140</v>
      </c>
      <c r="D290" t="s">
        <v>42</v>
      </c>
      <c r="E290">
        <v>5483.4832081000004</v>
      </c>
      <c r="F290">
        <v>635</v>
      </c>
      <c r="G290">
        <f>F290/N290</f>
        <v>6.8326908510045414E-2</v>
      </c>
      <c r="H290">
        <v>31</v>
      </c>
      <c r="I290">
        <v>304</v>
      </c>
      <c r="J290">
        <v>18.404872300000001</v>
      </c>
      <c r="K290">
        <v>1.2132472999999999</v>
      </c>
      <c r="L290">
        <v>0.20655850000000001</v>
      </c>
      <c r="M290">
        <v>0.78663329999999998</v>
      </c>
      <c r="N290">
        <v>9293.5567238000003</v>
      </c>
      <c r="O290">
        <v>0.59003059999999996</v>
      </c>
      <c r="P290">
        <v>0.24790670000000001</v>
      </c>
      <c r="Q290">
        <f t="shared" si="12"/>
        <v>0.38888889999999998</v>
      </c>
      <c r="R290">
        <v>0.61111110000000002</v>
      </c>
      <c r="S290" t="s">
        <v>19</v>
      </c>
      <c r="T290" t="s">
        <v>19</v>
      </c>
      <c r="U290" t="b">
        <v>1</v>
      </c>
    </row>
    <row r="291" spans="1:21" x14ac:dyDescent="0.2">
      <c r="A291" t="s">
        <v>151</v>
      </c>
      <c r="B291">
        <v>2</v>
      </c>
      <c r="C291" t="s">
        <v>140</v>
      </c>
      <c r="D291" t="s">
        <v>43</v>
      </c>
      <c r="E291">
        <v>2007.3067656999999</v>
      </c>
      <c r="F291">
        <v>721</v>
      </c>
      <c r="G291">
        <f t="shared" si="11"/>
        <v>7.3801005776107514E-2</v>
      </c>
      <c r="H291">
        <v>30</v>
      </c>
      <c r="I291">
        <v>385</v>
      </c>
      <c r="J291">
        <v>20.455187599999999</v>
      </c>
      <c r="K291">
        <v>1.2867717000000001</v>
      </c>
      <c r="L291">
        <v>0.33967580000000003</v>
      </c>
      <c r="M291">
        <v>0.7144876</v>
      </c>
      <c r="N291">
        <v>9769.5145536</v>
      </c>
      <c r="O291">
        <v>0.20546639999999999</v>
      </c>
      <c r="P291">
        <v>0.12742609999999999</v>
      </c>
      <c r="Q291">
        <f t="shared" si="12"/>
        <v>0.37732920000000003</v>
      </c>
      <c r="R291">
        <v>0.62267079999999997</v>
      </c>
      <c r="S291" t="s">
        <v>19</v>
      </c>
      <c r="T291" t="s">
        <v>76</v>
      </c>
      <c r="U291" t="b">
        <v>1</v>
      </c>
    </row>
    <row r="292" spans="1:21" x14ac:dyDescent="0.2">
      <c r="A292" t="s">
        <v>151</v>
      </c>
      <c r="B292">
        <v>3</v>
      </c>
      <c r="C292" t="s">
        <v>140</v>
      </c>
      <c r="D292" t="s">
        <v>33</v>
      </c>
      <c r="E292">
        <v>4450.6744245999998</v>
      </c>
      <c r="F292">
        <v>882</v>
      </c>
      <c r="G292">
        <f t="shared" si="11"/>
        <v>6.3192627942367005E-2</v>
      </c>
      <c r="H292">
        <v>31</v>
      </c>
      <c r="I292">
        <v>595</v>
      </c>
      <c r="J292">
        <v>23.027266300000001</v>
      </c>
      <c r="K292">
        <v>1.2325952</v>
      </c>
      <c r="L292">
        <v>0.22341279999999999</v>
      </c>
      <c r="M292">
        <v>0.75160700000000003</v>
      </c>
      <c r="N292">
        <v>13957.324275299999</v>
      </c>
      <c r="O292">
        <v>0.31887729999999997</v>
      </c>
      <c r="P292">
        <v>0.33042460000000001</v>
      </c>
      <c r="Q292">
        <f t="shared" si="12"/>
        <v>0.59219860000000002</v>
      </c>
      <c r="R292">
        <v>0.40780139999999998</v>
      </c>
      <c r="S292" t="s">
        <v>19</v>
      </c>
      <c r="T292" t="s">
        <v>76</v>
      </c>
      <c r="U292" t="b">
        <v>1</v>
      </c>
    </row>
    <row r="293" spans="1:21" x14ac:dyDescent="0.2">
      <c r="A293" t="s">
        <v>152</v>
      </c>
      <c r="B293">
        <v>0</v>
      </c>
      <c r="C293" t="s">
        <v>140</v>
      </c>
      <c r="D293" t="s">
        <v>44</v>
      </c>
      <c r="E293">
        <v>4805.71906158</v>
      </c>
      <c r="F293">
        <v>1058</v>
      </c>
      <c r="G293">
        <v>3.759034E-2</v>
      </c>
      <c r="H293">
        <v>58</v>
      </c>
      <c r="I293">
        <v>684</v>
      </c>
      <c r="J293">
        <v>34.97599134</v>
      </c>
      <c r="K293">
        <v>1.5879160800000001</v>
      </c>
      <c r="L293">
        <v>0.56482021999999998</v>
      </c>
      <c r="M293">
        <v>0.69172624000000005</v>
      </c>
      <c r="N293">
        <v>28145.528128139998</v>
      </c>
      <c r="O293">
        <v>0.17074539</v>
      </c>
      <c r="P293">
        <v>3.5222990000000003E-2</v>
      </c>
      <c r="Q293">
        <v>0.38242893999999999</v>
      </c>
      <c r="R293">
        <v>0.61757105999999995</v>
      </c>
      <c r="S293" t="s">
        <v>19</v>
      </c>
      <c r="T293" t="s">
        <v>76</v>
      </c>
      <c r="U293" t="b">
        <v>1</v>
      </c>
    </row>
    <row r="294" spans="1:21" x14ac:dyDescent="0.2">
      <c r="A294" t="s">
        <v>152</v>
      </c>
      <c r="B294">
        <v>1</v>
      </c>
      <c r="C294" t="s">
        <v>140</v>
      </c>
      <c r="D294" t="s">
        <v>45</v>
      </c>
      <c r="E294">
        <v>8298.5597653999994</v>
      </c>
      <c r="F294">
        <v>1795</v>
      </c>
      <c r="G294">
        <f t="shared" si="11"/>
        <v>0.11408983004407708</v>
      </c>
      <c r="H294">
        <v>144</v>
      </c>
      <c r="I294">
        <v>757</v>
      </c>
      <c r="J294">
        <v>28.026892199999999</v>
      </c>
      <c r="K294">
        <v>1.7025513000000001</v>
      </c>
      <c r="L294">
        <v>0.66078539999999997</v>
      </c>
      <c r="M294">
        <v>0.67591210000000002</v>
      </c>
      <c r="N294">
        <v>15733.216530399999</v>
      </c>
      <c r="O294">
        <v>0.52745470000000005</v>
      </c>
      <c r="P294">
        <v>0.1137068</v>
      </c>
      <c r="Q294">
        <f t="shared" si="12"/>
        <v>0.42410930000000002</v>
      </c>
      <c r="R294">
        <v>0.57589069999999998</v>
      </c>
      <c r="S294" t="s">
        <v>19</v>
      </c>
      <c r="T294" t="s">
        <v>76</v>
      </c>
      <c r="U294" t="b">
        <v>1</v>
      </c>
    </row>
    <row r="295" spans="1:21" x14ac:dyDescent="0.2">
      <c r="A295" t="s">
        <v>152</v>
      </c>
      <c r="B295">
        <v>2</v>
      </c>
      <c r="C295" t="s">
        <v>140</v>
      </c>
      <c r="D295" t="s">
        <v>68</v>
      </c>
      <c r="E295">
        <v>3787.5274451999999</v>
      </c>
      <c r="F295">
        <v>570</v>
      </c>
      <c r="G295">
        <f t="shared" si="11"/>
        <v>5.1233547319850456E-2</v>
      </c>
      <c r="H295">
        <v>14</v>
      </c>
      <c r="I295">
        <v>408</v>
      </c>
      <c r="J295">
        <v>21.098747800000002</v>
      </c>
      <c r="K295">
        <v>1.278105</v>
      </c>
      <c r="L295">
        <v>0.29968869999999997</v>
      </c>
      <c r="M295">
        <v>0.66845940000000004</v>
      </c>
      <c r="N295">
        <v>11125.5228228</v>
      </c>
      <c r="O295">
        <v>0.34043590000000001</v>
      </c>
      <c r="P295">
        <v>0.1276957</v>
      </c>
      <c r="Q295">
        <f t="shared" si="12"/>
        <v>0.56679389999999996</v>
      </c>
      <c r="R295">
        <v>0.43320609999999998</v>
      </c>
      <c r="S295" t="s">
        <v>19</v>
      </c>
      <c r="T295" t="s">
        <v>76</v>
      </c>
      <c r="U295" t="b">
        <v>1</v>
      </c>
    </row>
    <row r="296" spans="1:21" x14ac:dyDescent="0.2">
      <c r="A296" t="s">
        <v>152</v>
      </c>
      <c r="B296">
        <v>3</v>
      </c>
      <c r="C296" t="s">
        <v>140</v>
      </c>
      <c r="D296" t="s">
        <v>69</v>
      </c>
      <c r="E296">
        <v>191.65472116999999</v>
      </c>
      <c r="F296">
        <v>61</v>
      </c>
      <c r="G296">
        <f t="shared" si="11"/>
        <v>4.1545629427280888E-3</v>
      </c>
      <c r="H296">
        <v>5</v>
      </c>
      <c r="I296">
        <v>20</v>
      </c>
      <c r="J296">
        <v>25.705292750000002</v>
      </c>
      <c r="K296">
        <v>1.68256659</v>
      </c>
      <c r="L296">
        <v>0.70141695999999998</v>
      </c>
      <c r="M296">
        <v>0.65813880999999996</v>
      </c>
      <c r="N296">
        <v>14682.651542629999</v>
      </c>
      <c r="O296">
        <v>1.305314E-2</v>
      </c>
      <c r="P296">
        <v>0.87719499999999995</v>
      </c>
      <c r="Q296">
        <f t="shared" si="12"/>
        <v>7.547170000000003E-2</v>
      </c>
      <c r="R296">
        <v>0.92452829999999997</v>
      </c>
      <c r="S296" t="s">
        <v>19</v>
      </c>
      <c r="T296" t="s">
        <v>19</v>
      </c>
      <c r="U296" t="b">
        <v>1</v>
      </c>
    </row>
    <row r="297" spans="1:21" x14ac:dyDescent="0.2">
      <c r="A297" t="s">
        <v>152</v>
      </c>
      <c r="B297">
        <v>4</v>
      </c>
      <c r="C297" t="s">
        <v>140</v>
      </c>
      <c r="D297" t="s">
        <v>46</v>
      </c>
      <c r="E297">
        <v>3365.7430553999998</v>
      </c>
      <c r="F297">
        <v>1012</v>
      </c>
      <c r="G297">
        <f t="shared" si="11"/>
        <v>7.8855534906147454E-2</v>
      </c>
      <c r="H297">
        <v>55</v>
      </c>
      <c r="I297">
        <v>515</v>
      </c>
      <c r="J297">
        <v>21.388971699999999</v>
      </c>
      <c r="K297">
        <v>1.2684317000000001</v>
      </c>
      <c r="L297">
        <v>0.31022830000000001</v>
      </c>
      <c r="M297">
        <v>0.79714980000000002</v>
      </c>
      <c r="N297">
        <v>12833.595019099999</v>
      </c>
      <c r="O297">
        <v>0.2622603</v>
      </c>
      <c r="P297">
        <v>0.27361839999999998</v>
      </c>
      <c r="Q297">
        <f t="shared" si="12"/>
        <v>0.38815789999999994</v>
      </c>
      <c r="R297">
        <v>0.61184210000000006</v>
      </c>
      <c r="S297" t="s">
        <v>19</v>
      </c>
      <c r="T297" t="s">
        <v>76</v>
      </c>
      <c r="U297" t="b">
        <v>1</v>
      </c>
    </row>
    <row r="298" spans="1:21" x14ac:dyDescent="0.2">
      <c r="A298" t="s">
        <v>152</v>
      </c>
      <c r="B298">
        <v>5</v>
      </c>
      <c r="C298" t="s">
        <v>140</v>
      </c>
      <c r="D298" t="s">
        <v>35</v>
      </c>
      <c r="E298">
        <v>1538.0551995000001</v>
      </c>
      <c r="F298">
        <v>328</v>
      </c>
      <c r="G298">
        <f t="shared" si="11"/>
        <v>4.8717093783833078E-2</v>
      </c>
      <c r="H298">
        <v>20</v>
      </c>
      <c r="I298">
        <v>267</v>
      </c>
      <c r="J298">
        <v>15.923028499999999</v>
      </c>
      <c r="K298">
        <v>1.1804673999999999</v>
      </c>
      <c r="L298">
        <v>0.17839540000000001</v>
      </c>
      <c r="M298">
        <v>0.71186919999999998</v>
      </c>
      <c r="N298">
        <v>6732.7497296000001</v>
      </c>
      <c r="O298">
        <v>0.2284438</v>
      </c>
      <c r="P298">
        <v>8.1044939999999996E-2</v>
      </c>
      <c r="Q298">
        <f t="shared" si="12"/>
        <v>0.41379310000000002</v>
      </c>
      <c r="R298">
        <v>0.58620689999999998</v>
      </c>
      <c r="S298" t="s">
        <v>19</v>
      </c>
      <c r="T298" t="s">
        <v>76</v>
      </c>
      <c r="U298" t="b">
        <v>1</v>
      </c>
    </row>
    <row r="299" spans="1:21" x14ac:dyDescent="0.2">
      <c r="A299" t="s">
        <v>152</v>
      </c>
      <c r="B299">
        <v>6</v>
      </c>
      <c r="C299" t="s">
        <v>140</v>
      </c>
      <c r="D299" t="s">
        <v>70</v>
      </c>
      <c r="E299">
        <v>2833.5848842999999</v>
      </c>
      <c r="F299">
        <v>1003</v>
      </c>
      <c r="G299">
        <f t="shared" si="11"/>
        <v>6.5051371991730875E-2</v>
      </c>
      <c r="H299">
        <v>80</v>
      </c>
      <c r="I299">
        <v>463</v>
      </c>
      <c r="J299">
        <v>24.688209199999999</v>
      </c>
      <c r="K299">
        <v>1.1567133000000001</v>
      </c>
      <c r="L299">
        <v>0.1662247</v>
      </c>
      <c r="M299">
        <v>0.6417948</v>
      </c>
      <c r="N299">
        <v>15418.583333299999</v>
      </c>
      <c r="O299">
        <v>0.1837773</v>
      </c>
      <c r="P299">
        <v>0.36538009999999999</v>
      </c>
      <c r="Q299">
        <f t="shared" si="12"/>
        <v>0.31014730000000001</v>
      </c>
      <c r="R299">
        <v>0.68985269999999999</v>
      </c>
      <c r="S299" t="s">
        <v>19</v>
      </c>
      <c r="T299" t="s">
        <v>76</v>
      </c>
      <c r="U299" t="b">
        <v>1</v>
      </c>
    </row>
    <row r="300" spans="1:21" x14ac:dyDescent="0.2">
      <c r="A300" t="s">
        <v>152</v>
      </c>
      <c r="B300">
        <v>7</v>
      </c>
      <c r="C300" t="s">
        <v>140</v>
      </c>
      <c r="D300" t="s">
        <v>72</v>
      </c>
      <c r="E300">
        <v>7268.5944878</v>
      </c>
      <c r="F300">
        <v>752</v>
      </c>
      <c r="G300">
        <f t="shared" si="11"/>
        <v>3.9900253380556541E-2</v>
      </c>
      <c r="H300">
        <v>40</v>
      </c>
      <c r="I300">
        <v>411</v>
      </c>
      <c r="J300">
        <v>30.3564221</v>
      </c>
      <c r="K300">
        <v>1.3524832</v>
      </c>
      <c r="L300">
        <v>0.3611897</v>
      </c>
      <c r="M300">
        <v>0.57622629999999997</v>
      </c>
      <c r="N300">
        <v>18846.998108700001</v>
      </c>
      <c r="O300">
        <v>0.38566319999999998</v>
      </c>
      <c r="P300">
        <v>0.1085261</v>
      </c>
      <c r="Q300">
        <f t="shared" si="12"/>
        <v>0.47883600000000004</v>
      </c>
      <c r="R300">
        <v>0.52116399999999996</v>
      </c>
      <c r="S300" t="s">
        <v>19</v>
      </c>
      <c r="T300" t="s">
        <v>76</v>
      </c>
      <c r="U300" t="b">
        <v>1</v>
      </c>
    </row>
    <row r="301" spans="1:21" x14ac:dyDescent="0.2">
      <c r="A301" t="s">
        <v>152</v>
      </c>
      <c r="B301">
        <v>8</v>
      </c>
      <c r="C301" t="s">
        <v>140</v>
      </c>
      <c r="D301" t="s">
        <v>73</v>
      </c>
      <c r="E301">
        <v>2685.0948050699999</v>
      </c>
      <c r="F301">
        <v>1362</v>
      </c>
      <c r="G301">
        <v>5.5826380000000002E-2</v>
      </c>
      <c r="H301">
        <v>72</v>
      </c>
      <c r="I301">
        <v>209</v>
      </c>
      <c r="J301">
        <v>22.45858462</v>
      </c>
      <c r="K301">
        <v>1.1515033299999999</v>
      </c>
      <c r="L301">
        <v>0.16743482000000001</v>
      </c>
      <c r="M301">
        <v>0.36317740999999998</v>
      </c>
      <c r="N301">
        <v>24397.06726901</v>
      </c>
      <c r="O301">
        <v>0.11005810000000001</v>
      </c>
      <c r="P301">
        <v>0.21240865</v>
      </c>
      <c r="Q301">
        <v>0.24857955000000001</v>
      </c>
      <c r="R301">
        <v>0.75142045000000002</v>
      </c>
      <c r="S301" t="s">
        <v>19</v>
      </c>
      <c r="T301" t="s">
        <v>19</v>
      </c>
      <c r="U301" t="b">
        <v>1</v>
      </c>
    </row>
    <row r="302" spans="1:21" x14ac:dyDescent="0.2">
      <c r="A302" t="s">
        <v>152</v>
      </c>
      <c r="B302">
        <v>9</v>
      </c>
      <c r="C302" t="s">
        <v>140</v>
      </c>
      <c r="D302" t="s">
        <v>93</v>
      </c>
      <c r="E302">
        <v>6499.0487739999999</v>
      </c>
      <c r="F302">
        <v>702</v>
      </c>
      <c r="G302">
        <v>2.6963129999999998E-2</v>
      </c>
      <c r="H302">
        <v>30</v>
      </c>
      <c r="I302">
        <v>570</v>
      </c>
      <c r="J302">
        <v>34.395956050000002</v>
      </c>
      <c r="K302">
        <v>1.3123019199999999</v>
      </c>
      <c r="L302">
        <v>0.35857607000000002</v>
      </c>
      <c r="M302">
        <v>0.63317093000000002</v>
      </c>
      <c r="N302">
        <v>26035.55157965</v>
      </c>
      <c r="O302">
        <v>0.24962208999999999</v>
      </c>
      <c r="P302">
        <v>0.59780591000000005</v>
      </c>
      <c r="Q302">
        <v>0.47028424000000002</v>
      </c>
      <c r="R302">
        <v>0.52971575999999998</v>
      </c>
      <c r="S302" t="s">
        <v>19</v>
      </c>
      <c r="T302" t="s">
        <v>76</v>
      </c>
      <c r="U302" t="b">
        <v>1</v>
      </c>
    </row>
    <row r="303" spans="1:21" x14ac:dyDescent="0.2">
      <c r="A303" t="s">
        <v>152</v>
      </c>
      <c r="B303">
        <v>10</v>
      </c>
      <c r="C303" t="s">
        <v>140</v>
      </c>
      <c r="D303" t="s">
        <v>88</v>
      </c>
      <c r="E303">
        <v>1727.0023504000001</v>
      </c>
      <c r="F303">
        <v>3584</v>
      </c>
      <c r="G303">
        <v>0.21678259999999999</v>
      </c>
      <c r="H303">
        <v>87</v>
      </c>
      <c r="I303">
        <v>133</v>
      </c>
      <c r="J303">
        <v>20.155865299999999</v>
      </c>
      <c r="K303">
        <v>1.1641532000000001</v>
      </c>
      <c r="L303">
        <v>0.1958936</v>
      </c>
      <c r="M303">
        <v>0.43593599999999999</v>
      </c>
      <c r="N303">
        <v>16532.689612599999</v>
      </c>
      <c r="O303">
        <v>0.10445989999999999</v>
      </c>
      <c r="P303">
        <v>0.23213339999999999</v>
      </c>
      <c r="Q303">
        <v>0.2758621</v>
      </c>
      <c r="R303">
        <v>0.7241379</v>
      </c>
      <c r="S303" t="s">
        <v>19</v>
      </c>
      <c r="T303" t="s">
        <v>19</v>
      </c>
      <c r="U303" t="b">
        <v>1</v>
      </c>
    </row>
    <row r="304" spans="1:21" x14ac:dyDescent="0.2">
      <c r="A304" t="s">
        <v>152</v>
      </c>
      <c r="B304">
        <v>11</v>
      </c>
      <c r="C304" t="s">
        <v>140</v>
      </c>
      <c r="D304" t="s">
        <v>36</v>
      </c>
      <c r="E304">
        <v>159.70280452099999</v>
      </c>
      <c r="F304">
        <v>149</v>
      </c>
      <c r="G304">
        <v>6.9800410000000002E-3</v>
      </c>
      <c r="H304">
        <v>9</v>
      </c>
      <c r="I304">
        <v>46</v>
      </c>
      <c r="J304">
        <v>21.443084229</v>
      </c>
      <c r="K304">
        <v>1.089158869</v>
      </c>
      <c r="L304">
        <v>0.104723357</v>
      </c>
      <c r="M304">
        <v>0.38275812399999998</v>
      </c>
      <c r="N304">
        <v>21346.579132094001</v>
      </c>
      <c r="O304">
        <v>7.4814240000000004E-3</v>
      </c>
      <c r="P304">
        <v>0.63375050399999999</v>
      </c>
      <c r="Q304">
        <v>0.14569536399999999</v>
      </c>
      <c r="R304">
        <v>0.85430463599999995</v>
      </c>
      <c r="S304" t="s">
        <v>19</v>
      </c>
      <c r="T304" t="s">
        <v>19</v>
      </c>
      <c r="U304" t="b">
        <v>1</v>
      </c>
    </row>
    <row r="305" spans="1:21" x14ac:dyDescent="0.2">
      <c r="A305" t="s">
        <v>152</v>
      </c>
      <c r="B305">
        <v>12</v>
      </c>
      <c r="C305" t="s">
        <v>140</v>
      </c>
      <c r="D305" t="s">
        <v>75</v>
      </c>
      <c r="E305">
        <v>2349.2642076000002</v>
      </c>
      <c r="F305">
        <v>1327</v>
      </c>
      <c r="G305">
        <v>6.8871399999999999E-2</v>
      </c>
      <c r="H305">
        <v>76</v>
      </c>
      <c r="I305">
        <v>250</v>
      </c>
      <c r="J305">
        <v>29.466231400000002</v>
      </c>
      <c r="K305">
        <v>1.5722944000000001</v>
      </c>
      <c r="L305">
        <v>0.63401620000000003</v>
      </c>
      <c r="M305">
        <v>0.5922982</v>
      </c>
      <c r="N305">
        <v>19267.794752000002</v>
      </c>
      <c r="O305">
        <v>0.12192699999999999</v>
      </c>
      <c r="P305">
        <v>0.2228649</v>
      </c>
      <c r="Q305">
        <v>0.25054310000000002</v>
      </c>
      <c r="R305">
        <v>0.74945689999999998</v>
      </c>
      <c r="S305" t="s">
        <v>19</v>
      </c>
      <c r="T305" t="s">
        <v>19</v>
      </c>
      <c r="U305" t="b">
        <v>1</v>
      </c>
    </row>
    <row r="306" spans="1:21" x14ac:dyDescent="0.2">
      <c r="A306" t="s">
        <v>152</v>
      </c>
      <c r="B306">
        <v>13</v>
      </c>
      <c r="C306" t="s">
        <v>140</v>
      </c>
      <c r="D306" t="s">
        <v>153</v>
      </c>
      <c r="E306" t="s">
        <v>21</v>
      </c>
      <c r="F306" t="s">
        <v>21</v>
      </c>
      <c r="G306" t="s">
        <v>21</v>
      </c>
      <c r="H306" t="s">
        <v>21</v>
      </c>
      <c r="I306" t="s">
        <v>21</v>
      </c>
      <c r="J306" t="s">
        <v>21</v>
      </c>
      <c r="K306" t="s">
        <v>21</v>
      </c>
      <c r="L306" t="s">
        <v>21</v>
      </c>
      <c r="M306" t="s">
        <v>21</v>
      </c>
      <c r="N306" t="s">
        <v>21</v>
      </c>
      <c r="O306" t="s">
        <v>21</v>
      </c>
      <c r="P306" t="s">
        <v>21</v>
      </c>
      <c r="Q306" t="e">
        <f t="shared" si="12"/>
        <v>#VALUE!</v>
      </c>
      <c r="R306" t="s">
        <v>21</v>
      </c>
      <c r="S306" t="s">
        <v>21</v>
      </c>
      <c r="T306" t="s">
        <v>21</v>
      </c>
      <c r="U306" t="b">
        <v>0</v>
      </c>
    </row>
    <row r="307" spans="1:21" x14ac:dyDescent="0.2">
      <c r="A307" t="s">
        <v>152</v>
      </c>
      <c r="B307">
        <v>14</v>
      </c>
      <c r="C307" t="s">
        <v>140</v>
      </c>
      <c r="D307" t="s">
        <v>37</v>
      </c>
      <c r="E307">
        <v>10994.6442708</v>
      </c>
      <c r="F307">
        <v>7433</v>
      </c>
      <c r="G307">
        <v>0.32648509999999997</v>
      </c>
      <c r="H307">
        <v>291</v>
      </c>
      <c r="I307">
        <v>496</v>
      </c>
      <c r="J307">
        <v>27.317989399999998</v>
      </c>
      <c r="K307">
        <v>1.2374546</v>
      </c>
      <c r="L307">
        <v>0.22930310000000001</v>
      </c>
      <c r="M307">
        <v>0.59186810000000001</v>
      </c>
      <c r="N307">
        <v>22766.734914799999</v>
      </c>
      <c r="O307">
        <v>0.48292580000000002</v>
      </c>
      <c r="P307">
        <v>0.29060619999999998</v>
      </c>
      <c r="Q307">
        <v>0.3903102</v>
      </c>
      <c r="R307">
        <v>0.60968979999999995</v>
      </c>
      <c r="S307" t="s">
        <v>19</v>
      </c>
      <c r="T307" t="s">
        <v>76</v>
      </c>
      <c r="U307" t="b">
        <v>1</v>
      </c>
    </row>
    <row r="308" spans="1:21" x14ac:dyDescent="0.2">
      <c r="A308" t="s">
        <v>152</v>
      </c>
      <c r="B308">
        <v>15</v>
      </c>
      <c r="C308" t="s">
        <v>140</v>
      </c>
      <c r="D308" t="s">
        <v>79</v>
      </c>
      <c r="E308">
        <v>2674.6681920699998</v>
      </c>
      <c r="F308">
        <v>1637</v>
      </c>
      <c r="G308">
        <v>7.7871570000000001E-2</v>
      </c>
      <c r="H308">
        <v>77</v>
      </c>
      <c r="I308">
        <v>205</v>
      </c>
      <c r="J308">
        <v>25.893309639999998</v>
      </c>
      <c r="K308">
        <v>1.4473613700000001</v>
      </c>
      <c r="L308">
        <v>0.42653032000000002</v>
      </c>
      <c r="M308">
        <v>0.54344835000000002</v>
      </c>
      <c r="N308">
        <v>21021.791885949999</v>
      </c>
      <c r="O308">
        <v>0.12723312000000001</v>
      </c>
      <c r="P308">
        <v>0.50419342</v>
      </c>
      <c r="Q308">
        <v>0.23179190999999999</v>
      </c>
      <c r="R308">
        <v>0.76820809000000001</v>
      </c>
      <c r="S308" t="s">
        <v>19</v>
      </c>
      <c r="T308" t="s">
        <v>19</v>
      </c>
      <c r="U308" t="b">
        <v>1</v>
      </c>
    </row>
    <row r="309" spans="1:21" x14ac:dyDescent="0.2">
      <c r="A309" t="s">
        <v>152</v>
      </c>
      <c r="B309">
        <v>16</v>
      </c>
      <c r="C309" t="s">
        <v>140</v>
      </c>
      <c r="D309" t="s">
        <v>38</v>
      </c>
      <c r="E309">
        <v>5079.7393448299999</v>
      </c>
      <c r="F309">
        <v>563</v>
      </c>
      <c r="G309">
        <v>3.0685359999999998E-2</v>
      </c>
      <c r="H309">
        <v>23</v>
      </c>
      <c r="I309">
        <v>442</v>
      </c>
      <c r="J309">
        <v>26.987784120000001</v>
      </c>
      <c r="K309">
        <v>1.4867819</v>
      </c>
      <c r="L309">
        <v>0.51443687999999999</v>
      </c>
      <c r="M309">
        <v>0.62962229999999997</v>
      </c>
      <c r="N309">
        <v>18347.513837570001</v>
      </c>
      <c r="O309">
        <v>0.27686253999999999</v>
      </c>
      <c r="P309">
        <v>0.32826477999999998</v>
      </c>
      <c r="Q309">
        <v>0.48298216999999999</v>
      </c>
      <c r="R309">
        <v>0.51701783000000001</v>
      </c>
      <c r="S309" t="s">
        <v>19</v>
      </c>
      <c r="T309" t="s">
        <v>76</v>
      </c>
      <c r="U309" t="b">
        <v>1</v>
      </c>
    </row>
    <row r="310" spans="1:21" x14ac:dyDescent="0.2">
      <c r="A310" t="s">
        <v>152</v>
      </c>
      <c r="B310">
        <v>17</v>
      </c>
      <c r="C310" t="s">
        <v>140</v>
      </c>
      <c r="D310" t="s">
        <v>80</v>
      </c>
      <c r="E310">
        <v>5339.3677752900003</v>
      </c>
      <c r="F310">
        <v>414</v>
      </c>
      <c r="G310">
        <v>4.8428239999999997E-2</v>
      </c>
      <c r="H310">
        <v>18</v>
      </c>
      <c r="I310">
        <v>314</v>
      </c>
      <c r="J310">
        <v>18.82620099</v>
      </c>
      <c r="K310">
        <v>1.34588358</v>
      </c>
      <c r="L310">
        <v>0.36318416999999997</v>
      </c>
      <c r="M310">
        <v>0.66952140000000004</v>
      </c>
      <c r="N310">
        <v>8548.7316295399996</v>
      </c>
      <c r="O310">
        <v>0.62458011000000002</v>
      </c>
      <c r="P310">
        <v>0.11734876</v>
      </c>
      <c r="Q310">
        <v>0.50808313999999999</v>
      </c>
      <c r="R310">
        <v>0.49191686000000001</v>
      </c>
      <c r="S310" t="s">
        <v>19</v>
      </c>
      <c r="T310" t="s">
        <v>76</v>
      </c>
      <c r="U310" t="b">
        <v>1</v>
      </c>
    </row>
    <row r="311" spans="1:21" x14ac:dyDescent="0.2">
      <c r="A311" t="s">
        <v>152</v>
      </c>
      <c r="B311">
        <v>18</v>
      </c>
      <c r="C311" t="s">
        <v>140</v>
      </c>
      <c r="D311" t="s">
        <v>39</v>
      </c>
      <c r="E311">
        <v>5483.5008239999997</v>
      </c>
      <c r="F311">
        <v>430</v>
      </c>
      <c r="G311">
        <v>4.8305769999999998E-2</v>
      </c>
      <c r="H311">
        <v>23</v>
      </c>
      <c r="I311">
        <v>310</v>
      </c>
      <c r="J311">
        <v>18.709614210000002</v>
      </c>
      <c r="K311">
        <v>1.2930752400000001</v>
      </c>
      <c r="L311">
        <v>0.30536363</v>
      </c>
      <c r="M311">
        <v>0.73596457999999998</v>
      </c>
      <c r="N311">
        <v>8901.6272957900001</v>
      </c>
      <c r="O311">
        <v>0.61601106000000005</v>
      </c>
      <c r="P311">
        <v>0.12403889999999999</v>
      </c>
      <c r="Q311">
        <v>0.49247311999999999</v>
      </c>
      <c r="R311">
        <v>0.50752688000000001</v>
      </c>
      <c r="S311" s="2" t="s">
        <v>19</v>
      </c>
      <c r="T311" s="2" t="s">
        <v>76</v>
      </c>
      <c r="U311" t="b">
        <v>1</v>
      </c>
    </row>
    <row r="312" spans="1:21" x14ac:dyDescent="0.2">
      <c r="A312" t="s">
        <v>152</v>
      </c>
      <c r="B312">
        <v>19</v>
      </c>
      <c r="C312" t="s">
        <v>140</v>
      </c>
      <c r="D312" t="s">
        <v>40</v>
      </c>
      <c r="E312">
        <v>6781.6247204499996</v>
      </c>
      <c r="F312">
        <v>1252</v>
      </c>
      <c r="G312">
        <v>8.0571119999999996E-2</v>
      </c>
      <c r="H312">
        <v>80</v>
      </c>
      <c r="I312">
        <v>529</v>
      </c>
      <c r="J312">
        <v>27.405467170000001</v>
      </c>
      <c r="K312">
        <v>1.43299979</v>
      </c>
      <c r="L312">
        <v>0.40966609999999998</v>
      </c>
      <c r="M312">
        <v>0.62767790999999995</v>
      </c>
      <c r="N312">
        <v>15539.06644556</v>
      </c>
      <c r="O312">
        <v>0.43642420999999998</v>
      </c>
      <c r="P312">
        <v>0.352524</v>
      </c>
      <c r="Q312">
        <v>0.36279784999999998</v>
      </c>
      <c r="R312">
        <v>0.63720215000000002</v>
      </c>
      <c r="S312" s="2" t="s">
        <v>19</v>
      </c>
      <c r="T312" s="2" t="s">
        <v>76</v>
      </c>
      <c r="U312" t="b">
        <v>1</v>
      </c>
    </row>
    <row r="313" spans="1:21" x14ac:dyDescent="0.2">
      <c r="A313" t="s">
        <v>152</v>
      </c>
      <c r="B313">
        <v>20</v>
      </c>
      <c r="C313" t="s">
        <v>140</v>
      </c>
      <c r="D313" t="s">
        <v>96</v>
      </c>
      <c r="E313">
        <v>5695.4817018100002</v>
      </c>
      <c r="F313">
        <v>762</v>
      </c>
      <c r="G313">
        <v>6.2072839999999997E-2</v>
      </c>
      <c r="H313">
        <v>42</v>
      </c>
      <c r="I313">
        <v>450</v>
      </c>
      <c r="J313">
        <v>21.41443757</v>
      </c>
      <c r="K313">
        <v>1.17197628</v>
      </c>
      <c r="L313">
        <v>0.19003302</v>
      </c>
      <c r="M313">
        <v>0.73424336000000001</v>
      </c>
      <c r="N313">
        <v>12275.901049079999</v>
      </c>
      <c r="O313">
        <v>0.46395630999999998</v>
      </c>
      <c r="P313">
        <v>0.27136490000000002</v>
      </c>
      <c r="Q313">
        <v>0.33957553000000001</v>
      </c>
      <c r="R313">
        <v>0.66042447000000004</v>
      </c>
      <c r="S313" s="2" t="s">
        <v>19</v>
      </c>
      <c r="T313" s="2" t="s">
        <v>76</v>
      </c>
      <c r="U313" t="b">
        <v>1</v>
      </c>
    </row>
    <row r="314" spans="1:21" x14ac:dyDescent="0.2">
      <c r="A314" t="s">
        <v>152</v>
      </c>
      <c r="B314">
        <v>21</v>
      </c>
      <c r="C314" t="s">
        <v>140</v>
      </c>
      <c r="D314" t="s">
        <v>97</v>
      </c>
      <c r="E314">
        <v>3555.3334252999998</v>
      </c>
      <c r="F314">
        <v>3300</v>
      </c>
      <c r="G314">
        <v>0.2097987</v>
      </c>
      <c r="H314">
        <v>139</v>
      </c>
      <c r="I314">
        <v>320</v>
      </c>
      <c r="J314">
        <v>25.6117624</v>
      </c>
      <c r="K314">
        <v>1.5736877</v>
      </c>
      <c r="L314">
        <v>0.65176840000000003</v>
      </c>
      <c r="M314">
        <v>0.63836870000000001</v>
      </c>
      <c r="N314">
        <v>15729.363377199999</v>
      </c>
      <c r="O314">
        <v>0.2260316</v>
      </c>
      <c r="P314">
        <v>0.2470562</v>
      </c>
      <c r="Q314">
        <v>0.31193729999999997</v>
      </c>
      <c r="R314">
        <v>0.68806270000000003</v>
      </c>
      <c r="S314" t="s">
        <v>19</v>
      </c>
      <c r="T314" t="s">
        <v>19</v>
      </c>
      <c r="U314" t="b">
        <v>1</v>
      </c>
    </row>
    <row r="315" spans="1:21" x14ac:dyDescent="0.2">
      <c r="A315" t="s">
        <v>152</v>
      </c>
      <c r="B315">
        <v>22</v>
      </c>
      <c r="C315" t="s">
        <v>140</v>
      </c>
      <c r="D315" t="s">
        <v>82</v>
      </c>
      <c r="E315">
        <v>4357.2323206000001</v>
      </c>
      <c r="F315">
        <v>3165</v>
      </c>
      <c r="G315">
        <v>0.30095420000000001</v>
      </c>
      <c r="H315">
        <v>187</v>
      </c>
      <c r="I315">
        <v>258</v>
      </c>
      <c r="J315">
        <v>19.076928200000001</v>
      </c>
      <c r="K315">
        <v>1.1403554</v>
      </c>
      <c r="L315">
        <v>0.14989830000000001</v>
      </c>
      <c r="M315">
        <v>0.79422539999999997</v>
      </c>
      <c r="N315">
        <v>10516.5495441</v>
      </c>
      <c r="O315">
        <v>0.41432150000000001</v>
      </c>
      <c r="P315">
        <v>0.12628139999999999</v>
      </c>
      <c r="Q315">
        <v>0.36042299999999999</v>
      </c>
      <c r="R315">
        <v>0.63957699999999995</v>
      </c>
      <c r="S315" s="2" t="s">
        <v>19</v>
      </c>
      <c r="T315" s="2" t="s">
        <v>76</v>
      </c>
      <c r="U315" t="b">
        <v>1</v>
      </c>
    </row>
    <row r="316" spans="1:21" x14ac:dyDescent="0.2">
      <c r="A316" t="s">
        <v>152</v>
      </c>
      <c r="B316">
        <v>23</v>
      </c>
      <c r="C316" t="s">
        <v>140</v>
      </c>
      <c r="D316" t="s">
        <v>98</v>
      </c>
      <c r="E316">
        <v>5326.5932149</v>
      </c>
      <c r="F316">
        <v>678</v>
      </c>
      <c r="G316">
        <v>6.02532E-2</v>
      </c>
      <c r="H316">
        <v>43</v>
      </c>
      <c r="I316">
        <v>356</v>
      </c>
      <c r="J316">
        <v>20.132704100000002</v>
      </c>
      <c r="K316">
        <v>1.1949122999999999</v>
      </c>
      <c r="L316">
        <v>0.22517200000000001</v>
      </c>
      <c r="M316">
        <v>0.73876209999999998</v>
      </c>
      <c r="N316">
        <v>11252.514393699999</v>
      </c>
      <c r="O316">
        <v>0.47336919999999999</v>
      </c>
      <c r="P316">
        <v>0.25213249999999998</v>
      </c>
      <c r="Q316">
        <v>0.34016390000000002</v>
      </c>
      <c r="R316">
        <v>0.65983610000000004</v>
      </c>
      <c r="S316" s="2" t="s">
        <v>19</v>
      </c>
      <c r="T316" s="2" t="s">
        <v>76</v>
      </c>
      <c r="U316" t="b">
        <v>1</v>
      </c>
    </row>
    <row r="317" spans="1:21" x14ac:dyDescent="0.2">
      <c r="A317" t="s">
        <v>152</v>
      </c>
      <c r="B317">
        <v>24</v>
      </c>
      <c r="C317" t="s">
        <v>140</v>
      </c>
      <c r="D317" t="s">
        <v>99</v>
      </c>
      <c r="E317">
        <v>6216.5735590200002</v>
      </c>
      <c r="F317">
        <v>476</v>
      </c>
      <c r="G317">
        <v>5.1029680000000001E-2</v>
      </c>
      <c r="H317">
        <v>17</v>
      </c>
      <c r="I317">
        <v>359</v>
      </c>
      <c r="J317">
        <v>20.62977235</v>
      </c>
      <c r="K317">
        <v>1.49386255</v>
      </c>
      <c r="L317">
        <v>0.47507058000000002</v>
      </c>
      <c r="M317">
        <v>0.79580017999999997</v>
      </c>
      <c r="N317">
        <v>9327.9056286300001</v>
      </c>
      <c r="O317">
        <v>0.66644901999999995</v>
      </c>
      <c r="P317">
        <v>0.17078977000000001</v>
      </c>
      <c r="Q317">
        <v>0.52694611000000002</v>
      </c>
      <c r="R317">
        <v>0.47305388999999998</v>
      </c>
      <c r="S317" s="2" t="s">
        <v>19</v>
      </c>
      <c r="T317" s="2" t="s">
        <v>76</v>
      </c>
      <c r="U317" t="b">
        <v>1</v>
      </c>
    </row>
    <row r="318" spans="1:21" x14ac:dyDescent="0.2">
      <c r="A318" t="s">
        <v>152</v>
      </c>
      <c r="B318">
        <v>25</v>
      </c>
      <c r="C318" t="s">
        <v>140</v>
      </c>
      <c r="D318" t="s">
        <v>100</v>
      </c>
      <c r="E318">
        <v>2017.8958232</v>
      </c>
      <c r="F318">
        <v>1066</v>
      </c>
      <c r="G318">
        <v>4.8618960000000003E-2</v>
      </c>
      <c r="H318">
        <v>60</v>
      </c>
      <c r="I318">
        <v>262</v>
      </c>
      <c r="J318">
        <v>22.088815610000001</v>
      </c>
      <c r="K318">
        <v>1.1786172500000001</v>
      </c>
      <c r="L318">
        <v>0.20415825000000001</v>
      </c>
      <c r="M318">
        <v>0.30855493000000001</v>
      </c>
      <c r="N318">
        <v>21925.60246812</v>
      </c>
      <c r="O318">
        <v>9.2033770000000001E-2</v>
      </c>
      <c r="P318">
        <v>0.39952072</v>
      </c>
      <c r="Q318">
        <v>0.24848485000000001</v>
      </c>
      <c r="R318">
        <v>0.75151515000000002</v>
      </c>
      <c r="S318" t="s">
        <v>19</v>
      </c>
      <c r="T318" t="s">
        <v>19</v>
      </c>
      <c r="U318" t="b">
        <v>1</v>
      </c>
    </row>
    <row r="319" spans="1:21" x14ac:dyDescent="0.2">
      <c r="A319" t="s">
        <v>152</v>
      </c>
      <c r="B319">
        <v>26</v>
      </c>
      <c r="C319" t="s">
        <v>140</v>
      </c>
      <c r="D319" t="s">
        <v>103</v>
      </c>
      <c r="E319" t="s">
        <v>21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  <c r="K319" t="s">
        <v>21</v>
      </c>
      <c r="L319" t="s">
        <v>21</v>
      </c>
      <c r="M319" t="s">
        <v>21</v>
      </c>
      <c r="N319" t="s">
        <v>21</v>
      </c>
      <c r="O319" t="s">
        <v>21</v>
      </c>
      <c r="P319" t="s">
        <v>21</v>
      </c>
      <c r="Q319" t="s">
        <v>21</v>
      </c>
      <c r="R319" t="s">
        <v>21</v>
      </c>
      <c r="S319" t="s">
        <v>21</v>
      </c>
      <c r="T319" t="s">
        <v>21</v>
      </c>
      <c r="U319" t="b">
        <v>0</v>
      </c>
    </row>
    <row r="320" spans="1:21" x14ac:dyDescent="0.2">
      <c r="A320" t="s">
        <v>152</v>
      </c>
      <c r="B320">
        <v>27</v>
      </c>
      <c r="C320" t="s">
        <v>140</v>
      </c>
      <c r="D320" t="s">
        <v>144</v>
      </c>
      <c r="E320">
        <v>2682.6912039499998</v>
      </c>
      <c r="F320">
        <v>906</v>
      </c>
      <c r="G320">
        <v>3.4721689999999999E-2</v>
      </c>
      <c r="H320">
        <v>63</v>
      </c>
      <c r="I320">
        <v>442</v>
      </c>
      <c r="J320">
        <v>28.95660921</v>
      </c>
      <c r="K320">
        <v>1.1750911500000001</v>
      </c>
      <c r="L320">
        <v>0.17756736000000001</v>
      </c>
      <c r="M320">
        <v>0.61489013999999997</v>
      </c>
      <c r="N320">
        <v>26093.201323699999</v>
      </c>
      <c r="O320">
        <v>0.10281187999999999</v>
      </c>
      <c r="P320">
        <v>0.50204643000000004</v>
      </c>
      <c r="Q320">
        <v>0.25819265000000002</v>
      </c>
      <c r="R320">
        <v>0.74180734999999998</v>
      </c>
      <c r="S320" s="2" t="s">
        <v>19</v>
      </c>
      <c r="T320" s="2" t="s">
        <v>76</v>
      </c>
      <c r="U320" t="b">
        <v>1</v>
      </c>
    </row>
    <row r="321" spans="1:21" x14ac:dyDescent="0.2">
      <c r="A321" t="s">
        <v>152</v>
      </c>
      <c r="B321">
        <v>28</v>
      </c>
      <c r="C321" t="s">
        <v>140</v>
      </c>
      <c r="D321" t="s">
        <v>121</v>
      </c>
      <c r="E321">
        <v>5941.9755743899996</v>
      </c>
      <c r="F321">
        <v>1232</v>
      </c>
      <c r="G321">
        <v>8.3762379999999997E-2</v>
      </c>
      <c r="H321">
        <v>88</v>
      </c>
      <c r="I321">
        <v>491</v>
      </c>
      <c r="J321">
        <v>25.309434190000001</v>
      </c>
      <c r="K321">
        <v>1.3362529999999999</v>
      </c>
      <c r="L321">
        <v>0.33674894999999999</v>
      </c>
      <c r="M321">
        <v>0.69507933</v>
      </c>
      <c r="N321">
        <v>14708.27312043</v>
      </c>
      <c r="O321">
        <v>0.40398866</v>
      </c>
      <c r="P321">
        <v>0.19085764</v>
      </c>
      <c r="Q321">
        <v>0.33862434000000002</v>
      </c>
      <c r="R321">
        <v>0.66137566000000003</v>
      </c>
      <c r="S321" s="2" t="s">
        <v>19</v>
      </c>
      <c r="T321" s="2" t="s">
        <v>76</v>
      </c>
      <c r="U321" t="b">
        <v>1</v>
      </c>
    </row>
    <row r="322" spans="1:21" x14ac:dyDescent="0.2">
      <c r="A322" t="s">
        <v>152</v>
      </c>
      <c r="B322">
        <v>29</v>
      </c>
      <c r="C322" t="s">
        <v>140</v>
      </c>
      <c r="D322" t="s">
        <v>123</v>
      </c>
      <c r="E322">
        <v>5774.5968988499999</v>
      </c>
      <c r="F322">
        <v>417</v>
      </c>
      <c r="G322">
        <v>4.4836340000000002E-2</v>
      </c>
      <c r="H322">
        <v>22</v>
      </c>
      <c r="I322">
        <v>293</v>
      </c>
      <c r="J322">
        <v>18.419961610000001</v>
      </c>
      <c r="K322">
        <v>1.2175571000000001</v>
      </c>
      <c r="L322">
        <v>0.22616439999999999</v>
      </c>
      <c r="M322">
        <v>0.76345828000000004</v>
      </c>
      <c r="N322">
        <v>9300.4920449000001</v>
      </c>
      <c r="O322">
        <v>0.62089154999999996</v>
      </c>
      <c r="P322">
        <v>0.11735673000000001</v>
      </c>
      <c r="Q322">
        <v>0.50450450000000002</v>
      </c>
      <c r="R322">
        <v>0.49549549999999998</v>
      </c>
      <c r="S322" s="2" t="s">
        <v>19</v>
      </c>
      <c r="T322" s="2" t="s">
        <v>76</v>
      </c>
      <c r="U322" t="b">
        <v>1</v>
      </c>
    </row>
    <row r="323" spans="1:21" x14ac:dyDescent="0.2">
      <c r="A323" t="s">
        <v>152</v>
      </c>
      <c r="B323">
        <v>30</v>
      </c>
      <c r="C323" t="s">
        <v>140</v>
      </c>
      <c r="D323" t="s">
        <v>124</v>
      </c>
      <c r="E323">
        <v>2762.9308877100002</v>
      </c>
      <c r="F323">
        <v>768</v>
      </c>
      <c r="G323">
        <v>5.4958989999999999E-2</v>
      </c>
      <c r="H323">
        <v>41</v>
      </c>
      <c r="I323">
        <v>467</v>
      </c>
      <c r="J323">
        <v>25.064222610000002</v>
      </c>
      <c r="K323">
        <v>1.63540161</v>
      </c>
      <c r="L323">
        <v>0.69558858999999995</v>
      </c>
      <c r="M323">
        <v>0.66055704000000004</v>
      </c>
      <c r="N323">
        <v>13974.056539499999</v>
      </c>
      <c r="O323">
        <v>0.19771859999999999</v>
      </c>
      <c r="P323">
        <v>0.22262923000000001</v>
      </c>
      <c r="Q323">
        <v>0.39847716</v>
      </c>
      <c r="R323">
        <v>0.60152284</v>
      </c>
      <c r="S323" s="2" t="s">
        <v>19</v>
      </c>
      <c r="T323" s="2" t="s">
        <v>76</v>
      </c>
      <c r="U323" t="b">
        <v>1</v>
      </c>
    </row>
    <row r="324" spans="1:21" x14ac:dyDescent="0.2">
      <c r="A324" t="s">
        <v>152</v>
      </c>
      <c r="B324">
        <v>31</v>
      </c>
      <c r="C324" t="s">
        <v>140</v>
      </c>
      <c r="D324" t="s">
        <v>125</v>
      </c>
      <c r="E324">
        <v>2566.7416441999999</v>
      </c>
      <c r="F324">
        <v>2539</v>
      </c>
      <c r="G324">
        <v>0.1220396</v>
      </c>
      <c r="H324">
        <v>89</v>
      </c>
      <c r="I324">
        <v>254</v>
      </c>
      <c r="J324">
        <v>25.8402624</v>
      </c>
      <c r="K324">
        <v>1.3857151999999999</v>
      </c>
      <c r="L324">
        <v>0.43270199999999998</v>
      </c>
      <c r="M324">
        <v>0.50947050000000005</v>
      </c>
      <c r="N324">
        <v>20804.725802699999</v>
      </c>
      <c r="O324">
        <v>0.123373</v>
      </c>
      <c r="P324">
        <v>0.38097239999999999</v>
      </c>
      <c r="Q324">
        <v>0.25111610000000001</v>
      </c>
      <c r="R324">
        <v>0.74888390000000005</v>
      </c>
      <c r="S324" t="s">
        <v>19</v>
      </c>
      <c r="T324" t="s">
        <v>19</v>
      </c>
      <c r="U324" t="b">
        <v>1</v>
      </c>
    </row>
    <row r="325" spans="1:21" x14ac:dyDescent="0.2">
      <c r="A325" t="s">
        <v>152</v>
      </c>
      <c r="B325">
        <v>32</v>
      </c>
      <c r="C325" t="s">
        <v>140</v>
      </c>
      <c r="D325" t="s">
        <v>126</v>
      </c>
      <c r="E325">
        <v>7078.6798152299998</v>
      </c>
      <c r="F325">
        <v>496</v>
      </c>
      <c r="G325">
        <v>4.8028649999999999E-2</v>
      </c>
      <c r="H325">
        <v>24</v>
      </c>
      <c r="I325">
        <v>354</v>
      </c>
      <c r="J325">
        <v>20.389562909999999</v>
      </c>
      <c r="K325">
        <v>1.3200902000000001</v>
      </c>
      <c r="L325">
        <v>0.32009381999999997</v>
      </c>
      <c r="M325">
        <v>0.70872367999999997</v>
      </c>
      <c r="N325">
        <v>10327.169905340001</v>
      </c>
      <c r="O325">
        <v>0.68544236999999997</v>
      </c>
      <c r="P325">
        <v>0.17752256999999999</v>
      </c>
      <c r="Q325">
        <v>0.50384614999999999</v>
      </c>
      <c r="R325">
        <v>0.49615385000000001</v>
      </c>
      <c r="S325" t="s">
        <v>19</v>
      </c>
      <c r="T325" t="s">
        <v>76</v>
      </c>
      <c r="U325" t="b">
        <v>1</v>
      </c>
    </row>
    <row r="326" spans="1:21" x14ac:dyDescent="0.2">
      <c r="A326" t="s">
        <v>152</v>
      </c>
      <c r="B326">
        <v>33</v>
      </c>
      <c r="C326" t="s">
        <v>140</v>
      </c>
      <c r="D326" t="s">
        <v>127</v>
      </c>
      <c r="E326">
        <v>2420.1382620999998</v>
      </c>
      <c r="F326">
        <v>432</v>
      </c>
      <c r="G326">
        <v>4.7912900000000001E-2</v>
      </c>
      <c r="H326">
        <v>21</v>
      </c>
      <c r="I326">
        <v>294</v>
      </c>
      <c r="J326">
        <v>19.1386422</v>
      </c>
      <c r="K326">
        <v>1.3639094</v>
      </c>
      <c r="L326">
        <v>0.39115240000000001</v>
      </c>
      <c r="M326">
        <v>0.65707859999999996</v>
      </c>
      <c r="N326">
        <v>9016.3618502999998</v>
      </c>
      <c r="O326">
        <v>0.2684163</v>
      </c>
      <c r="P326">
        <v>0.187357</v>
      </c>
      <c r="Q326">
        <v>0.4643678</v>
      </c>
      <c r="R326">
        <v>0.5356322</v>
      </c>
      <c r="S326" t="s">
        <v>19</v>
      </c>
      <c r="T326" t="s">
        <v>76</v>
      </c>
      <c r="U326" t="b">
        <v>1</v>
      </c>
    </row>
    <row r="327" spans="1:21" x14ac:dyDescent="0.2">
      <c r="A327" t="s">
        <v>152</v>
      </c>
      <c r="B327">
        <v>34</v>
      </c>
      <c r="C327" t="s">
        <v>140</v>
      </c>
      <c r="D327" t="s">
        <v>128</v>
      </c>
      <c r="E327">
        <v>3847.3265285399998</v>
      </c>
      <c r="F327">
        <v>2327</v>
      </c>
      <c r="G327">
        <v>6.025411E-2</v>
      </c>
      <c r="H327">
        <v>103</v>
      </c>
      <c r="I327">
        <v>351</v>
      </c>
      <c r="J327">
        <v>28.576506999999999</v>
      </c>
      <c r="K327">
        <v>1.2861395099999999</v>
      </c>
      <c r="L327">
        <v>0.34653135000000002</v>
      </c>
      <c r="M327">
        <v>0.17635825999999999</v>
      </c>
      <c r="N327">
        <v>38619.775203750003</v>
      </c>
      <c r="O327">
        <v>9.9620630000000002E-2</v>
      </c>
      <c r="P327">
        <v>0.42269164999999997</v>
      </c>
      <c r="Q327">
        <v>0.20767034000000001</v>
      </c>
      <c r="R327">
        <v>0.79232966000000005</v>
      </c>
      <c r="S327" t="s">
        <v>19</v>
      </c>
      <c r="T327" t="s">
        <v>19</v>
      </c>
      <c r="U327" t="b">
        <v>1</v>
      </c>
    </row>
    <row r="328" spans="1:21" x14ac:dyDescent="0.2">
      <c r="A328" t="s">
        <v>154</v>
      </c>
      <c r="B328">
        <v>0</v>
      </c>
      <c r="C328" t="s">
        <v>140</v>
      </c>
      <c r="D328" t="s">
        <v>129</v>
      </c>
      <c r="E328">
        <v>2223.9966143400002</v>
      </c>
      <c r="F328">
        <v>671</v>
      </c>
      <c r="G328">
        <v>7.3313089999999997E-2</v>
      </c>
      <c r="H328">
        <v>45</v>
      </c>
      <c r="I328">
        <v>356</v>
      </c>
      <c r="J328">
        <v>19.657020939999999</v>
      </c>
      <c r="K328">
        <v>1.24697893</v>
      </c>
      <c r="L328">
        <v>0.24459425000000001</v>
      </c>
      <c r="M328">
        <v>0.63834254000000001</v>
      </c>
      <c r="N328">
        <v>9152.5268146300004</v>
      </c>
      <c r="O328">
        <v>0.24299264000000001</v>
      </c>
      <c r="P328">
        <v>4.8391940000000001E-2</v>
      </c>
      <c r="Q328">
        <v>0.42463768000000002</v>
      </c>
      <c r="R328">
        <v>0.57536231999999998</v>
      </c>
      <c r="S328" t="s">
        <v>19</v>
      </c>
      <c r="T328" t="s">
        <v>76</v>
      </c>
      <c r="U328" t="b">
        <v>1</v>
      </c>
    </row>
    <row r="329" spans="1:21" x14ac:dyDescent="0.2">
      <c r="A329" t="s">
        <v>154</v>
      </c>
      <c r="B329">
        <v>1</v>
      </c>
      <c r="C329" t="s">
        <v>140</v>
      </c>
      <c r="D329" t="s">
        <v>130</v>
      </c>
      <c r="E329">
        <v>4288.6990073300003</v>
      </c>
      <c r="F329">
        <v>555</v>
      </c>
      <c r="G329">
        <v>4.7877309999999999E-2</v>
      </c>
      <c r="H329">
        <v>11</v>
      </c>
      <c r="I329">
        <v>449</v>
      </c>
      <c r="J329">
        <v>22.62519511</v>
      </c>
      <c r="K329">
        <v>1.3006422</v>
      </c>
      <c r="L329">
        <v>0.32302797</v>
      </c>
      <c r="M329">
        <v>0.65438587999999998</v>
      </c>
      <c r="N329">
        <v>11592.129157199999</v>
      </c>
      <c r="O329">
        <v>0.36996646</v>
      </c>
      <c r="P329">
        <v>0.15048592999999999</v>
      </c>
      <c r="Q329">
        <v>0.49480969000000002</v>
      </c>
      <c r="R329">
        <v>0.50519031000000003</v>
      </c>
      <c r="S329" t="s">
        <v>19</v>
      </c>
      <c r="T329" t="s">
        <v>76</v>
      </c>
      <c r="U329" t="b">
        <v>1</v>
      </c>
    </row>
    <row r="330" spans="1:21" x14ac:dyDescent="0.2">
      <c r="A330" t="s">
        <v>154</v>
      </c>
      <c r="B330">
        <v>2</v>
      </c>
      <c r="C330" t="s">
        <v>140</v>
      </c>
      <c r="D330" t="s">
        <v>131</v>
      </c>
      <c r="E330">
        <v>4287.5577454000004</v>
      </c>
      <c r="F330">
        <v>769</v>
      </c>
      <c r="G330">
        <v>5.11461E-2</v>
      </c>
      <c r="H330">
        <v>34</v>
      </c>
      <c r="I330">
        <v>551</v>
      </c>
      <c r="J330">
        <v>25.367287300000001</v>
      </c>
      <c r="K330">
        <v>1.5500898000000001</v>
      </c>
      <c r="L330">
        <v>0.57825040000000005</v>
      </c>
      <c r="M330">
        <v>0.70742249999999995</v>
      </c>
      <c r="N330">
        <v>15035.3599395</v>
      </c>
      <c r="O330">
        <v>0.285165</v>
      </c>
      <c r="P330">
        <v>0.1936698</v>
      </c>
      <c r="Q330">
        <v>0.50879399999999997</v>
      </c>
      <c r="R330">
        <v>0.49120599999999998</v>
      </c>
      <c r="S330" t="s">
        <v>19</v>
      </c>
      <c r="T330" t="s">
        <v>76</v>
      </c>
      <c r="U330" t="b">
        <v>1</v>
      </c>
    </row>
    <row r="331" spans="1:21" x14ac:dyDescent="0.2">
      <c r="A331" t="s">
        <v>154</v>
      </c>
      <c r="B331">
        <v>3</v>
      </c>
      <c r="C331" t="s">
        <v>140</v>
      </c>
      <c r="D331" t="s">
        <v>132</v>
      </c>
      <c r="E331">
        <v>2211.5871225999999</v>
      </c>
      <c r="F331">
        <v>432</v>
      </c>
      <c r="G331">
        <v>4.5458400000000003E-2</v>
      </c>
      <c r="H331">
        <v>22</v>
      </c>
      <c r="I331">
        <v>290</v>
      </c>
      <c r="J331">
        <v>18.5518316</v>
      </c>
      <c r="K331">
        <v>1.2277381999999999</v>
      </c>
      <c r="L331">
        <v>0.22029190000000001</v>
      </c>
      <c r="M331">
        <v>0.82967239999999998</v>
      </c>
      <c r="N331">
        <v>9503.1944992999997</v>
      </c>
      <c r="O331">
        <v>0.23272039999999999</v>
      </c>
      <c r="P331">
        <v>0.29868270000000002</v>
      </c>
      <c r="Q331">
        <v>0.44444440000000002</v>
      </c>
      <c r="R331">
        <v>0.55555560000000004</v>
      </c>
      <c r="S331" t="s">
        <v>19</v>
      </c>
      <c r="T331" t="s">
        <v>76</v>
      </c>
      <c r="U331" t="b">
        <v>1</v>
      </c>
    </row>
    <row r="332" spans="1:21" x14ac:dyDescent="0.2">
      <c r="A332" t="s">
        <v>154</v>
      </c>
      <c r="B332">
        <v>4</v>
      </c>
      <c r="C332" t="s">
        <v>140</v>
      </c>
      <c r="D332" t="s">
        <v>133</v>
      </c>
      <c r="E332">
        <v>784.73306591999994</v>
      </c>
      <c r="F332">
        <v>574</v>
      </c>
      <c r="G332">
        <v>2.7246490000000002E-2</v>
      </c>
      <c r="H332">
        <v>35</v>
      </c>
      <c r="I332">
        <v>126</v>
      </c>
      <c r="J332">
        <v>26.684133660000001</v>
      </c>
      <c r="K332">
        <v>1.6453871900000001</v>
      </c>
      <c r="L332">
        <v>0.57118303000000004</v>
      </c>
      <c r="M332">
        <v>0.37918209000000003</v>
      </c>
      <c r="N332">
        <v>21066.934999540001</v>
      </c>
      <c r="O332">
        <v>3.724951E-2</v>
      </c>
      <c r="P332">
        <v>0.25327625999999998</v>
      </c>
      <c r="Q332">
        <v>0.19344774000000001</v>
      </c>
      <c r="R332">
        <v>0.80655226000000002</v>
      </c>
      <c r="S332" t="s">
        <v>19</v>
      </c>
      <c r="T332" t="s">
        <v>19</v>
      </c>
      <c r="U332" t="b">
        <v>1</v>
      </c>
    </row>
    <row r="333" spans="1:21" x14ac:dyDescent="0.2">
      <c r="A333" t="s">
        <v>154</v>
      </c>
      <c r="B333">
        <v>5</v>
      </c>
      <c r="C333" t="s">
        <v>140</v>
      </c>
      <c r="D333" t="s">
        <v>134</v>
      </c>
      <c r="E333">
        <v>1073.44417232</v>
      </c>
      <c r="F333">
        <v>419</v>
      </c>
      <c r="G333">
        <v>5.1161289999999998E-2</v>
      </c>
      <c r="H333">
        <v>23</v>
      </c>
      <c r="I333">
        <v>234</v>
      </c>
      <c r="J333">
        <v>18.833899169999999</v>
      </c>
      <c r="K333">
        <v>1.4479533899999999</v>
      </c>
      <c r="L333">
        <v>0.46375966000000002</v>
      </c>
      <c r="M333">
        <v>0.65639915999999998</v>
      </c>
      <c r="N333">
        <v>8189.7852293799997</v>
      </c>
      <c r="O333">
        <v>0.1310711</v>
      </c>
      <c r="P333">
        <v>0.10579392999999999</v>
      </c>
      <c r="Q333">
        <v>0.41739130000000002</v>
      </c>
      <c r="R333">
        <v>0.58260869999999998</v>
      </c>
      <c r="S333" t="s">
        <v>19</v>
      </c>
      <c r="T333" t="s">
        <v>76</v>
      </c>
      <c r="U333" t="b">
        <v>1</v>
      </c>
    </row>
    <row r="334" spans="1:21" x14ac:dyDescent="0.2">
      <c r="A334" t="s">
        <v>154</v>
      </c>
      <c r="B334">
        <v>6</v>
      </c>
      <c r="C334" t="s">
        <v>140</v>
      </c>
      <c r="D334" t="s">
        <v>135</v>
      </c>
      <c r="E334">
        <v>1796.6965376600001</v>
      </c>
      <c r="F334">
        <v>501</v>
      </c>
      <c r="G334">
        <v>6.5263080000000001E-2</v>
      </c>
      <c r="H334">
        <v>24</v>
      </c>
      <c r="I334">
        <v>337</v>
      </c>
      <c r="J334">
        <v>16.779062010000001</v>
      </c>
      <c r="K334">
        <v>1.1948343800000001</v>
      </c>
      <c r="L334">
        <v>0.22466717</v>
      </c>
      <c r="M334">
        <v>0.69975785999999995</v>
      </c>
      <c r="N334">
        <v>7676.6221244799999</v>
      </c>
      <c r="O334">
        <v>0.2340478</v>
      </c>
      <c r="P334">
        <v>3.7947630000000003E-2</v>
      </c>
      <c r="Q334">
        <v>0.46958175000000002</v>
      </c>
      <c r="R334">
        <v>0.53041824999999998</v>
      </c>
      <c r="S334" t="s">
        <v>19</v>
      </c>
      <c r="T334" t="s">
        <v>76</v>
      </c>
      <c r="U334" t="b">
        <v>1</v>
      </c>
    </row>
    <row r="335" spans="1:21" x14ac:dyDescent="0.2">
      <c r="A335" t="s">
        <v>154</v>
      </c>
      <c r="B335">
        <v>7</v>
      </c>
      <c r="C335" t="s">
        <v>140</v>
      </c>
      <c r="D335" t="s">
        <v>136</v>
      </c>
      <c r="E335">
        <v>3453.2891719600002</v>
      </c>
      <c r="F335">
        <v>2110</v>
      </c>
      <c r="G335">
        <v>9.0491779999999994E-2</v>
      </c>
      <c r="H335">
        <v>110</v>
      </c>
      <c r="I335">
        <v>312</v>
      </c>
      <c r="J335">
        <v>24.916511409999998</v>
      </c>
      <c r="K335">
        <v>1.4075141499999999</v>
      </c>
      <c r="L335">
        <v>0.38913349000000003</v>
      </c>
      <c r="M335">
        <v>0.31765009999999999</v>
      </c>
      <c r="N335">
        <v>23317.035682109999</v>
      </c>
      <c r="O335">
        <v>0.14810155</v>
      </c>
      <c r="P335">
        <v>0.22365900999999999</v>
      </c>
      <c r="Q335">
        <v>0.27564674</v>
      </c>
      <c r="R335">
        <v>0.72435326</v>
      </c>
      <c r="S335" t="s">
        <v>19</v>
      </c>
      <c r="T335" t="s">
        <v>19</v>
      </c>
      <c r="U335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AllMov4</vt:lpstr>
      <vt:lpstr>AllMov3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2022-01-14T22:56:09Z</dcterms:created>
  <dcterms:modified xsi:type="dcterms:W3CDTF">2022-08-02T02:18:18Z</dcterms:modified>
</cp:coreProperties>
</file>