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https://d.docs.live.net/88cf59e852d8bf89/Documents/JPetJmeterProject/"/>
    </mc:Choice>
  </mc:AlternateContent>
  <xr:revisionPtr revIDLastSave="57" documentId="11_F25DC773A252ABDACC1048B1E1994D305BDE58EE" xr6:coauthVersionLast="47" xr6:coauthVersionMax="47" xr10:uidLastSave="{D96940CD-3D54-468E-998D-E23F18FBA131}"/>
  <bookViews>
    <workbookView xWindow="-120" yWindow="-120" windowWidth="29040" windowHeight="15720" xr2:uid="{00000000-000D-0000-FFFF-FFFF00000000}"/>
  </bookViews>
  <sheets>
    <sheet name="Phase 1" sheetId="2" r:id="rId1"/>
    <sheet name="Phase 2" sheetId="3" r:id="rId2"/>
    <sheet name="Phase 3" sheetId="1" r:id="rId3"/>
    <sheet name="Phase 4" sheetId="4" r:id="rId4"/>
    <sheet name="Phase 5" sheetId="5" r:id="rId5"/>
    <sheet name="Phase 6" sheetId="7" r:id="rId6"/>
    <sheet name="Phase 7" sheetId="6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3" i="1" l="1"/>
  <c r="E43" i="1"/>
  <c r="E29" i="1"/>
  <c r="E28" i="1"/>
  <c r="E27" i="1"/>
</calcChain>
</file>

<file path=xl/sharedStrings.xml><?xml version="1.0" encoding="utf-8"?>
<sst xmlns="http://schemas.openxmlformats.org/spreadsheetml/2006/main" count="378" uniqueCount="212">
  <si>
    <t>Plan and Design Performance Test</t>
  </si>
  <si>
    <t>Scenario 1</t>
  </si>
  <si>
    <t>Shopping Fish</t>
  </si>
  <si>
    <t>Login Details</t>
  </si>
  <si>
    <t>#Scenario Name</t>
  </si>
  <si>
    <t>#Prerequisities</t>
  </si>
  <si>
    <t>Scenario 2</t>
  </si>
  <si>
    <t>Scenario 3</t>
  </si>
  <si>
    <t>Scenario 4</t>
  </si>
  <si>
    <t>Scenario 5</t>
  </si>
  <si>
    <t>Scenario 6</t>
  </si>
  <si>
    <t>Scenario 7</t>
  </si>
  <si>
    <t>Scenario 8</t>
  </si>
  <si>
    <t>Shopping Dog</t>
  </si>
  <si>
    <t>Shopping Reptiles</t>
  </si>
  <si>
    <t>Shopping Cats</t>
  </si>
  <si>
    <t>Shopping Birds</t>
  </si>
  <si>
    <t>Login &amp; Logout</t>
  </si>
  <si>
    <t>Add to cart</t>
  </si>
  <si>
    <t>Search</t>
  </si>
  <si>
    <t>Web Application</t>
  </si>
  <si>
    <t>Api</t>
  </si>
  <si>
    <t>Step 1</t>
  </si>
  <si>
    <t>Step#</t>
  </si>
  <si>
    <t>#Transaction Names</t>
  </si>
  <si>
    <t>Test data</t>
  </si>
  <si>
    <t>Assertion</t>
  </si>
  <si>
    <t>Step 2</t>
  </si>
  <si>
    <t>Step 3</t>
  </si>
  <si>
    <t>Step 4</t>
  </si>
  <si>
    <t>Step 5</t>
  </si>
  <si>
    <t>Step 6</t>
  </si>
  <si>
    <t>Step 7</t>
  </si>
  <si>
    <t>Step 8</t>
  </si>
  <si>
    <t>Step 9</t>
  </si>
  <si>
    <t>Step 10</t>
  </si>
  <si>
    <t>Step 11</t>
  </si>
  <si>
    <t>Enter the landing URL</t>
  </si>
  <si>
    <t>https://petstore.octoperf.com/</t>
  </si>
  <si>
    <t>Welcome to JPetStore 6</t>
  </si>
  <si>
    <t>Click on Enter the Store</t>
  </si>
  <si>
    <t>Click on Sign in</t>
  </si>
  <si>
    <t>Enter Credentials and Click on Login</t>
  </si>
  <si>
    <t>Click Fish</t>
  </si>
  <si>
    <t>Valid Username password</t>
  </si>
  <si>
    <t>Fish</t>
  </si>
  <si>
    <t>Please enter your username and password.</t>
  </si>
  <si>
    <t>My Account</t>
  </si>
  <si>
    <t>AngelFish</t>
  </si>
  <si>
    <t>Click on product</t>
  </si>
  <si>
    <t>Item FI-SW-01</t>
  </si>
  <si>
    <t>FI-SW-01</t>
  </si>
  <si>
    <t>Click on Add to Cart</t>
  </si>
  <si>
    <t>Quantity must be a random number</t>
  </si>
  <si>
    <t>Shopping Cart</t>
  </si>
  <si>
    <t>Click on Proceed to Checkout</t>
  </si>
  <si>
    <t xml:space="preserve">
Payment Details</t>
  </si>
  <si>
    <t>Enter Payment details and Click on Continue</t>
  </si>
  <si>
    <t>lease confirm the information below and then press continue...</t>
  </si>
  <si>
    <t>valid Payment details</t>
  </si>
  <si>
    <t>Thank you, your order has been submitted.</t>
  </si>
  <si>
    <t>Click on Confirm</t>
  </si>
  <si>
    <t>Click on Sign Out</t>
  </si>
  <si>
    <t>Sign In</t>
  </si>
  <si>
    <t>API call</t>
  </si>
  <si>
    <t>URL</t>
  </si>
  <si>
    <t>https://petstore.octoperf.com/actions/Catalog.action</t>
  </si>
  <si>
    <t>Method</t>
  </si>
  <si>
    <t>POST</t>
  </si>
  <si>
    <t>Testdata</t>
  </si>
  <si>
    <t>Fish/dog/reptiles/cats</t>
  </si>
  <si>
    <t>Identify Test Environment</t>
  </si>
  <si>
    <t xml:space="preserve">Application </t>
  </si>
  <si>
    <t>PetStore</t>
  </si>
  <si>
    <t>Identify Performance Metrics</t>
  </si>
  <si>
    <t>Response Time</t>
  </si>
  <si>
    <t>Min</t>
  </si>
  <si>
    <t>Avg</t>
  </si>
  <si>
    <t>Max</t>
  </si>
  <si>
    <t>90th Percentile</t>
  </si>
  <si>
    <t>95th Percentile</t>
  </si>
  <si>
    <t>Hit/sec</t>
  </si>
  <si>
    <t>Throughput</t>
  </si>
  <si>
    <t>SLA(secs)</t>
  </si>
  <si>
    <t>&lt;0.5</t>
  </si>
  <si>
    <t>&lt;1.0</t>
  </si>
  <si>
    <t>&lt;2.0</t>
  </si>
  <si>
    <t>&lt;1.5</t>
  </si>
  <si>
    <t>&lt;1.8</t>
  </si>
  <si>
    <t>Configure the Test Environment</t>
  </si>
  <si>
    <t>Use Production Environment</t>
  </si>
  <si>
    <t>Make Exact Replica of the Prod Env</t>
  </si>
  <si>
    <t>Replicate a customer Environment</t>
  </si>
  <si>
    <t>Build Real Env from Scratch</t>
  </si>
  <si>
    <t>Quick setup of test Environment</t>
  </si>
  <si>
    <t>Isolating the test env</t>
  </si>
  <si>
    <t>Back up Rrod data</t>
  </si>
  <si>
    <t>Isolate or disable third party apps</t>
  </si>
  <si>
    <t>Stubs</t>
  </si>
  <si>
    <t>Complete image of prod machines to duplicate to test environment</t>
  </si>
  <si>
    <t>Create a snapshot/image</t>
  </si>
  <si>
    <t>Implementing Test Design</t>
  </si>
  <si>
    <t>Assigned Person</t>
  </si>
  <si>
    <t>In Scope</t>
  </si>
  <si>
    <t>Out of Scope</t>
  </si>
  <si>
    <t>Funtional  Testing</t>
  </si>
  <si>
    <t>Security Testing</t>
  </si>
  <si>
    <t>OAT</t>
  </si>
  <si>
    <t>UAT</t>
  </si>
  <si>
    <t>Verify if there are any</t>
  </si>
  <si>
    <t xml:space="preserve"> AppServer</t>
  </si>
  <si>
    <t>WebServer</t>
  </si>
  <si>
    <t>SQL Server</t>
  </si>
  <si>
    <t>Firewall</t>
  </si>
  <si>
    <t>Load Generators</t>
  </si>
  <si>
    <t>Testing To be Performed</t>
  </si>
  <si>
    <t>Load Test</t>
  </si>
  <si>
    <t>Soak Test</t>
  </si>
  <si>
    <t>Spike Test</t>
  </si>
  <si>
    <t>Runs for extened period of time</t>
  </si>
  <si>
    <t>Sudden/ sharp increase in traffic</t>
  </si>
  <si>
    <t>Maximum load capacity of the application</t>
  </si>
  <si>
    <t>Smoke Test</t>
  </si>
  <si>
    <t>100 Users / 1hr</t>
  </si>
  <si>
    <t>150 Users /1 hr</t>
  </si>
  <si>
    <t>200 Users / 1hr</t>
  </si>
  <si>
    <t>Ramp up</t>
  </si>
  <si>
    <t>Ramp down</t>
  </si>
  <si>
    <t>10 min</t>
  </si>
  <si>
    <t>6/4 min</t>
  </si>
  <si>
    <t>40 users /8 hr</t>
  </si>
  <si>
    <t>60 users / 8 hr</t>
  </si>
  <si>
    <t>80 users / 8hr</t>
  </si>
  <si>
    <t>10 user every 10 min</t>
  </si>
  <si>
    <t>Client gives clear required of how the test should run</t>
  </si>
  <si>
    <t>Client does not give clear required of how the test should run</t>
  </si>
  <si>
    <t>Req- Need to achieve 12000 hits</t>
  </si>
  <si>
    <t xml:space="preserve">API 1 </t>
  </si>
  <si>
    <t>Pacing</t>
  </si>
  <si>
    <t>POST/GET</t>
  </si>
  <si>
    <t>Response Time (secs)</t>
  </si>
  <si>
    <t>Think Time (secs)</t>
  </si>
  <si>
    <t>Total</t>
  </si>
  <si>
    <t>1 user in hour</t>
  </si>
  <si>
    <t>10 users</t>
  </si>
  <si>
    <t>100 users</t>
  </si>
  <si>
    <t>Users 300</t>
  </si>
  <si>
    <t>Users</t>
  </si>
  <si>
    <t>Execute the Test</t>
  </si>
  <si>
    <t>Analyze , report and Retest</t>
  </si>
  <si>
    <t>Collect the details from</t>
  </si>
  <si>
    <t>Business analyst, functional testing team, Developers</t>
  </si>
  <si>
    <t>Collect Details from</t>
  </si>
  <si>
    <t>Business Analyst</t>
  </si>
  <si>
    <t>manager</t>
  </si>
  <si>
    <t xml:space="preserve">Load Percentage </t>
  </si>
  <si>
    <t>Complexity</t>
  </si>
  <si>
    <t>Simple/medium/Complex</t>
  </si>
  <si>
    <t>Day required according to complexity</t>
  </si>
  <si>
    <t>1/2/3</t>
  </si>
  <si>
    <t>Tasks to be completed in the alloted date</t>
  </si>
  <si>
    <t>Create the script</t>
  </si>
  <si>
    <t>Parameterize it</t>
  </si>
  <si>
    <t>correlation</t>
  </si>
  <si>
    <t>Set the correct transaction name</t>
  </si>
  <si>
    <t>pacing</t>
  </si>
  <si>
    <t>Iterations</t>
  </si>
  <si>
    <t xml:space="preserve">Think time </t>
  </si>
  <si>
    <t xml:space="preserve">Simple </t>
  </si>
  <si>
    <t xml:space="preserve">Number of Testers = 2 </t>
  </si>
  <si>
    <t>Total days required = 4</t>
  </si>
  <si>
    <t xml:space="preserve">Buffer days = 2 </t>
  </si>
  <si>
    <t>Username</t>
  </si>
  <si>
    <t>password</t>
  </si>
  <si>
    <t>workingItemId</t>
  </si>
  <si>
    <t>ProductID</t>
  </si>
  <si>
    <t>I will be running it for 15 mins</t>
  </si>
  <si>
    <t>Shopping Dogs</t>
  </si>
  <si>
    <t>Bulldog</t>
  </si>
  <si>
    <t>Item K9-BD-01</t>
  </si>
  <si>
    <t>K9-BD-01</t>
  </si>
  <si>
    <t xml:space="preserve">Web Application </t>
  </si>
  <si>
    <t>Same steps will be followed for Scenario 3,4,5</t>
  </si>
  <si>
    <t xml:space="preserve">Arrivals Thread Group </t>
  </si>
  <si>
    <t>Target rate (arrivals/min)</t>
  </si>
  <si>
    <t>ramp up Time (min</t>
  </si>
  <si>
    <t>ramp up steps count</t>
  </si>
  <si>
    <t>Hold Target Rate Time (min)</t>
  </si>
  <si>
    <t>Ultimate Thread Group</t>
  </si>
  <si>
    <t>Start Thread Count</t>
  </si>
  <si>
    <t>Initial delay,sec</t>
  </si>
  <si>
    <t>Startup Time,sec</t>
  </si>
  <si>
    <t>Hold Load for,sec</t>
  </si>
  <si>
    <t>shutdown Time</t>
  </si>
  <si>
    <t>Open Model Thread Group</t>
  </si>
  <si>
    <t>Action to be taken after a sampler error</t>
  </si>
  <si>
    <t>continue</t>
  </si>
  <si>
    <t>Schedule</t>
  </si>
  <si>
    <t>pause(5 min)  rate(2000/hour)  random_arrivals(60 min)  pause(5 min)</t>
  </si>
  <si>
    <t>To run the load test in CMD</t>
  </si>
  <si>
    <t>In CMD navigate to the bin folder of Jmeter</t>
  </si>
  <si>
    <t xml:space="preserve">Type the following command in cmd </t>
  </si>
  <si>
    <t>jmeter -n -t "location of test file" -l "location of result file" -e -o "location of the reports folder"</t>
  </si>
  <si>
    <t>eg: jmeter -n -t C:\Users\prann\OneDrive\Documents\JPetJmeterProject\JPetStoreArrivalThreadGroup.jmx -l C:\Users\prann\OneDrive\Documents\JPetJmeterProject\A
rrivalsThreadGroupResults.csv -e -o C:\Users\prann\OneDrive\Documents\JPetJmeterProject\ArrivalsThreadGroupReports</t>
  </si>
  <si>
    <t>Time Unit</t>
  </si>
  <si>
    <t>minutes</t>
  </si>
  <si>
    <t>Completed</t>
  </si>
  <si>
    <t>Pranjali K Naik</t>
  </si>
  <si>
    <t>perform parameterization</t>
  </si>
  <si>
    <t>Correlate it</t>
  </si>
  <si>
    <t>Scenario 1-7</t>
  </si>
  <si>
    <t>Steps 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</si>
</sst>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333333"/>
      <name val="Tahoma"/>
      <family val="2"/>
    </font>
    <font>
      <u/>
      <sz val="11"/>
      <color theme="10"/>
      <name val="Calibri"/>
      <family val="2"/>
      <scheme val="minor"/>
    </font>
    <font>
      <b/>
      <sz val="11"/>
      <color rgb="FF3F3F3F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F2F2F2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rgb="FF7F7F7F"/>
      </right>
      <top/>
      <bottom/>
      <diagonal/>
    </border>
  </borders>
  <cellStyleXfs count="8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1" fillId="5" borderId="2" applyNumberFormat="0" applyFont="0" applyAlignment="0" applyProtection="0"/>
    <xf numFmtId="0" fontId="1" fillId="6" borderId="0" applyNumberFormat="0" applyBorder="0" applyAlignment="0" applyProtection="0"/>
    <xf numFmtId="0" fontId="8" fillId="0" borderId="0" applyNumberFormat="0" applyFill="0" applyBorder="0" applyAlignment="0" applyProtection="0"/>
    <xf numFmtId="0" fontId="9" fillId="8" borderId="3" applyNumberFormat="0" applyAlignment="0" applyProtection="0"/>
  </cellStyleXfs>
  <cellXfs count="25">
    <xf numFmtId="0" fontId="0" fillId="0" borderId="0" xfId="0"/>
    <xf numFmtId="0" fontId="0" fillId="0" borderId="0" xfId="0" applyAlignment="1">
      <alignment wrapText="1"/>
    </xf>
    <xf numFmtId="0" fontId="2" fillId="2" borderId="0" xfId="1" applyAlignment="1"/>
    <xf numFmtId="0" fontId="3" fillId="3" borderId="0" xfId="2" applyAlignment="1"/>
    <xf numFmtId="0" fontId="7" fillId="0" borderId="0" xfId="0" applyFont="1"/>
    <xf numFmtId="0" fontId="7" fillId="0" borderId="0" xfId="0" applyFont="1" applyAlignment="1">
      <alignment horizontal="left" vertical="center"/>
    </xf>
    <xf numFmtId="0" fontId="0" fillId="5" borderId="2" xfId="4" applyFont="1" applyAlignment="1"/>
    <xf numFmtId="0" fontId="0" fillId="7" borderId="2" xfId="4" applyFont="1" applyFill="1" applyAlignment="1"/>
    <xf numFmtId="9" fontId="4" fillId="5" borderId="2" xfId="4" applyNumberFormat="1" applyFont="1" applyAlignment="1"/>
    <xf numFmtId="0" fontId="4" fillId="5" borderId="2" xfId="4" applyFont="1" applyAlignment="1"/>
    <xf numFmtId="0" fontId="4" fillId="7" borderId="1" xfId="3" applyFill="1" applyBorder="1" applyAlignment="1"/>
    <xf numFmtId="9" fontId="4" fillId="7" borderId="2" xfId="4" applyNumberFormat="1" applyFont="1" applyFill="1" applyAlignment="1"/>
    <xf numFmtId="0" fontId="5" fillId="5" borderId="2" xfId="4" applyFont="1" applyAlignment="1"/>
    <xf numFmtId="1" fontId="0" fillId="0" borderId="0" xfId="0" applyNumberFormat="1"/>
    <xf numFmtId="0" fontId="1" fillId="6" borderId="0" xfId="5" applyAlignment="1"/>
    <xf numFmtId="0" fontId="8" fillId="0" borderId="0" xfId="6" applyAlignment="1"/>
    <xf numFmtId="49" fontId="0" fillId="0" borderId="0" xfId="0" applyNumberFormat="1"/>
    <xf numFmtId="0" fontId="8" fillId="0" borderId="0" xfId="6"/>
    <xf numFmtId="0" fontId="4" fillId="4" borderId="0" xfId="3"/>
    <xf numFmtId="0" fontId="4" fillId="4" borderId="0" xfId="3" applyAlignment="1">
      <alignment horizontal="center"/>
    </xf>
    <xf numFmtId="0" fontId="4" fillId="4" borderId="4" xfId="3" applyBorder="1" applyAlignment="1">
      <alignment horizontal="center"/>
    </xf>
    <xf numFmtId="0" fontId="4" fillId="7" borderId="0" xfId="3" applyFill="1" applyBorder="1" applyAlignment="1"/>
    <xf numFmtId="0" fontId="1" fillId="6" borderId="0" xfId="5"/>
    <xf numFmtId="0" fontId="9" fillId="8" borderId="3" xfId="7"/>
    <xf numFmtId="0" fontId="2" fillId="2" borderId="0" xfId="1"/>
  </cellXfs>
  <cellStyles count="8">
    <cellStyle name="20% - Accent2" xfId="5" builtinId="34"/>
    <cellStyle name="Bad" xfId="2" builtinId="27"/>
    <cellStyle name="Good" xfId="1" builtinId="26"/>
    <cellStyle name="Hyperlink" xfId="6" builtinId="8"/>
    <cellStyle name="Neutral" xfId="3" builtinId="28"/>
    <cellStyle name="Normal" xfId="0" builtinId="0"/>
    <cellStyle name="Note" xfId="4" builtinId="10"/>
    <cellStyle name="Output" xfId="7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petstore.octoperf.com/actions/Catalog.action?viewProduct=&amp;productId=K9-BD-01" TargetMode="External"/><Relationship Id="rId2" Type="http://schemas.openxmlformats.org/officeDocument/2006/relationships/hyperlink" Target="https://petstore.octoperf.com/" TargetMode="External"/><Relationship Id="rId1" Type="http://schemas.openxmlformats.org/officeDocument/2006/relationships/hyperlink" Target="https://petstore.octoperf.com/" TargetMode="External"/><Relationship Id="rId6" Type="http://schemas.openxmlformats.org/officeDocument/2006/relationships/hyperlink" Target="https://petstore.octoperf.com/actions/Catalog.action?viewProduct=&amp;productId=K9-BD-01" TargetMode="External"/><Relationship Id="rId5" Type="http://schemas.openxmlformats.org/officeDocument/2006/relationships/hyperlink" Target="https://petstore.octoperf.com/" TargetMode="External"/><Relationship Id="rId4" Type="http://schemas.openxmlformats.org/officeDocument/2006/relationships/hyperlink" Target="https://petstore.octoperf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54EA88-2471-4EA3-A5AC-10345374BDD4}">
  <dimension ref="C4:H7"/>
  <sheetViews>
    <sheetView tabSelected="1" workbookViewId="0">
      <selection activeCell="N29" sqref="N29"/>
    </sheetView>
  </sheetViews>
  <sheetFormatPr defaultRowHeight="15" x14ac:dyDescent="0.25"/>
  <sheetData>
    <row r="4" spans="3:8" x14ac:dyDescent="0.25">
      <c r="C4" t="s">
        <v>71</v>
      </c>
      <c r="H4" t="s">
        <v>150</v>
      </c>
    </row>
    <row r="5" spans="3:8" x14ac:dyDescent="0.25">
      <c r="H5" t="s">
        <v>151</v>
      </c>
    </row>
    <row r="6" spans="3:8" x14ac:dyDescent="0.25">
      <c r="C6" t="s">
        <v>72</v>
      </c>
      <c r="D6" t="s">
        <v>73</v>
      </c>
    </row>
    <row r="7" spans="3:8" x14ac:dyDescent="0.25">
      <c r="C7" t="s">
        <v>65</v>
      </c>
      <c r="D7" t="s">
        <v>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0E70A-4F63-4B50-AC22-D04AE5EC9EF3}">
  <dimension ref="C3:G11"/>
  <sheetViews>
    <sheetView workbookViewId="0">
      <selection activeCell="G5" sqref="G5"/>
    </sheetView>
  </sheetViews>
  <sheetFormatPr defaultRowHeight="15" x14ac:dyDescent="0.25"/>
  <cols>
    <col min="4" max="4" width="14.5703125" bestFit="1" customWidth="1"/>
  </cols>
  <sheetData>
    <row r="3" spans="3:7" x14ac:dyDescent="0.25">
      <c r="C3" t="s">
        <v>74</v>
      </c>
      <c r="G3" t="s">
        <v>152</v>
      </c>
    </row>
    <row r="4" spans="3:7" x14ac:dyDescent="0.25">
      <c r="G4" t="s">
        <v>153</v>
      </c>
    </row>
    <row r="5" spans="3:7" x14ac:dyDescent="0.25">
      <c r="E5" t="s">
        <v>83</v>
      </c>
      <c r="G5" t="s">
        <v>154</v>
      </c>
    </row>
    <row r="6" spans="3:7" x14ac:dyDescent="0.25">
      <c r="C6" t="s">
        <v>75</v>
      </c>
      <c r="D6" t="s">
        <v>76</v>
      </c>
      <c r="E6" t="s">
        <v>84</v>
      </c>
    </row>
    <row r="7" spans="3:7" x14ac:dyDescent="0.25">
      <c r="D7" t="s">
        <v>77</v>
      </c>
      <c r="E7" t="s">
        <v>85</v>
      </c>
    </row>
    <row r="8" spans="3:7" x14ac:dyDescent="0.25">
      <c r="D8" t="s">
        <v>78</v>
      </c>
      <c r="E8" t="s">
        <v>86</v>
      </c>
    </row>
    <row r="9" spans="3:7" x14ac:dyDescent="0.25">
      <c r="D9" t="s">
        <v>79</v>
      </c>
      <c r="E9" t="s">
        <v>87</v>
      </c>
    </row>
    <row r="10" spans="3:7" x14ac:dyDescent="0.25">
      <c r="D10" t="s">
        <v>80</v>
      </c>
      <c r="E10" t="s">
        <v>88</v>
      </c>
    </row>
    <row r="11" spans="3:7" x14ac:dyDescent="0.25">
      <c r="C11" t="s">
        <v>81</v>
      </c>
      <c r="D11" t="s">
        <v>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K99"/>
  <sheetViews>
    <sheetView zoomScaleNormal="100" workbookViewId="0">
      <selection activeCell="D59" sqref="D59"/>
    </sheetView>
  </sheetViews>
  <sheetFormatPr defaultRowHeight="15" x14ac:dyDescent="0.25"/>
  <cols>
    <col min="1" max="1" width="24.28515625" customWidth="1"/>
    <col min="2" max="2" width="31.7109375" bestFit="1" customWidth="1"/>
    <col min="3" max="3" width="34" customWidth="1"/>
    <col min="4" max="4" width="29.28515625" bestFit="1" customWidth="1"/>
    <col min="5" max="5" width="40" bestFit="1" customWidth="1"/>
    <col min="6" max="6" width="20.140625" customWidth="1"/>
    <col min="7" max="9" width="18.140625" customWidth="1"/>
  </cols>
  <sheetData>
    <row r="3" spans="1:9" x14ac:dyDescent="0.25">
      <c r="B3" t="s">
        <v>0</v>
      </c>
    </row>
    <row r="5" spans="1:9" x14ac:dyDescent="0.25">
      <c r="A5" s="6" t="s">
        <v>115</v>
      </c>
      <c r="B5" s="6" t="s">
        <v>122</v>
      </c>
      <c r="E5" s="11"/>
      <c r="F5" s="11"/>
      <c r="G5" s="11"/>
    </row>
    <row r="6" spans="1:9" x14ac:dyDescent="0.25">
      <c r="A6" s="6"/>
      <c r="B6" s="6" t="s">
        <v>116</v>
      </c>
      <c r="C6" t="s">
        <v>176</v>
      </c>
    </row>
    <row r="7" spans="1:9" x14ac:dyDescent="0.25">
      <c r="A7" s="6"/>
      <c r="B7" s="6" t="s">
        <v>117</v>
      </c>
      <c r="C7" t="s">
        <v>119</v>
      </c>
    </row>
    <row r="8" spans="1:9" x14ac:dyDescent="0.25">
      <c r="A8" s="6"/>
      <c r="B8" s="6" t="s">
        <v>118</v>
      </c>
      <c r="C8" t="s">
        <v>120</v>
      </c>
      <c r="D8" t="s">
        <v>121</v>
      </c>
    </row>
    <row r="9" spans="1:9" x14ac:dyDescent="0.25">
      <c r="A9" s="7"/>
      <c r="B9" s="7"/>
    </row>
    <row r="10" spans="1:9" x14ac:dyDescent="0.25">
      <c r="A10" s="7" t="s">
        <v>134</v>
      </c>
      <c r="B10" s="7"/>
      <c r="H10" t="s">
        <v>109</v>
      </c>
      <c r="I10" t="s">
        <v>110</v>
      </c>
    </row>
    <row r="11" spans="1:9" x14ac:dyDescent="0.25">
      <c r="A11" s="12" t="s">
        <v>1</v>
      </c>
      <c r="B11" s="8">
        <v>1</v>
      </c>
      <c r="C11" s="8">
        <v>1.5</v>
      </c>
      <c r="D11" s="8">
        <v>2</v>
      </c>
      <c r="E11" s="9" t="s">
        <v>126</v>
      </c>
      <c r="F11" s="9" t="s">
        <v>127</v>
      </c>
      <c r="I11" t="s">
        <v>111</v>
      </c>
    </row>
    <row r="12" spans="1:9" x14ac:dyDescent="0.25">
      <c r="A12" s="6" t="s">
        <v>122</v>
      </c>
      <c r="I12" t="s">
        <v>112</v>
      </c>
    </row>
    <row r="13" spans="1:9" x14ac:dyDescent="0.25">
      <c r="A13" s="6" t="s">
        <v>116</v>
      </c>
      <c r="B13" t="s">
        <v>123</v>
      </c>
      <c r="C13" t="s">
        <v>124</v>
      </c>
      <c r="D13" t="s">
        <v>125</v>
      </c>
      <c r="E13" t="s">
        <v>128</v>
      </c>
      <c r="F13" t="s">
        <v>129</v>
      </c>
      <c r="I13" t="s">
        <v>113</v>
      </c>
    </row>
    <row r="14" spans="1:9" x14ac:dyDescent="0.25">
      <c r="A14" s="6" t="s">
        <v>117</v>
      </c>
      <c r="B14" t="s">
        <v>130</v>
      </c>
      <c r="C14" t="s">
        <v>131</v>
      </c>
      <c r="D14" t="s">
        <v>132</v>
      </c>
      <c r="I14" t="s">
        <v>114</v>
      </c>
    </row>
    <row r="15" spans="1:9" x14ac:dyDescent="0.25">
      <c r="A15" s="6" t="s">
        <v>118</v>
      </c>
      <c r="B15" t="s">
        <v>133</v>
      </c>
    </row>
    <row r="16" spans="1:9" x14ac:dyDescent="0.25">
      <c r="A16" s="7"/>
      <c r="B16" s="7"/>
    </row>
    <row r="17" spans="1:5" x14ac:dyDescent="0.25">
      <c r="A17" s="7"/>
      <c r="B17" s="7"/>
    </row>
    <row r="18" spans="1:5" x14ac:dyDescent="0.25">
      <c r="A18" s="7" t="s">
        <v>135</v>
      </c>
      <c r="B18" s="7"/>
      <c r="C18" t="s">
        <v>136</v>
      </c>
    </row>
    <row r="19" spans="1:5" x14ac:dyDescent="0.25">
      <c r="A19" s="12" t="s">
        <v>6</v>
      </c>
      <c r="B19" s="7"/>
    </row>
    <row r="20" spans="1:5" x14ac:dyDescent="0.25">
      <c r="A20" s="6" t="s">
        <v>122</v>
      </c>
      <c r="B20" s="7"/>
    </row>
    <row r="21" spans="1:5" x14ac:dyDescent="0.25">
      <c r="A21" s="6" t="s">
        <v>116</v>
      </c>
      <c r="B21" s="7"/>
    </row>
    <row r="22" spans="1:5" x14ac:dyDescent="0.25">
      <c r="A22" s="6" t="s">
        <v>117</v>
      </c>
      <c r="B22" s="7"/>
    </row>
    <row r="23" spans="1:5" x14ac:dyDescent="0.25">
      <c r="A23" s="6" t="s">
        <v>118</v>
      </c>
      <c r="B23" s="7"/>
    </row>
    <row r="24" spans="1:5" x14ac:dyDescent="0.25">
      <c r="A24" s="7"/>
      <c r="B24" s="7"/>
    </row>
    <row r="25" spans="1:5" x14ac:dyDescent="0.25">
      <c r="A25" s="7"/>
      <c r="B25" s="7" t="s">
        <v>140</v>
      </c>
      <c r="C25" t="s">
        <v>141</v>
      </c>
      <c r="D25" t="s">
        <v>138</v>
      </c>
      <c r="E25" t="s">
        <v>142</v>
      </c>
    </row>
    <row r="26" spans="1:5" x14ac:dyDescent="0.25">
      <c r="A26" s="7" t="s">
        <v>137</v>
      </c>
      <c r="B26" s="7">
        <v>1</v>
      </c>
      <c r="C26">
        <v>20</v>
      </c>
      <c r="D26">
        <v>10</v>
      </c>
      <c r="E26">
        <v>31</v>
      </c>
    </row>
    <row r="27" spans="1:5" x14ac:dyDescent="0.25">
      <c r="A27" s="7" t="s">
        <v>139</v>
      </c>
      <c r="B27" s="7"/>
      <c r="D27" t="s">
        <v>143</v>
      </c>
      <c r="E27" s="13">
        <f>3600/31</f>
        <v>116.12903225806451</v>
      </c>
    </row>
    <row r="28" spans="1:5" x14ac:dyDescent="0.25">
      <c r="A28" s="7"/>
      <c r="B28" s="7"/>
      <c r="D28" t="s">
        <v>144</v>
      </c>
      <c r="E28" s="13">
        <f>36000/31</f>
        <v>1161.2903225806451</v>
      </c>
    </row>
    <row r="29" spans="1:5" x14ac:dyDescent="0.25">
      <c r="A29" s="7"/>
      <c r="B29" s="7"/>
      <c r="D29" t="s">
        <v>145</v>
      </c>
      <c r="E29" s="13">
        <f>360000/31</f>
        <v>11612.903225806451</v>
      </c>
    </row>
    <row r="30" spans="1:5" x14ac:dyDescent="0.25">
      <c r="A30" s="7"/>
      <c r="B30" s="7"/>
      <c r="E30" s="13"/>
    </row>
    <row r="31" spans="1:5" x14ac:dyDescent="0.25">
      <c r="A31" s="7"/>
      <c r="B31" s="7"/>
      <c r="E31" s="13"/>
    </row>
    <row r="32" spans="1:5" x14ac:dyDescent="0.25">
      <c r="A32" s="7"/>
      <c r="B32" s="7"/>
    </row>
    <row r="33" spans="1:11" x14ac:dyDescent="0.25">
      <c r="A33" s="7"/>
      <c r="B33" s="7"/>
      <c r="E33" t="s">
        <v>146</v>
      </c>
    </row>
    <row r="34" spans="1:11" ht="45" x14ac:dyDescent="0.25">
      <c r="A34" s="2" t="s">
        <v>103</v>
      </c>
      <c r="C34" t="s">
        <v>4</v>
      </c>
      <c r="D34" t="s">
        <v>5</v>
      </c>
      <c r="E34" t="s">
        <v>155</v>
      </c>
      <c r="F34" t="s">
        <v>147</v>
      </c>
      <c r="G34" t="s">
        <v>156</v>
      </c>
      <c r="H34" s="1" t="s">
        <v>158</v>
      </c>
      <c r="I34" s="1" t="s">
        <v>160</v>
      </c>
      <c r="K34" s="3" t="s">
        <v>104</v>
      </c>
    </row>
    <row r="35" spans="1:11" ht="30" x14ac:dyDescent="0.25">
      <c r="A35" t="s">
        <v>20</v>
      </c>
      <c r="B35" t="s">
        <v>1</v>
      </c>
      <c r="C35" t="s">
        <v>2</v>
      </c>
      <c r="D35" t="s">
        <v>3</v>
      </c>
      <c r="E35">
        <v>10</v>
      </c>
      <c r="F35">
        <v>30</v>
      </c>
      <c r="G35" s="1" t="s">
        <v>157</v>
      </c>
      <c r="H35" s="16" t="s">
        <v>159</v>
      </c>
      <c r="I35" t="s">
        <v>161</v>
      </c>
      <c r="K35" s="14" t="s">
        <v>105</v>
      </c>
    </row>
    <row r="36" spans="1:11" x14ac:dyDescent="0.25">
      <c r="A36" t="s">
        <v>20</v>
      </c>
      <c r="B36" t="s">
        <v>6</v>
      </c>
      <c r="C36" t="s">
        <v>13</v>
      </c>
      <c r="D36" t="s">
        <v>3</v>
      </c>
      <c r="E36">
        <v>10</v>
      </c>
      <c r="F36">
        <v>30</v>
      </c>
      <c r="G36" t="s">
        <v>168</v>
      </c>
      <c r="H36">
        <v>1</v>
      </c>
      <c r="I36" t="s">
        <v>162</v>
      </c>
      <c r="K36" s="14" t="s">
        <v>106</v>
      </c>
    </row>
    <row r="37" spans="1:11" x14ac:dyDescent="0.25">
      <c r="A37" t="s">
        <v>20</v>
      </c>
      <c r="B37" t="s">
        <v>7</v>
      </c>
      <c r="C37" t="s">
        <v>14</v>
      </c>
      <c r="D37" t="s">
        <v>3</v>
      </c>
      <c r="E37">
        <v>5</v>
      </c>
      <c r="F37">
        <v>15</v>
      </c>
      <c r="G37" t="s">
        <v>168</v>
      </c>
      <c r="H37">
        <v>1</v>
      </c>
      <c r="I37" t="s">
        <v>163</v>
      </c>
      <c r="K37" s="14" t="s">
        <v>108</v>
      </c>
    </row>
    <row r="38" spans="1:11" ht="30" x14ac:dyDescent="0.25">
      <c r="A38" t="s">
        <v>20</v>
      </c>
      <c r="B38" t="s">
        <v>8</v>
      </c>
      <c r="C38" t="s">
        <v>15</v>
      </c>
      <c r="D38" t="s">
        <v>3</v>
      </c>
      <c r="E38">
        <v>5</v>
      </c>
      <c r="F38">
        <v>15</v>
      </c>
      <c r="G38" t="s">
        <v>168</v>
      </c>
      <c r="H38">
        <v>1</v>
      </c>
      <c r="I38" s="1" t="s">
        <v>164</v>
      </c>
      <c r="K38" s="14" t="s">
        <v>107</v>
      </c>
    </row>
    <row r="39" spans="1:11" x14ac:dyDescent="0.25">
      <c r="A39" t="s">
        <v>20</v>
      </c>
      <c r="B39" t="s">
        <v>9</v>
      </c>
      <c r="C39" t="s">
        <v>16</v>
      </c>
      <c r="D39" t="s">
        <v>3</v>
      </c>
      <c r="E39">
        <v>5</v>
      </c>
      <c r="F39">
        <v>15</v>
      </c>
      <c r="G39" t="s">
        <v>168</v>
      </c>
      <c r="H39">
        <v>1</v>
      </c>
      <c r="I39" t="s">
        <v>165</v>
      </c>
    </row>
    <row r="40" spans="1:11" x14ac:dyDescent="0.25">
      <c r="A40" t="s">
        <v>20</v>
      </c>
      <c r="B40" t="s">
        <v>10</v>
      </c>
      <c r="C40" t="s">
        <v>17</v>
      </c>
      <c r="D40" t="s">
        <v>3</v>
      </c>
      <c r="E40">
        <v>5</v>
      </c>
      <c r="F40">
        <v>15</v>
      </c>
      <c r="G40" t="s">
        <v>168</v>
      </c>
      <c r="H40">
        <v>1</v>
      </c>
      <c r="I40" t="s">
        <v>166</v>
      </c>
    </row>
    <row r="41" spans="1:11" x14ac:dyDescent="0.25">
      <c r="A41" t="s">
        <v>20</v>
      </c>
      <c r="B41" t="s">
        <v>11</v>
      </c>
      <c r="C41" t="s">
        <v>18</v>
      </c>
      <c r="D41" t="s">
        <v>3</v>
      </c>
      <c r="E41">
        <v>40</v>
      </c>
      <c r="F41">
        <v>120</v>
      </c>
      <c r="G41" t="s">
        <v>168</v>
      </c>
      <c r="H41">
        <v>1</v>
      </c>
      <c r="I41" t="s">
        <v>167</v>
      </c>
    </row>
    <row r="42" spans="1:11" x14ac:dyDescent="0.25">
      <c r="A42" t="s">
        <v>21</v>
      </c>
      <c r="B42" t="s">
        <v>12</v>
      </c>
      <c r="C42" t="s">
        <v>19</v>
      </c>
      <c r="E42">
        <v>20</v>
      </c>
      <c r="F42">
        <v>60</v>
      </c>
      <c r="G42" t="s">
        <v>168</v>
      </c>
      <c r="H42">
        <v>1</v>
      </c>
    </row>
    <row r="43" spans="1:11" ht="30" x14ac:dyDescent="0.25">
      <c r="E43" s="2">
        <f>SUM(E35:E42)</f>
        <v>100</v>
      </c>
      <c r="F43" s="2">
        <f>SUM(F35:F42)</f>
        <v>300</v>
      </c>
      <c r="G43" s="1" t="s">
        <v>169</v>
      </c>
      <c r="H43" s="1" t="s">
        <v>170</v>
      </c>
    </row>
    <row r="44" spans="1:11" x14ac:dyDescent="0.25">
      <c r="H44" t="s">
        <v>171</v>
      </c>
    </row>
    <row r="45" spans="1:11" x14ac:dyDescent="0.25">
      <c r="B45" s="19" t="s">
        <v>181</v>
      </c>
      <c r="C45" s="19"/>
      <c r="D45" s="19"/>
      <c r="E45" s="19"/>
      <c r="F45" s="19"/>
    </row>
    <row r="46" spans="1:11" x14ac:dyDescent="0.25">
      <c r="B46" t="s">
        <v>1</v>
      </c>
      <c r="C46" t="s">
        <v>2</v>
      </c>
    </row>
    <row r="47" spans="1:11" x14ac:dyDescent="0.25">
      <c r="B47" s="22" t="s">
        <v>23</v>
      </c>
      <c r="C47" s="22" t="s">
        <v>24</v>
      </c>
      <c r="D47" s="22" t="s">
        <v>25</v>
      </c>
      <c r="E47" s="22" t="s">
        <v>26</v>
      </c>
    </row>
    <row r="48" spans="1:11" x14ac:dyDescent="0.25">
      <c r="B48" t="s">
        <v>22</v>
      </c>
      <c r="C48" t="s">
        <v>37</v>
      </c>
      <c r="D48" s="15" t="s">
        <v>38</v>
      </c>
      <c r="E48" t="s">
        <v>39</v>
      </c>
    </row>
    <row r="49" spans="2:5" x14ac:dyDescent="0.25">
      <c r="B49" t="s">
        <v>27</v>
      </c>
      <c r="C49" t="s">
        <v>40</v>
      </c>
      <c r="E49" t="s">
        <v>45</v>
      </c>
    </row>
    <row r="50" spans="2:5" x14ac:dyDescent="0.25">
      <c r="B50" t="s">
        <v>28</v>
      </c>
      <c r="C50" t="s">
        <v>41</v>
      </c>
      <c r="E50" t="s">
        <v>46</v>
      </c>
    </row>
    <row r="51" spans="2:5" x14ac:dyDescent="0.25">
      <c r="B51" t="s">
        <v>29</v>
      </c>
      <c r="C51" t="s">
        <v>42</v>
      </c>
      <c r="D51" t="s">
        <v>44</v>
      </c>
      <c r="E51" t="s">
        <v>47</v>
      </c>
    </row>
    <row r="52" spans="2:5" x14ac:dyDescent="0.25">
      <c r="B52" t="s">
        <v>30</v>
      </c>
      <c r="C52" t="s">
        <v>43</v>
      </c>
      <c r="E52" t="s">
        <v>48</v>
      </c>
    </row>
    <row r="53" spans="2:5" x14ac:dyDescent="0.25">
      <c r="B53" t="s">
        <v>31</v>
      </c>
      <c r="C53" t="s">
        <v>49</v>
      </c>
      <c r="D53" t="s">
        <v>50</v>
      </c>
      <c r="E53" t="s">
        <v>51</v>
      </c>
    </row>
    <row r="54" spans="2:5" x14ac:dyDescent="0.25">
      <c r="B54" t="s">
        <v>32</v>
      </c>
      <c r="C54" t="s">
        <v>52</v>
      </c>
      <c r="D54" t="s">
        <v>53</v>
      </c>
      <c r="E54" t="s">
        <v>54</v>
      </c>
    </row>
    <row r="55" spans="2:5" x14ac:dyDescent="0.25">
      <c r="B55" t="s">
        <v>33</v>
      </c>
      <c r="C55" t="s">
        <v>55</v>
      </c>
      <c r="E55" t="s">
        <v>56</v>
      </c>
    </row>
    <row r="56" spans="2:5" x14ac:dyDescent="0.25">
      <c r="B56" t="s">
        <v>34</v>
      </c>
      <c r="C56" t="s">
        <v>57</v>
      </c>
      <c r="D56" t="s">
        <v>59</v>
      </c>
      <c r="E56" s="4" t="s">
        <v>58</v>
      </c>
    </row>
    <row r="57" spans="2:5" x14ac:dyDescent="0.25">
      <c r="B57" t="s">
        <v>35</v>
      </c>
      <c r="C57" t="s">
        <v>61</v>
      </c>
      <c r="E57" s="5" t="s">
        <v>60</v>
      </c>
    </row>
    <row r="58" spans="2:5" x14ac:dyDescent="0.25">
      <c r="B58" t="s">
        <v>36</v>
      </c>
      <c r="C58" t="s">
        <v>62</v>
      </c>
      <c r="E58" t="s">
        <v>63</v>
      </c>
    </row>
    <row r="60" spans="2:5" x14ac:dyDescent="0.25">
      <c r="B60" t="s">
        <v>6</v>
      </c>
      <c r="C60" t="s">
        <v>177</v>
      </c>
    </row>
    <row r="61" spans="2:5" x14ac:dyDescent="0.25">
      <c r="B61" s="22" t="s">
        <v>23</v>
      </c>
      <c r="C61" s="22" t="s">
        <v>24</v>
      </c>
      <c r="D61" s="22" t="s">
        <v>25</v>
      </c>
      <c r="E61" s="22" t="s">
        <v>26</v>
      </c>
    </row>
    <row r="62" spans="2:5" x14ac:dyDescent="0.25">
      <c r="B62" t="s">
        <v>22</v>
      </c>
      <c r="C62" t="s">
        <v>37</v>
      </c>
      <c r="D62" s="15" t="s">
        <v>38</v>
      </c>
      <c r="E62" t="s">
        <v>39</v>
      </c>
    </row>
    <row r="63" spans="2:5" x14ac:dyDescent="0.25">
      <c r="B63" t="s">
        <v>27</v>
      </c>
      <c r="C63" t="s">
        <v>40</v>
      </c>
      <c r="E63" t="s">
        <v>45</v>
      </c>
    </row>
    <row r="64" spans="2:5" x14ac:dyDescent="0.25">
      <c r="B64" t="s">
        <v>28</v>
      </c>
      <c r="C64" t="s">
        <v>41</v>
      </c>
      <c r="E64" t="s">
        <v>46</v>
      </c>
    </row>
    <row r="65" spans="2:5" x14ac:dyDescent="0.25">
      <c r="B65" t="s">
        <v>29</v>
      </c>
      <c r="C65" t="s">
        <v>42</v>
      </c>
      <c r="D65" t="s">
        <v>44</v>
      </c>
      <c r="E65" t="s">
        <v>47</v>
      </c>
    </row>
    <row r="66" spans="2:5" x14ac:dyDescent="0.25">
      <c r="B66" t="s">
        <v>30</v>
      </c>
      <c r="C66" t="s">
        <v>43</v>
      </c>
      <c r="E66" t="s">
        <v>178</v>
      </c>
    </row>
    <row r="67" spans="2:5" x14ac:dyDescent="0.25">
      <c r="B67" t="s">
        <v>31</v>
      </c>
      <c r="C67" t="s">
        <v>49</v>
      </c>
      <c r="D67" t="s">
        <v>179</v>
      </c>
      <c r="E67" s="17" t="s">
        <v>180</v>
      </c>
    </row>
    <row r="68" spans="2:5" x14ac:dyDescent="0.25">
      <c r="B68" t="s">
        <v>32</v>
      </c>
      <c r="C68" t="s">
        <v>52</v>
      </c>
      <c r="D68" t="s">
        <v>53</v>
      </c>
      <c r="E68" t="s">
        <v>54</v>
      </c>
    </row>
    <row r="69" spans="2:5" x14ac:dyDescent="0.25">
      <c r="B69" t="s">
        <v>33</v>
      </c>
      <c r="C69" t="s">
        <v>55</v>
      </c>
      <c r="E69" t="s">
        <v>56</v>
      </c>
    </row>
    <row r="70" spans="2:5" x14ac:dyDescent="0.25">
      <c r="B70" t="s">
        <v>34</v>
      </c>
      <c r="C70" t="s">
        <v>57</v>
      </c>
      <c r="D70" t="s">
        <v>59</v>
      </c>
      <c r="E70" s="4" t="s">
        <v>58</v>
      </c>
    </row>
    <row r="71" spans="2:5" x14ac:dyDescent="0.25">
      <c r="B71" t="s">
        <v>35</v>
      </c>
      <c r="C71" t="s">
        <v>61</v>
      </c>
      <c r="E71" s="5" t="s">
        <v>60</v>
      </c>
    </row>
    <row r="72" spans="2:5" x14ac:dyDescent="0.25">
      <c r="B72" t="s">
        <v>36</v>
      </c>
      <c r="C72" t="s">
        <v>62</v>
      </c>
      <c r="E72" t="s">
        <v>63</v>
      </c>
    </row>
    <row r="74" spans="2:5" x14ac:dyDescent="0.25">
      <c r="B74" t="s">
        <v>182</v>
      </c>
    </row>
    <row r="76" spans="2:5" x14ac:dyDescent="0.25">
      <c r="B76" t="s">
        <v>10</v>
      </c>
      <c r="C76" t="s">
        <v>17</v>
      </c>
    </row>
    <row r="77" spans="2:5" x14ac:dyDescent="0.25">
      <c r="B77" s="22" t="s">
        <v>23</v>
      </c>
      <c r="C77" s="22" t="s">
        <v>24</v>
      </c>
      <c r="D77" s="22" t="s">
        <v>25</v>
      </c>
      <c r="E77" s="22" t="s">
        <v>26</v>
      </c>
    </row>
    <row r="78" spans="2:5" x14ac:dyDescent="0.25">
      <c r="B78" t="s">
        <v>22</v>
      </c>
      <c r="C78" t="s">
        <v>37</v>
      </c>
      <c r="D78" s="15" t="s">
        <v>38</v>
      </c>
      <c r="E78" t="s">
        <v>39</v>
      </c>
    </row>
    <row r="79" spans="2:5" x14ac:dyDescent="0.25">
      <c r="B79" t="s">
        <v>27</v>
      </c>
      <c r="C79" t="s">
        <v>40</v>
      </c>
      <c r="E79" t="s">
        <v>45</v>
      </c>
    </row>
    <row r="80" spans="2:5" x14ac:dyDescent="0.25">
      <c r="B80" t="s">
        <v>28</v>
      </c>
      <c r="C80" t="s">
        <v>41</v>
      </c>
      <c r="E80" t="s">
        <v>46</v>
      </c>
    </row>
    <row r="81" spans="2:5" x14ac:dyDescent="0.25">
      <c r="B81" t="s">
        <v>29</v>
      </c>
      <c r="C81" t="s">
        <v>42</v>
      </c>
      <c r="D81" t="s">
        <v>44</v>
      </c>
      <c r="E81" t="s">
        <v>47</v>
      </c>
    </row>
    <row r="82" spans="2:5" x14ac:dyDescent="0.25">
      <c r="B82" t="s">
        <v>36</v>
      </c>
      <c r="C82" t="s">
        <v>62</v>
      </c>
      <c r="E82" t="s">
        <v>63</v>
      </c>
    </row>
    <row r="84" spans="2:5" x14ac:dyDescent="0.25">
      <c r="B84" t="s">
        <v>11</v>
      </c>
      <c r="C84" t="s">
        <v>18</v>
      </c>
    </row>
    <row r="85" spans="2:5" x14ac:dyDescent="0.25">
      <c r="B85" s="22" t="s">
        <v>23</v>
      </c>
      <c r="C85" s="22" t="s">
        <v>24</v>
      </c>
      <c r="D85" s="22" t="s">
        <v>25</v>
      </c>
      <c r="E85" s="22" t="s">
        <v>26</v>
      </c>
    </row>
    <row r="86" spans="2:5" x14ac:dyDescent="0.25">
      <c r="B86" t="s">
        <v>22</v>
      </c>
      <c r="C86" t="s">
        <v>37</v>
      </c>
      <c r="D86" s="15" t="s">
        <v>38</v>
      </c>
      <c r="E86" t="s">
        <v>39</v>
      </c>
    </row>
    <row r="87" spans="2:5" x14ac:dyDescent="0.25">
      <c r="B87" t="s">
        <v>27</v>
      </c>
      <c r="C87" t="s">
        <v>40</v>
      </c>
      <c r="E87" t="s">
        <v>45</v>
      </c>
    </row>
    <row r="88" spans="2:5" x14ac:dyDescent="0.25">
      <c r="B88" t="s">
        <v>28</v>
      </c>
      <c r="C88" t="s">
        <v>41</v>
      </c>
      <c r="E88" t="s">
        <v>46</v>
      </c>
    </row>
    <row r="89" spans="2:5" x14ac:dyDescent="0.25">
      <c r="B89" t="s">
        <v>29</v>
      </c>
      <c r="C89" t="s">
        <v>42</v>
      </c>
      <c r="D89" t="s">
        <v>44</v>
      </c>
      <c r="E89" t="s">
        <v>47</v>
      </c>
    </row>
    <row r="90" spans="2:5" x14ac:dyDescent="0.25">
      <c r="B90" t="s">
        <v>30</v>
      </c>
      <c r="C90" t="s">
        <v>43</v>
      </c>
      <c r="E90" t="s">
        <v>178</v>
      </c>
    </row>
    <row r="91" spans="2:5" x14ac:dyDescent="0.25">
      <c r="B91" t="s">
        <v>31</v>
      </c>
      <c r="C91" t="s">
        <v>49</v>
      </c>
      <c r="D91" t="s">
        <v>179</v>
      </c>
      <c r="E91" s="17" t="s">
        <v>180</v>
      </c>
    </row>
    <row r="92" spans="2:5" x14ac:dyDescent="0.25">
      <c r="B92" t="s">
        <v>32</v>
      </c>
      <c r="C92" t="s">
        <v>52</v>
      </c>
      <c r="D92" t="s">
        <v>53</v>
      </c>
      <c r="E92" t="s">
        <v>54</v>
      </c>
    </row>
    <row r="93" spans="2:5" x14ac:dyDescent="0.25">
      <c r="B93" t="s">
        <v>36</v>
      </c>
      <c r="C93" t="s">
        <v>62</v>
      </c>
      <c r="E93" t="s">
        <v>63</v>
      </c>
    </row>
    <row r="96" spans="2:5" x14ac:dyDescent="0.25">
      <c r="B96" s="19" t="s">
        <v>64</v>
      </c>
      <c r="C96" s="19"/>
      <c r="D96" s="20"/>
      <c r="E96" s="10"/>
    </row>
    <row r="97" spans="2:5" x14ac:dyDescent="0.25">
      <c r="B97" t="s">
        <v>12</v>
      </c>
      <c r="C97" t="s">
        <v>19</v>
      </c>
      <c r="E97" s="21"/>
    </row>
    <row r="98" spans="2:5" x14ac:dyDescent="0.25">
      <c r="B98" s="22" t="s">
        <v>65</v>
      </c>
      <c r="C98" s="22" t="s">
        <v>67</v>
      </c>
      <c r="D98" s="22" t="s">
        <v>69</v>
      </c>
    </row>
    <row r="99" spans="2:5" x14ac:dyDescent="0.25">
      <c r="B99" t="s">
        <v>66</v>
      </c>
      <c r="C99" t="s">
        <v>68</v>
      </c>
      <c r="D99" t="s">
        <v>70</v>
      </c>
    </row>
  </sheetData>
  <mergeCells count="2">
    <mergeCell ref="B45:F45"/>
    <mergeCell ref="B96:D96"/>
  </mergeCells>
  <phoneticPr fontId="6" type="noConversion"/>
  <hyperlinks>
    <hyperlink ref="D48" r:id="rId1" xr:uid="{F836E412-B002-49E4-8B6F-5AC4822F8C4B}"/>
    <hyperlink ref="D62" r:id="rId2" xr:uid="{F07CA50F-A838-46BB-8643-46DD74525EC5}"/>
    <hyperlink ref="E67" r:id="rId3" display="https://petstore.octoperf.com/actions/Catalog.action?viewProduct=&amp;productId=K9-BD-01" xr:uid="{00D7B8AC-4117-4DA2-BB46-EE5C4DE575B0}"/>
    <hyperlink ref="D78" r:id="rId4" xr:uid="{A4B2ECE8-7D93-4E06-8627-4272A5E47868}"/>
    <hyperlink ref="D86" r:id="rId5" xr:uid="{53221974-0433-47A2-9DAA-52638A0D1FC5}"/>
    <hyperlink ref="E91" r:id="rId6" display="https://petstore.octoperf.com/actions/Catalog.action?viewProduct=&amp;productId=K9-BD-01" xr:uid="{E960C014-33D5-4D9D-AB9D-653D7DF194A2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D3E53-AD73-4A2C-9814-B5BBD8EFBFE8}">
  <dimension ref="C3:I10"/>
  <sheetViews>
    <sheetView workbookViewId="0">
      <selection activeCell="H25" sqref="H25"/>
    </sheetView>
  </sheetViews>
  <sheetFormatPr defaultRowHeight="15" x14ac:dyDescent="0.25"/>
  <cols>
    <col min="7" max="7" width="18" customWidth="1"/>
    <col min="8" max="8" width="31.140625" bestFit="1" customWidth="1"/>
  </cols>
  <sheetData>
    <row r="3" spans="3:9" x14ac:dyDescent="0.25">
      <c r="C3" t="s">
        <v>89</v>
      </c>
    </row>
    <row r="5" spans="3:9" x14ac:dyDescent="0.25">
      <c r="C5" t="s">
        <v>90</v>
      </c>
      <c r="G5" t="s">
        <v>96</v>
      </c>
      <c r="H5" t="s">
        <v>97</v>
      </c>
      <c r="I5" t="s">
        <v>98</v>
      </c>
    </row>
    <row r="6" spans="3:9" x14ac:dyDescent="0.25">
      <c r="C6" t="s">
        <v>91</v>
      </c>
      <c r="G6" t="s">
        <v>99</v>
      </c>
    </row>
    <row r="7" spans="3:9" x14ac:dyDescent="0.25">
      <c r="C7" t="s">
        <v>92</v>
      </c>
    </row>
    <row r="8" spans="3:9" x14ac:dyDescent="0.25">
      <c r="C8" t="s">
        <v>93</v>
      </c>
    </row>
    <row r="9" spans="3:9" x14ac:dyDescent="0.25">
      <c r="C9" t="s">
        <v>94</v>
      </c>
      <c r="G9" t="s">
        <v>100</v>
      </c>
    </row>
    <row r="10" spans="3:9" x14ac:dyDescent="0.25">
      <c r="C10" t="s">
        <v>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2F6CD-E46C-45EB-AE56-8BC0A065E395}">
  <dimension ref="C3:F21"/>
  <sheetViews>
    <sheetView topLeftCell="B1" workbookViewId="0">
      <selection activeCell="C26" sqref="C26"/>
    </sheetView>
  </sheetViews>
  <sheetFormatPr defaultRowHeight="15" x14ac:dyDescent="0.25"/>
  <cols>
    <col min="3" max="3" width="24.5703125" bestFit="1" customWidth="1"/>
    <col min="4" max="4" width="14.7109375" bestFit="1" customWidth="1"/>
  </cols>
  <sheetData>
    <row r="3" spans="3:5" x14ac:dyDescent="0.25">
      <c r="C3" t="s">
        <v>101</v>
      </c>
    </row>
    <row r="5" spans="3:5" x14ac:dyDescent="0.25">
      <c r="E5" t="s">
        <v>102</v>
      </c>
    </row>
    <row r="6" spans="3:5" x14ac:dyDescent="0.25">
      <c r="C6" t="s">
        <v>1</v>
      </c>
      <c r="D6" s="24" t="s">
        <v>206</v>
      </c>
      <c r="E6" t="s">
        <v>207</v>
      </c>
    </row>
    <row r="7" spans="3:5" x14ac:dyDescent="0.25">
      <c r="C7" t="s">
        <v>6</v>
      </c>
      <c r="D7" s="24" t="s">
        <v>206</v>
      </c>
      <c r="E7" t="s">
        <v>207</v>
      </c>
    </row>
    <row r="8" spans="3:5" x14ac:dyDescent="0.25">
      <c r="C8" t="s">
        <v>7</v>
      </c>
      <c r="D8" s="24" t="s">
        <v>206</v>
      </c>
      <c r="E8" t="s">
        <v>207</v>
      </c>
    </row>
    <row r="9" spans="3:5" x14ac:dyDescent="0.25">
      <c r="C9" t="s">
        <v>8</v>
      </c>
      <c r="D9" s="24" t="s">
        <v>206</v>
      </c>
      <c r="E9" t="s">
        <v>207</v>
      </c>
    </row>
    <row r="10" spans="3:5" x14ac:dyDescent="0.25">
      <c r="C10" t="s">
        <v>9</v>
      </c>
      <c r="D10" s="24" t="s">
        <v>206</v>
      </c>
      <c r="E10" t="s">
        <v>207</v>
      </c>
    </row>
    <row r="11" spans="3:5" x14ac:dyDescent="0.25">
      <c r="C11" t="s">
        <v>10</v>
      </c>
      <c r="D11" s="24" t="s">
        <v>206</v>
      </c>
      <c r="E11" t="s">
        <v>207</v>
      </c>
    </row>
    <row r="12" spans="3:5" x14ac:dyDescent="0.25">
      <c r="C12" t="s">
        <v>11</v>
      </c>
      <c r="D12" s="24" t="s">
        <v>206</v>
      </c>
      <c r="E12" t="s">
        <v>207</v>
      </c>
    </row>
    <row r="13" spans="3:5" x14ac:dyDescent="0.25">
      <c r="C13" t="s">
        <v>12</v>
      </c>
      <c r="D13" s="24" t="s">
        <v>206</v>
      </c>
      <c r="E13" t="s">
        <v>207</v>
      </c>
    </row>
    <row r="17" spans="3:6" x14ac:dyDescent="0.25">
      <c r="C17" t="s">
        <v>210</v>
      </c>
    </row>
    <row r="18" spans="3:6" x14ac:dyDescent="0.25">
      <c r="C18" s="18" t="s">
        <v>211</v>
      </c>
      <c r="D18" s="18" t="s">
        <v>25</v>
      </c>
    </row>
    <row r="19" spans="3:6" x14ac:dyDescent="0.25">
      <c r="C19" t="s">
        <v>29</v>
      </c>
      <c r="D19" t="s">
        <v>172</v>
      </c>
      <c r="E19" t="s">
        <v>173</v>
      </c>
      <c r="F19" t="s">
        <v>208</v>
      </c>
    </row>
    <row r="20" spans="3:6" x14ac:dyDescent="0.25">
      <c r="C20" t="s">
        <v>31</v>
      </c>
      <c r="D20" t="s">
        <v>175</v>
      </c>
      <c r="F20" t="s">
        <v>209</v>
      </c>
    </row>
    <row r="21" spans="3:6" x14ac:dyDescent="0.25">
      <c r="C21" t="s">
        <v>32</v>
      </c>
      <c r="D21" t="s">
        <v>174</v>
      </c>
      <c r="F21" t="s">
        <v>209</v>
      </c>
    </row>
  </sheetData>
  <phoneticPr fontId="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45A826-9416-4CB8-AA2E-65AD2F27C2BE}">
  <dimension ref="C3:I23"/>
  <sheetViews>
    <sheetView workbookViewId="0">
      <selection activeCell="D11" sqref="D11"/>
    </sheetView>
  </sheetViews>
  <sheetFormatPr defaultRowHeight="15" x14ac:dyDescent="0.25"/>
  <cols>
    <col min="3" max="3" width="36.5703125" bestFit="1" customWidth="1"/>
    <col min="4" max="9" width="10" bestFit="1" customWidth="1"/>
  </cols>
  <sheetData>
    <row r="3" spans="3:9" x14ac:dyDescent="0.25">
      <c r="C3" t="s">
        <v>148</v>
      </c>
    </row>
    <row r="6" spans="3:9" x14ac:dyDescent="0.25">
      <c r="C6" s="19" t="s">
        <v>183</v>
      </c>
      <c r="D6" s="19"/>
    </row>
    <row r="7" spans="3:9" x14ac:dyDescent="0.25">
      <c r="C7" t="s">
        <v>184</v>
      </c>
      <c r="D7">
        <v>20</v>
      </c>
    </row>
    <row r="8" spans="3:9" x14ac:dyDescent="0.25">
      <c r="C8" t="s">
        <v>185</v>
      </c>
      <c r="D8">
        <v>2</v>
      </c>
    </row>
    <row r="9" spans="3:9" x14ac:dyDescent="0.25">
      <c r="C9" t="s">
        <v>186</v>
      </c>
      <c r="D9">
        <v>10</v>
      </c>
    </row>
    <row r="10" spans="3:9" x14ac:dyDescent="0.25">
      <c r="C10" t="s">
        <v>187</v>
      </c>
      <c r="D10">
        <v>50</v>
      </c>
    </row>
    <row r="11" spans="3:9" x14ac:dyDescent="0.25">
      <c r="C11" t="s">
        <v>204</v>
      </c>
      <c r="D11" t="s">
        <v>205</v>
      </c>
    </row>
    <row r="13" spans="3:9" x14ac:dyDescent="0.25">
      <c r="C13" s="19" t="s">
        <v>188</v>
      </c>
      <c r="D13" s="19"/>
      <c r="E13" s="19"/>
      <c r="F13" s="19"/>
      <c r="G13" s="19"/>
      <c r="H13" s="19"/>
      <c r="I13" s="19"/>
    </row>
    <row r="14" spans="3:9" x14ac:dyDescent="0.25">
      <c r="C14" s="23"/>
      <c r="D14" s="23" t="s">
        <v>1</v>
      </c>
      <c r="E14" s="23" t="s">
        <v>6</v>
      </c>
      <c r="F14" s="23" t="s">
        <v>7</v>
      </c>
      <c r="G14" s="23" t="s">
        <v>10</v>
      </c>
      <c r="H14" s="23" t="s">
        <v>11</v>
      </c>
      <c r="I14" s="23" t="s">
        <v>12</v>
      </c>
    </row>
    <row r="15" spans="3:9" x14ac:dyDescent="0.25">
      <c r="C15" t="s">
        <v>189</v>
      </c>
      <c r="D15">
        <v>10</v>
      </c>
      <c r="E15">
        <v>10</v>
      </c>
      <c r="F15">
        <v>5</v>
      </c>
      <c r="G15">
        <v>5</v>
      </c>
      <c r="H15">
        <v>10</v>
      </c>
      <c r="I15">
        <v>20</v>
      </c>
    </row>
    <row r="16" spans="3:9" x14ac:dyDescent="0.25">
      <c r="C16" t="s">
        <v>190</v>
      </c>
      <c r="D16">
        <v>2</v>
      </c>
      <c r="E16">
        <v>2</v>
      </c>
      <c r="F16">
        <v>2</v>
      </c>
      <c r="G16">
        <v>2</v>
      </c>
      <c r="H16">
        <v>2</v>
      </c>
      <c r="I16">
        <v>5</v>
      </c>
    </row>
    <row r="17" spans="3:9" x14ac:dyDescent="0.25">
      <c r="C17" t="s">
        <v>191</v>
      </c>
      <c r="D17">
        <v>10</v>
      </c>
      <c r="E17">
        <v>10</v>
      </c>
      <c r="F17">
        <v>5</v>
      </c>
      <c r="G17">
        <v>5</v>
      </c>
      <c r="H17">
        <v>10</v>
      </c>
      <c r="I17">
        <v>10</v>
      </c>
    </row>
    <row r="18" spans="3:9" x14ac:dyDescent="0.25">
      <c r="C18" t="s">
        <v>192</v>
      </c>
      <c r="D18">
        <v>180</v>
      </c>
      <c r="E18">
        <v>180</v>
      </c>
      <c r="F18">
        <v>120</v>
      </c>
      <c r="G18">
        <v>120</v>
      </c>
      <c r="H18">
        <v>180</v>
      </c>
      <c r="I18">
        <v>240</v>
      </c>
    </row>
    <row r="19" spans="3:9" x14ac:dyDescent="0.25">
      <c r="C19" t="s">
        <v>193</v>
      </c>
      <c r="D19">
        <v>10</v>
      </c>
      <c r="E19">
        <v>10</v>
      </c>
      <c r="F19">
        <v>5</v>
      </c>
      <c r="G19">
        <v>5</v>
      </c>
      <c r="H19">
        <v>10</v>
      </c>
      <c r="I19">
        <v>10</v>
      </c>
    </row>
    <row r="21" spans="3:9" x14ac:dyDescent="0.25">
      <c r="C21" s="19" t="s">
        <v>194</v>
      </c>
      <c r="D21" s="19"/>
    </row>
    <row r="22" spans="3:9" x14ac:dyDescent="0.25">
      <c r="C22" t="s">
        <v>195</v>
      </c>
      <c r="D22" t="s">
        <v>196</v>
      </c>
    </row>
    <row r="23" spans="3:9" x14ac:dyDescent="0.25">
      <c r="C23" t="s">
        <v>197</v>
      </c>
      <c r="D23" t="s">
        <v>198</v>
      </c>
    </row>
  </sheetData>
  <mergeCells count="3">
    <mergeCell ref="C6:D6"/>
    <mergeCell ref="C13:I13"/>
    <mergeCell ref="C21:D2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27847-4D3C-4C82-A051-A576B4230142}">
  <dimension ref="C3:D10"/>
  <sheetViews>
    <sheetView workbookViewId="0">
      <selection activeCell="D14" sqref="D14"/>
    </sheetView>
  </sheetViews>
  <sheetFormatPr defaultRowHeight="15" x14ac:dyDescent="0.25"/>
  <cols>
    <col min="4" max="4" width="62.7109375" customWidth="1"/>
  </cols>
  <sheetData>
    <row r="3" spans="3:4" x14ac:dyDescent="0.25">
      <c r="C3" t="s">
        <v>149</v>
      </c>
    </row>
    <row r="5" spans="3:4" x14ac:dyDescent="0.25">
      <c r="C5" t="s">
        <v>199</v>
      </c>
    </row>
    <row r="7" spans="3:4" x14ac:dyDescent="0.25">
      <c r="C7" t="s">
        <v>22</v>
      </c>
      <c r="D7" t="s">
        <v>200</v>
      </c>
    </row>
    <row r="8" spans="3:4" x14ac:dyDescent="0.25">
      <c r="C8" t="s">
        <v>27</v>
      </c>
      <c r="D8" t="s">
        <v>201</v>
      </c>
    </row>
    <row r="9" spans="3:4" x14ac:dyDescent="0.25">
      <c r="D9" t="s">
        <v>202</v>
      </c>
    </row>
    <row r="10" spans="3:4" ht="102" customHeight="1" x14ac:dyDescent="0.25">
      <c r="D10" s="1" t="s">
        <v>203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Phase 1</vt:lpstr>
      <vt:lpstr>Phase 2</vt:lpstr>
      <vt:lpstr>Phase 3</vt:lpstr>
      <vt:lpstr>Phase 4</vt:lpstr>
      <vt:lpstr>Phase 5</vt:lpstr>
      <vt:lpstr>Phase 6</vt:lpstr>
      <vt:lpstr>Phase 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Pranjali Naik</dc:creator>
  <cp:lastModifiedBy>Pranjali Naik</cp:lastModifiedBy>
  <dcterms:created xsi:type="dcterms:W3CDTF">2015-06-05T18:17:20Z</dcterms:created>
  <dcterms:modified xsi:type="dcterms:W3CDTF">2024-03-12T15:28:18Z</dcterms:modified>
</cp:coreProperties>
</file>