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nextq-my.sharepoint.com/personal/pranjal_raghava_nextq_ai/Documents/Desktop/"/>
    </mc:Choice>
  </mc:AlternateContent>
  <xr:revisionPtr revIDLastSave="19" documentId="13_ncr:1_{48A2EB3B-A22A-4E1F-B040-0C0C47CF4948}" xr6:coauthVersionLast="47" xr6:coauthVersionMax="47" xr10:uidLastSave="{1CFCFCB9-153A-424B-A87B-F8395BC9C5D0}"/>
  <bookViews>
    <workbookView xWindow="-108" yWindow="-108" windowWidth="23256" windowHeight="12456" xr2:uid="{00000000-000D-0000-FFFF-FFFF00000000}"/>
  </bookViews>
  <sheets>
    <sheet name="Sheet1" sheetId="1" r:id="rId1"/>
  </sheets>
  <definedNames>
    <definedName name="_xlnm._FilterDatabase" localSheetId="0" hidden="1">Sheet1!$A$1:$P$55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0" i="1" l="1"/>
  <c r="G46" i="1"/>
  <c r="G41" i="1"/>
  <c r="G35" i="1"/>
  <c r="G33" i="1"/>
  <c r="G31" i="1"/>
  <c r="G30" i="1"/>
</calcChain>
</file>

<file path=xl/sharedStrings.xml><?xml version="1.0" encoding="utf-8"?>
<sst xmlns="http://schemas.openxmlformats.org/spreadsheetml/2006/main" count="818" uniqueCount="248">
  <si>
    <t>accountid</t>
  </si>
  <si>
    <t>accountname</t>
  </si>
  <si>
    <t>initiativename</t>
  </si>
  <si>
    <t>initiative</t>
  </si>
  <si>
    <t>document_type</t>
  </si>
  <si>
    <t>document</t>
  </si>
  <si>
    <t>customer</t>
  </si>
  <si>
    <t>challenge_description</t>
  </si>
  <si>
    <t>product</t>
  </si>
  <si>
    <t>product_capability</t>
  </si>
  <si>
    <t>solution</t>
  </si>
  <si>
    <t>proposed_solution</t>
  </si>
  <si>
    <t>problem_overview</t>
  </si>
  <si>
    <t>industry</t>
  </si>
  <si>
    <t>time_inserted</t>
  </si>
  <si>
    <t>def</t>
  </si>
  <si>
    <t>Icelandair</t>
  </si>
  <si>
    <t>Fleet Modernization</t>
  </si>
  <si>
    <t>Icelandair may look to purchase new aircraft to modernize its fleet, retire older planes, and improve fuel efficiency.</t>
  </si>
  <si>
    <t>Offering</t>
  </si>
  <si>
    <t>Commercial Aviation Companies</t>
  </si>
  <si>
    <t>Ensuring the entire fleet is equipped with consistent and reliable connectivity solutions.</t>
  </si>
  <si>
    <t>Fleet Connectivity Solutions</t>
  </si>
  <si>
    <t>'Outfit Your Entire Fleet' solutions ensuring global connectivity across all aircraft types.</t>
  </si>
  <si>
    <t>Turnkey solutions with the widest range of line-fit offerability in the market are provided to keep the entire fleet connected with consistent performance globally.</t>
  </si>
  <si>
    <t>By implementing turnkey connectivity solutions, Icelandair can ensure that new aircraft are equipped with consistent and reliable connectivity, enhancing the modernization process.</t>
  </si>
  <si>
    <t>Fleet Connectivity Uniformity</t>
  </si>
  <si>
    <t>Aviation</t>
  </si>
  <si>
    <t>2024-02-06 12:51:29</t>
  </si>
  <si>
    <t>Airlines</t>
  </si>
  <si>
    <t>Airlines require automation to adjust offers rapidly in order to save time and development costs.</t>
  </si>
  <si>
    <t>Marketplace</t>
  </si>
  <si>
    <t>Automate and adjust offers rapidly through the ecommerce analytics platform.</t>
  </si>
  <si>
    <t>Marketplace automates offer adjustments, improving operational efficiencies by saving time and reducing development costs.</t>
  </si>
  <si>
    <t>The Marketplace platform can streamline operational efficiency for Icelandair's modernized fleet by automating offer adjustments, saving time and costs.</t>
  </si>
  <si>
    <t>Operational Efficiency Challenge</t>
  </si>
  <si>
    <t>Airline companies</t>
  </si>
  <si>
    <t>Automate and adjust geographical content rapidly with new tools and services that make maps more dynamic with less effort.</t>
  </si>
  <si>
    <t>Arc™</t>
  </si>
  <si>
    <t>Dynamic map platform, rapid automation, and adjustment of geographical content.</t>
  </si>
  <si>
    <t>Arcâ„¢ provides a versatile map platform with tools for airlines to deliver a great map experience efficiently, reducing effort through automation and dynamic content adjustment.</t>
  </si>
  <si>
    <t>Improving Operational Efficiencies</t>
  </si>
  <si>
    <t>abc</t>
  </si>
  <si>
    <t>United Airlines</t>
  </si>
  <si>
    <t>United Airlines has been investing in new aircraft to modernize its fleet, which includes purchasing more fuel-efficient and passenger-friendly planes.</t>
  </si>
  <si>
    <t>Airlines using narrowbody aircraft</t>
  </si>
  <si>
    <t>Need for high-quality in-flight entertainment on narrowbody aircraft to enhance passenger experience.</t>
  </si>
  <si>
    <t>eX3</t>
  </si>
  <si>
    <t>Cabin-wide Full HD 1080P monitors, capacitive touch displays and handsets, USB and AC power, intuitive and personalized user interface, support for various services, Bluetooth audio to passenger headsets.</t>
  </si>
  <si>
    <t>Implemented the eX3 system, which supports cabin-wide Full HD 1080P content, providing passengers with high-resolution entertainment options.</t>
  </si>
  <si>
    <t>Integrating the eX3 system into United Airlines' modernized fleet will provide high-quality in-flight entertainment options that meet passenger expectations for modern and engaging travel experiences.</t>
  </si>
  <si>
    <t>In-Flight Entertainment System Limitations</t>
  </si>
  <si>
    <t>Broadening connection with passengers throughout the travel thread and enhancing touchpoints within in-flight entertainment systems and on personal electronic devices.</t>
  </si>
  <si>
    <t>Interactive Services</t>
  </si>
  <si>
    <t>Bespoke interfaces that provide a common look and feel across different platforms, enhancing user engagement.</t>
  </si>
  <si>
    <t>Interactive Services enable airlines to tailor dynamic graphical interfaces to their brand across in-seat monitors and passenger electronic devices, ensuring a consistent user experience.</t>
  </si>
  <si>
    <t>United Airlines can leverage Interactive Services to create a seamless and branded user experience across all digital touchpoints within their modernized aircraft, fostering a stronger connection with passengers.</t>
  </si>
  <si>
    <t>Enhancing Passenger Experience</t>
  </si>
  <si>
    <t>Route Expansion</t>
  </si>
  <si>
    <t>United is continuously evaluating its route network to expand into new markets and optimize existing ones.</t>
  </si>
  <si>
    <t>Leverage the high eyeball count of maps by displaying destination services, promotions, and affiliate programs on the map.</t>
  </si>
  <si>
    <t>Customizable destination services promotion, tailored advertising, and affiliate program integration.</t>
  </si>
  <si>
    <t>Arcâ„¢ leverages its high visibility to promote fully customizable destination services and tailored advertising, creating unique monetization opportunities for airlines.</t>
  </si>
  <si>
    <t>As United expands into new markets, Arcâ„¢ can be used to highlight local services and promotions on route maps, potentially increasing engagement and revenue from these new destinations.</t>
  </si>
  <si>
    <t>Generating New Business Opportunities</t>
  </si>
  <si>
    <t>Personalize the map experience and provide premium geo-triggered information and entertainment.</t>
  </si>
  <si>
    <t>Premium point-of-interest content, personalized map settings that travel with the passenger, and omnichannel application for engagement.</t>
  </si>
  <si>
    <t>Arcâ„¢ enriches the passenger travel experience by offering premium point-of-interest content, engaging passengers in the travel experience with customizable destination services and tailored advertising.</t>
  </si>
  <si>
    <t>United can utilize Arcâ„¢ to offer personalized maps that include points of interest for new routes, enhancing passenger experience by providing relevant information and entertainment options.</t>
  </si>
  <si>
    <t>Customer Experience Enhancement</t>
  </si>
  <si>
    <t>United aims to improve the overall travel experience through upgrades in service, amenities, and technology.</t>
  </si>
  <si>
    <t>Interactive Services can help United Airlines create a seamless and engaging experience for passengers by providing consistent branding and user interfaces across various platforms.</t>
  </si>
  <si>
    <t>Arcâ„¢ can enhance United's passenger experience by offering personalized maps with premium content and geo-triggered services that cater to individual preferences during their journey.</t>
  </si>
  <si>
    <t>Passengers</t>
  </si>
  <si>
    <t>Promoting the overall well-being of passengers with a more comfortable and healthy travel environment.</t>
  </si>
  <si>
    <t>Wellness</t>
  </si>
  <si>
    <t>Premium seat lighting developed to improve passenger health, comfort, and overall well-being inflight.</t>
  </si>
  <si>
    <t>A solution that helps passengers feel more energized, refreshed, and rested when they leave the plane, using technology that promotes passenger well-being.</t>
  </si>
  <si>
    <t>Wellness solutions can be integrated into United's service offerings to improve passenger comfort and well-being through advanced seating environments with premium lighting technology.</t>
  </si>
  <si>
    <t>Airlines need to differentiate their brand and personalize passenger experiences throughout the travel thread.</t>
  </si>
  <si>
    <t>Ecommerce analytics platform for creating, launching, and managing dynamic storefronts and offers.</t>
  </si>
  <si>
    <t>Marketplace allows personalization of offers to buying behaviors, destinations, and preferences, enhancing the passenger experience.</t>
  </si>
  <si>
    <t>Marketplace can assist United in differentiating its brand by personalizing shopping experiences with dynamic offers tailored to individual passenger preferences.</t>
  </si>
  <si>
    <t>Personalization Challenge</t>
  </si>
  <si>
    <t>Digital Transformation</t>
  </si>
  <si>
    <t>Implementing advanced digital tools for customer interactions, including booking, check-in, and customer service.</t>
  </si>
  <si>
    <t>Implementing Interactive Services can enhance the digital transformation by providing passengers with a seamless and branded experience across all digital touchpoints, including booking, check-in, and customer service platforms.</t>
  </si>
  <si>
    <t>The Marketplace platform can be integrated into the digital transformation strategy to offer personalized interactions during booking, check-in, and customer service by leveraging ecommerce analytics for tailored experiences.</t>
  </si>
  <si>
    <t>Understanding passengers' preferences to increase engagement and improve net promoter score.</t>
  </si>
  <si>
    <t>NEXT Insights™</t>
  </si>
  <si>
    <t>Delivering tailored analytics for strategic decision-making to enhance passenger experience.</t>
  </si>
  <si>
    <t>NEXT Insightsâ„¢ strategically tailors actionable information to enhance passenger experience by leveraging data analytics to understand preferences.</t>
  </si>
  <si>
    <t>By utilizing NEXT Insightsâ„¢ within the digital transformation framework, airlines can better understand customer preferences during online interactions such as booking and check-in to improve engagement and satisfaction.</t>
  </si>
  <si>
    <t>Passenger Engagement and Satisfaction</t>
  </si>
  <si>
    <t>Ancillary Revenue Growth</t>
  </si>
  <si>
    <t>Exploring new streams of revenue through ancillary services such as premium seating, baggage fees, and onboard sales.</t>
  </si>
  <si>
    <t>Uncovering opportunities for revenue generation to maximize the ROI of onboard offerings.</t>
  </si>
  <si>
    <t>Increasing ancillary revenue by uncovering opportunities and maximizing ROI of onboard offerings.</t>
  </si>
  <si>
    <t>NEXT Insightsâ„¢ identifies opportunities for revenue generation, helping airlines to maximize the return on investment for their onboard offerings.</t>
  </si>
  <si>
    <t>NEXT Insightsâ„¢ can help airlines explore new streams of ancillary revenue by identifying and maximizing the potential of onboard sales and premium offerings.</t>
  </si>
  <si>
    <t>Ancillary Revenue Generation</t>
  </si>
  <si>
    <t>Airlines seek to drive ancillary revenue opportunities through retail and shopping offerings.</t>
  </si>
  <si>
    <t>Generates new business opportunities by driving ancillary revenue through retail and shopping offerings.</t>
  </si>
  <si>
    <t>Marketplace drives ancillary revenue opportunities for airlines through its retail and shopping offerings.</t>
  </si>
  <si>
    <t>Marketplace can support the growth of ancillary revenues by providing a platform for airlines to sell products and services, including premium seating and baggage options.</t>
  </si>
  <si>
    <t>Ancillary Revenue Challenge</t>
  </si>
  <si>
    <t>Create opportunities for advertising and ancillary revenue generation with a captive audience.</t>
  </si>
  <si>
    <t>Theatre</t>
  </si>
  <si>
    <t>Advertising and ancillary revenue generation capabilities</t>
  </si>
  <si>
    <t>Utilizing the captive audience to present advertising opportunities and generate ancillary revenue through in-flight entertainment systems.</t>
  </si>
  <si>
    <t>Theatre can leverage in-flight entertainment systems to promote premium seating, baggage fees, and onboard sales, creating additional ancillary revenue streams.</t>
  </si>
  <si>
    <t>Arcâ„¢ can be utilized to showcase premium seating options, baggage deals, or onboard sales directly on interactive maps, tapping into a highly engaged passenger audience for increased ancillary revenues.</t>
  </si>
  <si>
    <t>In-Flight Wellness</t>
  </si>
  <si>
    <t>Focusing on passenger health and well-being during flights with improved cabin environments and offerings.</t>
  </si>
  <si>
    <t>By implementing premium seat lighting technology, In-Flight Wellness can enhance the travel environment, making it more comfortable and healthy. This will help passengers feel more energized and rested post-flight.</t>
  </si>
  <si>
    <t>Connectivity Made Simple</t>
  </si>
  <si>
    <t>Providing reliable and user-friendly in-flight internet connectivity to passengers.</t>
  </si>
  <si>
    <t>Providing global, high-speed in-flight connectivity that matches ground experiences and meets strategic business goals.</t>
  </si>
  <si>
    <t>In-Flight Connectivity Platforms</t>
  </si>
  <si>
    <t>Global coverage with high-speed connectivity, designed to improve efficiencies and empower cabin experience teams.</t>
  </si>
  <si>
    <t>Panasonic Avionics offers a range of flexible commercial plans, including a Subscription Model with dedicated throughput speed and no pre-set data limits or overage fees, ensuring a consistent and high-quality passenger experience.</t>
  </si>
  <si>
    <t>Connectivity Made Simple can leverage the Subscription Model to provide passengers with reliable and high-speed internet without data limits, ensuring satisfaction and alignment with strategic goals.</t>
  </si>
  <si>
    <t>In-Flight Connectivity Experience</t>
  </si>
  <si>
    <t>Your Airline</t>
  </si>
  <si>
    <t>Need for a customized and scalable in-flight connectivity solution that aligns with the airline's organizational goals.</t>
  </si>
  <si>
    <t>Connectivity Bundles</t>
  </si>
  <si>
    <t>Cost certainty, removal of data limitations, increase in ancillary revenue generation, and enhancement of passenger experience.</t>
  </si>
  <si>
    <t>Panasonic Avionics offers custom built, scalable solutions through connectivity bundles for a fixed monthly fee, allowing airlines to meet business objectives focused on passenger experience, revenue generation, and operational efficiency.</t>
  </si>
  <si>
    <t>By using Connectivity Made Simple's tailored solutions, airlines can offer user-friendly internet access that is scalable and enhances the passenger experience while also generating additional revenue.</t>
  </si>
  <si>
    <t>ConnectivityCustomization</t>
  </si>
  <si>
    <t>Connectivity Made Simple can utilize these turnkey solutions to ensure that every aircraft offers reliable and user-friendly internet connectivity uniformly across the fleet.</t>
  </si>
  <si>
    <t>Retrofitting Older Aircraft</t>
  </si>
  <si>
    <t>Upgrading older aircraft with new interiors, technology, and more efficient engines.</t>
  </si>
  <si>
    <t>By integrating Marketplace into retrofitted aircraft, airlines can automate offer adjustments, enhancing operational efficiency and reducing costs associated with manual processes.</t>
  </si>
  <si>
    <t>Incorporating Arcâ„¢ into retrofitted aircraft allows for the automation of geographical content, streamlining the update process and enhancing the passenger experience with dynamic maps.</t>
  </si>
  <si>
    <t>Panasonic Avionics</t>
  </si>
  <si>
    <t>Provide entertainment options that are adaptable to any aircraft configuration and can be curated based on specific airline needs such as region, routes, or passenger demographics.</t>
  </si>
  <si>
    <t>Theatre Gaming</t>
  </si>
  <si>
    <t>Customizable gaming options that are available regardless of aircraft configuration, with the ability to curate games based on region, routes, or passenger preferences.</t>
  </si>
  <si>
    <t>Developed a flexible gaming solution that can be tailored to an airline's specific requirements, regardless of the aircraft's configuration.</t>
  </si>
  <si>
    <t>Retrofitting older aircraft with Theatre Gaming allows for customization of in-flight entertainment to match airline branding and passenger preferences, enhancing the overall travel experience.</t>
  </si>
  <si>
    <t>In-Flight Entertainment Customization</t>
  </si>
  <si>
    <t>Aviation Entertainment</t>
  </si>
  <si>
    <t>Sustainable Operations</t>
  </si>
  <si>
    <t>Commitment to reducing carbon footprint through operational efficiencies and sustainable practices.</t>
  </si>
  <si>
    <t>By automating offer adjustments, Marketplace can help airlines reduce their carbon footprint by improving operational efficiencies and minimizing development costs, leading to more sustainable practices.</t>
  </si>
  <si>
    <t>Arcâ„¢ can contribute to sustainable operations by enabling airlines to automate and dynamically adjust geographical content, thereby enhancing efficiency and reducing the environmental impact of manual processes.</t>
  </si>
  <si>
    <t>Making data-driven decisions quickly, uncovering cost-saving opportunities, and measuring the reliability of IFEC systems.</t>
  </si>
  <si>
    <t>Improving operational efficiencies through fast, data-driven decision-making and reliability measurement of IFEC systems.</t>
  </si>
  <si>
    <t>NEXT Insightsâ„¢ enables airlines to make faster data-driven decisions, uncover cost-saving opportunities, and measure IFEC system reliability.</t>
  </si>
  <si>
    <t>NEXT Insightsâ„¢ aids in achieving sustainable operations by facilitating quick data-driven decisions that can uncover cost-saving opportunities and enhance system reliability, thus supporting carbon footprint reduction efforts.</t>
  </si>
  <si>
    <t>Operational Efficiency</t>
  </si>
  <si>
    <t>The airline might plan to expand its route network to new destinations or increase frequencies on popular routes.</t>
  </si>
  <si>
    <t>By leveraging Arc's capability to display promotions and services on maps, airlines can effectively market new destinations and increased frequencies to passengers, enhancing awareness and interest in expanded routes.</t>
  </si>
  <si>
    <t>Arc's dynamic map platform can swiftly incorporate new routes into the airline's map system, ensuring that geographical content is up-to-date with minimal effort as the airline expands its network.</t>
  </si>
  <si>
    <t>As routes expand, Arc can personalize the passenger experience by highlighting points of interest on new routes or increased frequency destinations, thereby enhancing engagement during flight planning and travel.</t>
  </si>
  <si>
    <t>Passenger Experience Enhancement</t>
  </si>
  <si>
    <t>Focus on upgrading the in-flight experience with better seats, amenities, and entertainment options.</t>
  </si>
  <si>
    <t>By integrating premium seat lighting technology, passengers can enjoy a more comfortable and health-focused in-flight experience. This enhancement contributes to a sense of well-being during the flight, leading to a refreshed arrival.</t>
  </si>
  <si>
    <t>The eX3 system offers an upgraded in-flight entertainment experience with Full HD monitors and personalized interfaces. This ensures passengers have access to high-quality content and amenities that enhance their journey.</t>
  </si>
  <si>
    <t>Through Interactive Services' bespoke interfaces, airlines can offer a seamless and branded user experience across various devices. This consistency enhances engagement and satisfaction with in-flight amenities.</t>
  </si>
  <si>
    <t>Implement digital tools for improved customer service, including mobile apps and self-service options.</t>
  </si>
  <si>
    <t>Implementing Interactive Services will allow for the creation of dynamic, brand-aligned interfaces on mobile apps and self-service options, improving customer service through enhanced engagement.</t>
  </si>
  <si>
    <t>Using Marketplace to analyze customer data can help create personalized mobile app content and self-service options that cater to individual preferences, improving overall customer service.</t>
  </si>
  <si>
    <t>Marketplace's rapid offer adjustment capabilities can be leveraged in mobile apps and self-service platforms to streamline customer service operations efficiently.</t>
  </si>
  <si>
    <t>Need for efficient development, deployment, and management of new inflight features and services.</t>
  </si>
  <si>
    <t>NEXT Cloud</t>
  </si>
  <si>
    <t>Modularity in the platform allows for less development time and streamlined deployment of new applications and services.</t>
  </si>
  <si>
    <t>NEXT Cloud offers a modular approach that reduces the time and effort required for the development and deployment of new apps/services.</t>
  </si>
  <si>
    <t>Adopting NEXT Cloud's modular platform can expedite the creation of digital tools such as mobile apps, enhancing customer service through faster deployment of new features.</t>
  </si>
  <si>
    <t>EfficientInflightServiceDevelopment</t>
  </si>
  <si>
    <t>Increase ancillary revenue through the sale of additional services like Wi-Fi, meals, and seat upgrades.</t>
  </si>
  <si>
    <t>Maximizing ancillary revenue by enhancing passenger connectivity options.</t>
  </si>
  <si>
    <t>Mobile Services</t>
  </si>
  <si>
    <t>Complementary mobile services that enhance Wi-Fi offerings and support increased connected passengers.</t>
  </si>
  <si>
    <t>Mobile services are added alongside Wi-Fi to provide familiar connection and payment options from the ground, complementing Wi-Fi services and increasing ancillary revenue.</t>
  </si>
  <si>
    <t>By integrating mobile services with existing Wi-Fi offerings, airlines can offer passengers more connectivity options, leading to increased uptake and higher ancillary revenues from these services.</t>
  </si>
  <si>
    <t>Ancillary Revenue Maximization</t>
  </si>
  <si>
    <t>NEXT Insightsâ„¢ can help airlines discover new ways to generate ancillary revenue through data-driven insights, optimizing the profitability of additional service offerings like Wi-Fi, meals, and seat upgrades.</t>
  </si>
  <si>
    <t>The Marketplace platform can be leveraged by airlines to enhance their retail and shopping options, creating additional streams of ancillary revenue from sales made during flights.</t>
  </si>
  <si>
    <t>Case Study</t>
  </si>
  <si>
    <t>Developing ancillary products that drive connectivity revenues while being sensitive to ticket prices.</t>
  </si>
  <si>
    <t>Panasonic Avionics Connectivity Services</t>
  </si>
  <si>
    <t>Offers a combination of Wi-Fi and mobile services that increases uptake and generates higher connectivity revenue opportunities for airlines.</t>
  </si>
  <si>
    <t>Panasonic Avionics' investment in both mobile and Wi-Fi technologies ensures an optimal mix of technology that leverages global network operators and established roaming business models to support connectivity needs.</t>
  </si>
  <si>
    <t>Implementing a mix of mobile and Wi-Fi services allows airlines to cater to a broader range of passenger needs, potentially increasing the sale of these services as part of an overall strategy for growing ancillary revenues.</t>
  </si>
  <si>
    <t>Revenue Generation from Connectivity Services</t>
  </si>
  <si>
    <t>Create new opportunities for ancillary revenue within the aircraft cabin environment.</t>
  </si>
  <si>
    <t>Ad integration capabilities that allow for the creation of new ancillary revenue opportunities through an engaging in-flight gaming experience.</t>
  </si>
  <si>
    <t>Integrated advertising within the gaming platform to open up new revenue streams for airlines by engaging passengers with premium games and interactive experiences.</t>
  </si>
  <si>
    <t>Through Theatre Gaming's ad integration feature, airlines can offer an enhanced in-flight entertainment experience that also serves as a platform for additional service sales like meals or seat upgrades.</t>
  </si>
  <si>
    <t>In-Flight Connectivity Enhancement</t>
  </si>
  <si>
    <t>Improve the reliability and speed of in-flight Wi-Fi services.</t>
  </si>
  <si>
    <t>By implementing Panasonic Avionics' Subscription Model with dedicated throughput speeds, airlines can enhance the reliability and speed of their in-flight Wi-Fi services, matching the connectivity experience passengers have on the ground.</t>
  </si>
  <si>
    <t>2024-02-06 16:16:05</t>
  </si>
  <si>
    <t>Providing a positive passenger experience for all types of travelers with varying levels of comfort with technology.</t>
  </si>
  <si>
    <t>Delivers tailored connectivity options that cater to diverse passenger profiles, enhancing the overall in-flight experience.</t>
  </si>
  <si>
    <t>The implementation of intuitive connectivity packages by Panasonic Avionics caters to different passenger needs, from those requiring secure VPN access to those preferring digital wallet payments, thus improving net promoter scores and overall satisfaction.</t>
  </si>
  <si>
    <t>Panasonic Avionics' tailored connectivity options can improve the reliability and speed of in-flight Wi-Fi services by catering to specific needs such as secure VPN access, which demands robust performance.</t>
  </si>
  <si>
    <t>Health &amp; Safety Standards</t>
  </si>
  <si>
    <t>Maintain high health and safety standards post-pandemic with enhanced cleaning protocols and contactless interactions.</t>
  </si>
  <si>
    <t>Airline Industry</t>
  </si>
  <si>
    <t>Recovering from COVID-19 impacts and welcoming passengers back with new policies and practices to ensure health and safety.</t>
  </si>
  <si>
    <t>Welcome Aboard Collection</t>
  </si>
  <si>
    <t>Solutions to address post-COVID travel, focused on reducing touchpoints, digitizing publications, and enhancing cabin care.</t>
  </si>
  <si>
    <t>Introduced the Welcome Aboard Collection to create a safe and healthy travel experience, reduce costs, and reinforce commitment to safety and care.</t>
  </si>
  <si>
    <t>The Welcome Aboard Collection will help maintain high health and safety standards by minimizing touchpoints, implementing digital solutions for information dissemination, and enhancing overall cabin cleanliness.</t>
  </si>
  <si>
    <t>Post-COVID Travel Adaptation</t>
  </si>
  <si>
    <t>2024-02-06 15:58:26</t>
  </si>
  <si>
    <t>Need to reduce physical contact with surfaces on the aircraft to minimize health risks.</t>
  </si>
  <si>
    <t>ZeroTouch &amp; Companion App</t>
  </si>
  <si>
    <t>Leveraging technology to reduce touchpoints on the aircraft, support data movement without physical contact, and enable personal electronic device integration.</t>
  </si>
  <si>
    <t>Implemented technologies like Companion App for omnichannel IFE experience, ZeroTouch for contactless data movement, and Contactless IFE Control for PED control of seatback IFE.</t>
  </si>
  <si>
    <t>Technologies such as the Companion App, ZeroTouch service, and Contactless IFE Control will enhance health and safety by enabling passengers to interact with in-flight systems without physical contact, thereby reducing potential health risks.</t>
  </si>
  <si>
    <t>Reducing Physical Touchpoints</t>
  </si>
  <si>
    <t>Streamline operations to reduce delays, improve turnaround times, and enhance overall efficiency.</t>
  </si>
  <si>
    <t>Marketplace enables airlines to streamline operations by automating offer adjustments, thus reducing delays and improving turnaround times while cutting development costs.</t>
  </si>
  <si>
    <t>2024-02-06 15:51:41</t>
  </si>
  <si>
    <t>Arcâ„¢ helps in streamlining operations by enabling rapid automation and adjustment of geographical content, which reduces delays in map updates and enhances efficiency.</t>
  </si>
  <si>
    <t>Automate and adjust offers rapidly to save time and development costs for inflight services.</t>
  </si>
  <si>
    <t>Rapid adjustment and automation of inflight entertainment offerings</t>
  </si>
  <si>
    <t>Automation of service offerings and rapid adjustment capabilities to streamline operations and reduce costs.</t>
  </si>
  <si>
    <t>Theatre streamlines inflight service operations by automating entertainment offerings, which reduces delays in content updates and lowers development costs.</t>
  </si>
  <si>
    <t>NEXT Insightsâ„¢ enhances operational efficiency by providing quick data-driven insights for decision-making, identifying cost-savings, and ensuring reliable IFEC systems.</t>
  </si>
  <si>
    <t>NEXT Cloud contributes to operational efficiency by enabling quicker development cycles for inflight services, thus reducing delays in deployment and enhancing turnaround times.</t>
  </si>
  <si>
    <t>Customer Loyalty Programs</t>
  </si>
  <si>
    <t>Enhance loyalty programs to retain customers and attract new ones.</t>
  </si>
  <si>
    <t>By utilizing NEXT Insightsâ„¢, airlines can analyze passenger data to tailor loyalty programs, thereby increasing engagement and improving customer retention and attraction.</t>
  </si>
  <si>
    <t>2024-02-06 15:41:05</t>
  </si>
  <si>
    <t>Marketplace can streamline the management of loyalty programs by automating the adjustment of offers, making them more responsive to customer needs and behaviors.</t>
  </si>
  <si>
    <t>The Marketplace platform can be used to personalize loyalty program offers based on individual passenger preferences, thus enhancing brand differentiation and customer loyalty.</t>
  </si>
  <si>
    <t>Summary</t>
  </si>
  <si>
    <t xml:space="preserve">Summary </t>
  </si>
  <si>
    <t>Link</t>
  </si>
  <si>
    <t>https://docs.google.com/document/u/0/d/19rICEYYTT0jcGGCYwpaILzC1cC1cJcsRkHydCZCc7yQ/edit</t>
  </si>
  <si>
    <t>https://www.cockroachlabs.com/blog/sql-isolation-levels-explained/</t>
  </si>
  <si>
    <t>https://docs.google.com/document/d/17O_oF1KX0ZQq_wnaN656I7NFLbVEoR1V6WktXuXhztw/edit</t>
  </si>
  <si>
    <t>https://docs.google.com/document/d/1SbNB-WBQ-D_76YyPjFAxsaZOC9a1d8d_2Jze2KY73ag/edit?usp=sharing</t>
  </si>
  <si>
    <t>https://docs.google.com/document/d/1nk1ZEXeuIrO31SVY1_YiLIfZ0rmkzNm7DjfCAEhGUF0/edit</t>
  </si>
  <si>
    <t>https://docs.google.com/document/d/1fWKMWHzcozF10-mcnHVbROX2CSKmMl5w4EmLVQdKmu4/edit</t>
  </si>
  <si>
    <t>https://docs.google.com/document/d/1VhSjK8tXC6JRhjkJNtam0LFfM4IckttfasILzrKtN9I/edit</t>
  </si>
  <si>
    <t>https://docs.google.com/document/u/0/d/18ILV6nyn69SFT52epO9gd9OR9XYdl79OKUR_Q_Ul-7Y/edit</t>
  </si>
  <si>
    <t>https://docs.google.com/document/d/1C_Dqeb1LC307d9_iUSA3okEBtjKlhdYlxUwLwTK_nms/edit</t>
  </si>
  <si>
    <t>https://docs.google.com/document/d/1jNOs55sRFC05hraYlOodMtgP9TKx0iVECMKvB1VZ9pQ/edit</t>
  </si>
  <si>
    <t>https://docs.google.com/document/d/17mG8VV0EepcDXlLHr1qFU7VANVrks70DnDCmv1ebc-A/edit</t>
  </si>
  <si>
    <t>https://docs.google.com/document/d/1Ax-OFi2KXtlrknG03AnPrml-HkzzPPJl2EHCKZty5-g/edit</t>
  </si>
  <si>
    <t>https://docs.google.com/document/u/0/d/1HaxTqr3EXQ2gFDUdZd9QRQE8eEbZdDTcnjwjDtbdCTs/edit</t>
  </si>
  <si>
    <t>https://docs.google.com/document/d/1w2gtrQRpsgfcY-M3z2NZ_eGTdyul7_qbAdvWL2dZ4ac/edit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</si>
</sst>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u/>
      <sz val="11"/>
      <color theme="10"/>
      <name val="Calibri"/>
      <family val="2"/>
      <scheme val="minor"/>
    </font>
    <font>
      <u/>
      <sz val="9"/>
      <color rgb="FF0000FF"/>
      <name val="Roboto"/>
    </font>
    <font>
      <u/>
      <sz val="9"/>
      <color rgb="FF1155CC"/>
      <name val="Roboto"/>
    </font>
  </fonts>
  <fills count="5">
    <fill>
      <patternFill patternType="none"/>
    </fill>
    <fill>
      <patternFill patternType="gray125"/>
    </fill>
    <fill>
      <patternFill patternType="solid">
        <fgColor rgb="FFFFFF00"/>
        <bgColor indexed="64"/>
      </patternFill>
    </fill>
    <fill>
      <patternFill patternType="solid">
        <fgColor rgb="FFFFFFFF"/>
        <bgColor rgb="FFFFFFFF"/>
      </patternFill>
    </fill>
    <fill>
      <patternFill patternType="solid">
        <fgColor rgb="FFF3F3F3"/>
        <bgColor rgb="FFF3F3F3"/>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1" xfId="0" applyFont="1" applyBorder="1" applyAlignment="1">
      <alignment horizontal="center" vertical="top"/>
    </xf>
    <xf numFmtId="0" fontId="0" fillId="2" borderId="0" xfId="0" applyFill="1"/>
    <xf numFmtId="0" fontId="3" fillId="3" borderId="1" xfId="0" applyFont="1" applyFill="1" applyBorder="1"/>
    <xf numFmtId="0" fontId="3" fillId="4" borderId="1" xfId="0" applyFont="1" applyFill="1" applyBorder="1"/>
    <xf numFmtId="0" fontId="4" fillId="4" borderId="1" xfId="0" applyFont="1" applyFill="1" applyBorder="1"/>
    <xf numFmtId="0" fontId="4" fillId="3" borderId="1" xfId="0" applyFont="1" applyFill="1" applyBorder="1"/>
    <xf numFmtId="0" fontId="2" fillId="4" borderId="1" xfId="1" applyFill="1" applyBorder="1"/>
    <xf numFmtId="0" fontId="2" fillId="3" borderId="1" xfId="1" applyFill="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cs.google.com/document/u/0/d/1HaxTqr3EXQ2gFDUdZd9QRQE8eEbZdDTcnjwjDtbdCTs/edit" TargetMode="External"/><Relationship Id="rId18" Type="http://schemas.openxmlformats.org/officeDocument/2006/relationships/hyperlink" Target="https://docs.google.com/document/d/1XmnX4_iGQ0urj7kJOQDJDSy8ANKeaBhdkanF1WDNVP0/edit?usp=sharing" TargetMode="External"/><Relationship Id="rId26" Type="http://schemas.openxmlformats.org/officeDocument/2006/relationships/hyperlink" Target="https://docs.google.com/document/d/19x7JGTzEV5nW0JqWyuq46xo9XxNc86OlqeIFoFmFrKI/edit" TargetMode="External"/><Relationship Id="rId39" Type="http://schemas.openxmlformats.org/officeDocument/2006/relationships/hyperlink" Target="https://docs.google.com/document/d/1yhM9p4YcazwJamQR-gzGx1PUVADWK6pDAizUirJ_Zm8/edit" TargetMode="External"/><Relationship Id="rId21" Type="http://schemas.openxmlformats.org/officeDocument/2006/relationships/hyperlink" Target="https://docs.google.com/document/u/0/d/1W71bkM-1AJlFJQFbqz520_3gT5bBAxiTzmmFx9Y_pyM/edit" TargetMode="External"/><Relationship Id="rId34" Type="http://schemas.openxmlformats.org/officeDocument/2006/relationships/hyperlink" Target="https://docs.google.com/document/d/1wy9D8dZ3YBkukB95OzvyRtToh_Eg3k3pMtXRY48dOuU/edit" TargetMode="External"/><Relationship Id="rId42" Type="http://schemas.openxmlformats.org/officeDocument/2006/relationships/hyperlink" Target="https://docs.google.com/document/d/1PqDEb6NcXZNcN46tpSVK6l9BDcXRc1qmIRkaVjvZ7YQ/edit" TargetMode="External"/><Relationship Id="rId47" Type="http://schemas.openxmlformats.org/officeDocument/2006/relationships/hyperlink" Target="https://docs.google.com/document/u/0/d/1KyAplpNu9Re445Sr1n9ViQmtFui4U-PeveIRhpp5Ppg/edit" TargetMode="External"/><Relationship Id="rId7" Type="http://schemas.openxmlformats.org/officeDocument/2006/relationships/hyperlink" Target="https://docs.google.com/document/d/1VhSjK8tXC6JRhjkJNtam0LFfM4IckttfasILzrKtN9I/edit" TargetMode="External"/><Relationship Id="rId2" Type="http://schemas.openxmlformats.org/officeDocument/2006/relationships/hyperlink" Target="https://www.cockroachlabs.com/blog/sql-isolation-levels-explained/" TargetMode="External"/><Relationship Id="rId16" Type="http://schemas.openxmlformats.org/officeDocument/2006/relationships/hyperlink" Target="https://docs.google.com/document/d/11J_muPWFYzjknIhg6NiLCv28wEiDjEOMxfTvqMrj5W4/edit?usp=sharing" TargetMode="External"/><Relationship Id="rId29" Type="http://schemas.openxmlformats.org/officeDocument/2006/relationships/hyperlink" Target="https://docs.google.com/document/u/0/d/1RyAX44SbQysHuD9CTY9id27gAiaVW6sjKS5IeIn9Ywo/edit" TargetMode="External"/><Relationship Id="rId1" Type="http://schemas.openxmlformats.org/officeDocument/2006/relationships/hyperlink" Target="https://docs.google.com/document/u/0/d/19rICEYYTT0jcGGCYwpaILzC1cC1cJcsRkHydCZCc7yQ/edit" TargetMode="External"/><Relationship Id="rId6" Type="http://schemas.openxmlformats.org/officeDocument/2006/relationships/hyperlink" Target="https://docs.google.com/document/d/1fWKMWHzcozF10-mcnHVbROX2CSKmMl5w4EmLVQdKmu4/edit" TargetMode="External"/><Relationship Id="rId11" Type="http://schemas.openxmlformats.org/officeDocument/2006/relationships/hyperlink" Target="https://docs.google.com/document/d/17mG8VV0EepcDXlLHr1qFU7VANVrks70DnDCmv1ebc-A/edit" TargetMode="External"/><Relationship Id="rId24" Type="http://schemas.openxmlformats.org/officeDocument/2006/relationships/hyperlink" Target="https://docs.google.com/document/d/1POi96wL6dlmxFGR-pv62aOTeyQ0dBqzLao6bUWGrwMg/edit" TargetMode="External"/><Relationship Id="rId32" Type="http://schemas.openxmlformats.org/officeDocument/2006/relationships/hyperlink" Target="https://www.cockroachlabs.com/blog/roachfest23-hard-rock-digital/" TargetMode="External"/><Relationship Id="rId37" Type="http://schemas.openxmlformats.org/officeDocument/2006/relationships/hyperlink" Target="https://docs.google.com/document/d/1K5L6Lw0aNi59CR-n9M2-OYJqUOcYicsBJTJ50xztlNk/edit" TargetMode="External"/><Relationship Id="rId40" Type="http://schemas.openxmlformats.org/officeDocument/2006/relationships/hyperlink" Target="https://docs.google.com/document/u/0/d/1BBg0yvZ3eP5KKH4s9AA1MErqNbX3CPx3irN7tLfJQ5U/edit" TargetMode="External"/><Relationship Id="rId45" Type="http://schemas.openxmlformats.org/officeDocument/2006/relationships/hyperlink" Target="https://docs.google.com/document/d/1stVLCIv5a3lu-5Mup6Gn1ZPtQw3EjNYo5nJIziE1JLA/edit" TargetMode="External"/><Relationship Id="rId5" Type="http://schemas.openxmlformats.org/officeDocument/2006/relationships/hyperlink" Target="https://docs.google.com/document/d/1nk1ZEXeuIrO31SVY1_YiLIfZ0rmkzNm7DjfCAEhGUF0/edit" TargetMode="External"/><Relationship Id="rId15" Type="http://schemas.openxmlformats.org/officeDocument/2006/relationships/hyperlink" Target="https://docs.google.com/document/d/1MAB3iBy0e-3CiyQ5UT-cGAcjWOTc5_7KWz42QKobUP0/edit" TargetMode="External"/><Relationship Id="rId23" Type="http://schemas.openxmlformats.org/officeDocument/2006/relationships/hyperlink" Target="https://docs.google.com/document/d/1lqyE3Sz3PRcmsy2mumXlHLHvvQ4AJ8pBZO0BgBDvRE4/edit" TargetMode="External"/><Relationship Id="rId28" Type="http://schemas.openxmlformats.org/officeDocument/2006/relationships/hyperlink" Target="https://docs.google.com/document/u/0/d/1elhyX8osnOeuDynIBr2B_Vm3ovtMe9ttvzNDOT1fzCk/edit" TargetMode="External"/><Relationship Id="rId36" Type="http://schemas.openxmlformats.org/officeDocument/2006/relationships/hyperlink" Target="https://docs.google.com/document/d/1_Q4z1oveJiWaMu9-h6miYD2FZ3g6mGtVBtZ1dZmQmWs/edit" TargetMode="External"/><Relationship Id="rId10" Type="http://schemas.openxmlformats.org/officeDocument/2006/relationships/hyperlink" Target="https://docs.google.com/document/d/1jNOs55sRFC05hraYlOodMtgP9TKx0iVECMKvB1VZ9pQ/edit" TargetMode="External"/><Relationship Id="rId19" Type="http://schemas.openxmlformats.org/officeDocument/2006/relationships/hyperlink" Target="https://docs.google.com/document/d/18kOMvXw9djs9ENYsn-wiaiUPaGCXeYrYjfUq59fOmwo/edit?usp=sharing" TargetMode="External"/><Relationship Id="rId31" Type="http://schemas.openxmlformats.org/officeDocument/2006/relationships/hyperlink" Target="https://docs.google.com/document/d/1eYmW_oRKG0O7AbyYFcOQgpFsfuj36LjxO3L7Q3XfhCQ/edit" TargetMode="External"/><Relationship Id="rId44" Type="http://schemas.openxmlformats.org/officeDocument/2006/relationships/hyperlink" Target="https://www.cockroachlabs.com/blog/how-to-build-modern-gaming-services-with-reference-architecture/" TargetMode="External"/><Relationship Id="rId4" Type="http://schemas.openxmlformats.org/officeDocument/2006/relationships/hyperlink" Target="https://docs.google.com/document/d/1SbNB-WBQ-D_76YyPjFAxsaZOC9a1d8d_2Jze2KY73ag/edit?usp=sharing" TargetMode="External"/><Relationship Id="rId9" Type="http://schemas.openxmlformats.org/officeDocument/2006/relationships/hyperlink" Target="https://docs.google.com/document/d/1C_Dqeb1LC307d9_iUSA3okEBtjKlhdYlxUwLwTK_nms/edit" TargetMode="External"/><Relationship Id="rId14" Type="http://schemas.openxmlformats.org/officeDocument/2006/relationships/hyperlink" Target="https://docs.google.com/document/d/1w2gtrQRpsgfcY-M3z2NZ_eGTdyul7_qbAdvWL2dZ4ac/edit" TargetMode="External"/><Relationship Id="rId22" Type="http://schemas.openxmlformats.org/officeDocument/2006/relationships/hyperlink" Target="https://docs.google.com/document/d/1AHfL1v2NV-L9aMpJI17PlQQEFx4SjJlLjS55ZCHZuc0/edit?usp=sharing" TargetMode="External"/><Relationship Id="rId27" Type="http://schemas.openxmlformats.org/officeDocument/2006/relationships/hyperlink" Target="https://docs.google.com/document/d/1APkxIuQH_xgBPA2JxyJfDBj3fFDq3Sv_XROgdcw11Yo/edit" TargetMode="External"/><Relationship Id="rId30" Type="http://schemas.openxmlformats.org/officeDocument/2006/relationships/hyperlink" Target="https://docs.google.com/document/d/1Op4JtCjIxOV2iKMj_4tmpLksFtyEwmKg6GMpquMtuDA/edit" TargetMode="External"/><Relationship Id="rId35" Type="http://schemas.openxmlformats.org/officeDocument/2006/relationships/hyperlink" Target="https://docs.google.com/document/d/1DUlCKIlHO9m1pa-yGj0NRAJ2Gt0-6cWFmsOgkpX9J5I/edit?usp=sharing" TargetMode="External"/><Relationship Id="rId43" Type="http://schemas.openxmlformats.org/officeDocument/2006/relationships/hyperlink" Target="https://docs.google.com/document/u/0/d/1-IiR1RrTED02P0oIZeGxvbeq5H32f6juo0Q7mZi9T8E/edit" TargetMode="External"/><Relationship Id="rId8" Type="http://schemas.openxmlformats.org/officeDocument/2006/relationships/hyperlink" Target="https://docs.google.com/document/u/0/d/18ILV6nyn69SFT52epO9gd9OR9XYdl79OKUR_Q_Ul-7Y/edit" TargetMode="External"/><Relationship Id="rId3" Type="http://schemas.openxmlformats.org/officeDocument/2006/relationships/hyperlink" Target="https://docs.google.com/document/d/17O_oF1KX0ZQq_wnaN656I7NFLbVEoR1V6WktXuXhztw/edit" TargetMode="External"/><Relationship Id="rId12" Type="http://schemas.openxmlformats.org/officeDocument/2006/relationships/hyperlink" Target="https://docs.google.com/document/d/1Ax-OFi2KXtlrknG03AnPrml-HkzzPPJl2EHCKZty5-g/edit" TargetMode="External"/><Relationship Id="rId17" Type="http://schemas.openxmlformats.org/officeDocument/2006/relationships/hyperlink" Target="https://docs.google.com/document/u/0/d/1SFYT4gP0FhH3Cgh8xjgEuKQJzr-jS0cGGqJBoCvduVM/edit" TargetMode="External"/><Relationship Id="rId25" Type="http://schemas.openxmlformats.org/officeDocument/2006/relationships/hyperlink" Target="https://docs.google.com/document/u/0/d/1qjbMhRtKdGZHtbFIYqTwIYL1ljaj_jhA36YpzV5Qyv4/edit" TargetMode="External"/><Relationship Id="rId33" Type="http://schemas.openxmlformats.org/officeDocument/2006/relationships/hyperlink" Target="https://docs.google.com/document/d/1PFDRX2HCz1u6sdtvqwXC2HowX6LpTeIKV-tmwVw40kY/edit" TargetMode="External"/><Relationship Id="rId38" Type="http://schemas.openxmlformats.org/officeDocument/2006/relationships/hyperlink" Target="https://www.cockroachlabs.com/blog/roachfest/" TargetMode="External"/><Relationship Id="rId46" Type="http://schemas.openxmlformats.org/officeDocument/2006/relationships/hyperlink" Target="https://docs.google.com/document/d/1wY0GDjAXEo9wSK_unhCtDegDgetE5jjNCWBYkT59uX8/edit" TargetMode="External"/><Relationship Id="rId20" Type="http://schemas.openxmlformats.org/officeDocument/2006/relationships/hyperlink" Target="https://docs.google.com/document/d/17R_28Ro8es1XNJlmHMZhNf0g2iwxzDmwYM6Vxa5liMY/edit" TargetMode="External"/><Relationship Id="rId41" Type="http://schemas.openxmlformats.org/officeDocument/2006/relationships/hyperlink" Target="https://docs.google.com/document/d/181GxiubDVNFiqnso2cyexv4Co0w6kPNIslfjdE53xlk/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5"/>
  <sheetViews>
    <sheetView tabSelected="1" topLeftCell="N1" workbookViewId="0">
      <selection activeCell="D1" sqref="D1:P15"/>
    </sheetView>
  </sheetViews>
  <sheetFormatPr defaultRowHeight="14.4" x14ac:dyDescent="0.3"/>
  <cols>
    <col min="1" max="1" width="3" bestFit="1" customWidth="1"/>
    <col min="2" max="2" width="9.33203125" bestFit="1" customWidth="1"/>
    <col min="3" max="3" width="12.77734375" bestFit="1" customWidth="1"/>
    <col min="4" max="4" width="30.5546875" bestFit="1" customWidth="1"/>
    <col min="5" max="5" width="123.5546875" bestFit="1" customWidth="1"/>
    <col min="6" max="6" width="14.5546875" bestFit="1" customWidth="1"/>
    <col min="7" max="7" width="14.109375" bestFit="1" customWidth="1"/>
    <col min="8" max="8" width="28.6640625" bestFit="1" customWidth="1"/>
    <col min="9" max="9" width="150.77734375" bestFit="1" customWidth="1"/>
    <col min="10" max="10" width="34.5546875" bestFit="1" customWidth="1"/>
    <col min="11" max="11" width="171.33203125" bestFit="1" customWidth="1"/>
    <col min="12" max="12" width="214.77734375" bestFit="1" customWidth="1"/>
    <col min="13" max="13" width="201.5546875" bestFit="1" customWidth="1"/>
    <col min="14" max="14" width="40.33203125" bestFit="1" customWidth="1"/>
    <col min="15" max="15" width="20" bestFit="1" customWidth="1"/>
    <col min="16" max="16" width="18.109375" bestFit="1" customWidth="1"/>
  </cols>
  <sheetData>
    <row r="1" spans="1:16"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row>
    <row r="2" spans="1:16" x14ac:dyDescent="0.3">
      <c r="A2" s="1">
        <v>0</v>
      </c>
      <c r="B2" t="s">
        <v>15</v>
      </c>
      <c r="C2" t="s">
        <v>16</v>
      </c>
      <c r="D2" s="2" t="s">
        <v>17</v>
      </c>
      <c r="E2" t="s">
        <v>18</v>
      </c>
      <c r="F2" t="s">
        <v>19</v>
      </c>
      <c r="G2" s="8" t="s">
        <v>234</v>
      </c>
      <c r="H2" t="s">
        <v>20</v>
      </c>
      <c r="I2" t="s">
        <v>21</v>
      </c>
      <c r="J2" t="s">
        <v>22</v>
      </c>
      <c r="K2" t="s">
        <v>23</v>
      </c>
      <c r="L2" t="s">
        <v>24</v>
      </c>
      <c r="M2" t="s">
        <v>25</v>
      </c>
      <c r="N2" t="s">
        <v>26</v>
      </c>
      <c r="O2" t="s">
        <v>27</v>
      </c>
      <c r="P2" t="s">
        <v>28</v>
      </c>
    </row>
    <row r="3" spans="1:16" x14ac:dyDescent="0.3">
      <c r="A3" s="1">
        <v>1</v>
      </c>
      <c r="B3" t="s">
        <v>15</v>
      </c>
      <c r="C3" t="s">
        <v>16</v>
      </c>
      <c r="D3" t="s">
        <v>17</v>
      </c>
      <c r="E3" t="s">
        <v>18</v>
      </c>
      <c r="F3" t="s">
        <v>19</v>
      </c>
      <c r="G3" s="7" t="s">
        <v>235</v>
      </c>
      <c r="H3" t="s">
        <v>29</v>
      </c>
      <c r="I3" t="s">
        <v>30</v>
      </c>
      <c r="J3" t="s">
        <v>31</v>
      </c>
      <c r="K3" t="s">
        <v>32</v>
      </c>
      <c r="L3" t="s">
        <v>33</v>
      </c>
      <c r="M3" t="s">
        <v>34</v>
      </c>
      <c r="N3" t="s">
        <v>35</v>
      </c>
      <c r="O3" t="s">
        <v>27</v>
      </c>
      <c r="P3" t="s">
        <v>28</v>
      </c>
    </row>
    <row r="4" spans="1:16" x14ac:dyDescent="0.3">
      <c r="A4" s="1">
        <v>3</v>
      </c>
      <c r="B4" t="s">
        <v>42</v>
      </c>
      <c r="C4" t="s">
        <v>43</v>
      </c>
      <c r="D4" t="s">
        <v>17</v>
      </c>
      <c r="E4" t="s">
        <v>44</v>
      </c>
      <c r="F4" t="s">
        <v>19</v>
      </c>
      <c r="G4" s="7" t="s">
        <v>236</v>
      </c>
      <c r="H4" t="s">
        <v>45</v>
      </c>
      <c r="I4" t="s">
        <v>46</v>
      </c>
      <c r="J4" t="s">
        <v>47</v>
      </c>
      <c r="K4" t="s">
        <v>48</v>
      </c>
      <c r="L4" t="s">
        <v>49</v>
      </c>
      <c r="M4" t="s">
        <v>50</v>
      </c>
      <c r="N4" t="s">
        <v>51</v>
      </c>
      <c r="O4" t="s">
        <v>27</v>
      </c>
      <c r="P4" t="s">
        <v>28</v>
      </c>
    </row>
    <row r="5" spans="1:16" x14ac:dyDescent="0.3">
      <c r="A5" s="1">
        <v>5</v>
      </c>
      <c r="B5" t="s">
        <v>42</v>
      </c>
      <c r="C5" t="s">
        <v>43</v>
      </c>
      <c r="D5" t="s">
        <v>17</v>
      </c>
      <c r="E5" t="s">
        <v>44</v>
      </c>
      <c r="F5" t="s">
        <v>19</v>
      </c>
      <c r="G5" s="7" t="s">
        <v>237</v>
      </c>
      <c r="H5" t="s">
        <v>29</v>
      </c>
      <c r="I5" t="s">
        <v>52</v>
      </c>
      <c r="J5" t="s">
        <v>53</v>
      </c>
      <c r="K5" t="s">
        <v>54</v>
      </c>
      <c r="L5" t="s">
        <v>55</v>
      </c>
      <c r="M5" t="s">
        <v>56</v>
      </c>
      <c r="N5" t="s">
        <v>57</v>
      </c>
      <c r="O5" t="s">
        <v>27</v>
      </c>
      <c r="P5" t="s">
        <v>28</v>
      </c>
    </row>
    <row r="6" spans="1:16" x14ac:dyDescent="0.3">
      <c r="A6" s="1">
        <v>7</v>
      </c>
      <c r="B6" t="s">
        <v>42</v>
      </c>
      <c r="C6" t="s">
        <v>43</v>
      </c>
      <c r="D6" t="s">
        <v>58</v>
      </c>
      <c r="E6" t="s">
        <v>59</v>
      </c>
      <c r="F6" t="s">
        <v>19</v>
      </c>
      <c r="G6" s="7" t="s">
        <v>238</v>
      </c>
      <c r="H6" t="s">
        <v>36</v>
      </c>
      <c r="I6" t="s">
        <v>60</v>
      </c>
      <c r="J6" t="s">
        <v>38</v>
      </c>
      <c r="K6" t="s">
        <v>61</v>
      </c>
      <c r="L6" t="s">
        <v>62</v>
      </c>
      <c r="M6" t="s">
        <v>63</v>
      </c>
      <c r="N6" t="s">
        <v>64</v>
      </c>
      <c r="O6" t="s">
        <v>27</v>
      </c>
      <c r="P6" t="s">
        <v>28</v>
      </c>
    </row>
    <row r="7" spans="1:16" x14ac:dyDescent="0.3">
      <c r="A7" s="1">
        <v>8</v>
      </c>
      <c r="B7" t="s">
        <v>42</v>
      </c>
      <c r="C7" t="s">
        <v>43</v>
      </c>
      <c r="D7" t="s">
        <v>58</v>
      </c>
      <c r="E7" t="s">
        <v>59</v>
      </c>
      <c r="F7" t="s">
        <v>19</v>
      </c>
      <c r="G7" s="8" t="s">
        <v>239</v>
      </c>
      <c r="H7" t="s">
        <v>36</v>
      </c>
      <c r="I7" t="s">
        <v>65</v>
      </c>
      <c r="J7" t="s">
        <v>38</v>
      </c>
      <c r="K7" t="s">
        <v>66</v>
      </c>
      <c r="L7" t="s">
        <v>67</v>
      </c>
      <c r="M7" t="s">
        <v>68</v>
      </c>
      <c r="N7" t="s">
        <v>57</v>
      </c>
      <c r="O7" t="s">
        <v>27</v>
      </c>
      <c r="P7" t="s">
        <v>28</v>
      </c>
    </row>
    <row r="8" spans="1:16" x14ac:dyDescent="0.3">
      <c r="A8" s="1">
        <v>9</v>
      </c>
      <c r="B8" t="s">
        <v>42</v>
      </c>
      <c r="C8" t="s">
        <v>43</v>
      </c>
      <c r="D8" t="s">
        <v>69</v>
      </c>
      <c r="E8" t="s">
        <v>70</v>
      </c>
      <c r="F8" t="s">
        <v>19</v>
      </c>
      <c r="G8" s="7" t="s">
        <v>240</v>
      </c>
      <c r="H8" t="s">
        <v>29</v>
      </c>
      <c r="I8" t="s">
        <v>52</v>
      </c>
      <c r="J8" t="s">
        <v>53</v>
      </c>
      <c r="K8" t="s">
        <v>54</v>
      </c>
      <c r="L8" t="s">
        <v>55</v>
      </c>
      <c r="M8" t="s">
        <v>71</v>
      </c>
      <c r="N8" t="s">
        <v>57</v>
      </c>
      <c r="O8" t="s">
        <v>27</v>
      </c>
      <c r="P8" t="s">
        <v>28</v>
      </c>
    </row>
    <row r="9" spans="1:16" x14ac:dyDescent="0.3">
      <c r="A9" s="1">
        <v>10</v>
      </c>
      <c r="B9" t="s">
        <v>42</v>
      </c>
      <c r="C9" t="s">
        <v>43</v>
      </c>
      <c r="D9" t="s">
        <v>69</v>
      </c>
      <c r="E9" t="s">
        <v>70</v>
      </c>
      <c r="F9" t="s">
        <v>19</v>
      </c>
      <c r="G9" s="8" t="s">
        <v>241</v>
      </c>
      <c r="H9" t="s">
        <v>36</v>
      </c>
      <c r="I9" t="s">
        <v>65</v>
      </c>
      <c r="J9" t="s">
        <v>38</v>
      </c>
      <c r="K9" t="s">
        <v>66</v>
      </c>
      <c r="L9" t="s">
        <v>67</v>
      </c>
      <c r="M9" t="s">
        <v>72</v>
      </c>
      <c r="N9" t="s">
        <v>57</v>
      </c>
      <c r="O9" t="s">
        <v>27</v>
      </c>
      <c r="P9" t="s">
        <v>28</v>
      </c>
    </row>
    <row r="10" spans="1:16" x14ac:dyDescent="0.3">
      <c r="A10" s="1">
        <v>11</v>
      </c>
      <c r="B10" t="s">
        <v>42</v>
      </c>
      <c r="C10" t="s">
        <v>43</v>
      </c>
      <c r="D10" t="s">
        <v>69</v>
      </c>
      <c r="E10" t="s">
        <v>70</v>
      </c>
      <c r="F10" t="s">
        <v>19</v>
      </c>
      <c r="G10" s="7" t="s">
        <v>242</v>
      </c>
      <c r="H10" t="s">
        <v>73</v>
      </c>
      <c r="I10" t="s">
        <v>74</v>
      </c>
      <c r="J10" t="s">
        <v>75</v>
      </c>
      <c r="K10" t="s">
        <v>76</v>
      </c>
      <c r="L10" t="s">
        <v>77</v>
      </c>
      <c r="M10" t="s">
        <v>78</v>
      </c>
      <c r="N10" t="s">
        <v>57</v>
      </c>
      <c r="O10" t="s">
        <v>27</v>
      </c>
      <c r="P10" t="s">
        <v>28</v>
      </c>
    </row>
    <row r="11" spans="1:16" x14ac:dyDescent="0.3">
      <c r="A11" s="1">
        <v>12</v>
      </c>
      <c r="B11" t="s">
        <v>42</v>
      </c>
      <c r="C11" t="s">
        <v>43</v>
      </c>
      <c r="D11" t="s">
        <v>69</v>
      </c>
      <c r="E11" t="s">
        <v>70</v>
      </c>
      <c r="F11" t="s">
        <v>19</v>
      </c>
      <c r="G11" s="8" t="s">
        <v>243</v>
      </c>
      <c r="H11" t="s">
        <v>29</v>
      </c>
      <c r="I11" t="s">
        <v>79</v>
      </c>
      <c r="J11" t="s">
        <v>31</v>
      </c>
      <c r="K11" t="s">
        <v>80</v>
      </c>
      <c r="L11" t="s">
        <v>81</v>
      </c>
      <c r="M11" t="s">
        <v>82</v>
      </c>
      <c r="N11" t="s">
        <v>83</v>
      </c>
      <c r="O11" t="s">
        <v>27</v>
      </c>
      <c r="P11" t="s">
        <v>28</v>
      </c>
    </row>
    <row r="12" spans="1:16" x14ac:dyDescent="0.3">
      <c r="A12" s="1">
        <v>13</v>
      </c>
      <c r="B12" t="s">
        <v>42</v>
      </c>
      <c r="C12" t="s">
        <v>43</v>
      </c>
      <c r="D12" t="s">
        <v>84</v>
      </c>
      <c r="E12" t="s">
        <v>85</v>
      </c>
      <c r="F12" t="s">
        <v>19</v>
      </c>
      <c r="G12" s="7" t="s">
        <v>244</v>
      </c>
      <c r="H12" t="s">
        <v>29</v>
      </c>
      <c r="I12" t="s">
        <v>52</v>
      </c>
      <c r="J12" t="s">
        <v>53</v>
      </c>
      <c r="K12" t="s">
        <v>54</v>
      </c>
      <c r="L12" t="s">
        <v>55</v>
      </c>
      <c r="M12" t="s">
        <v>86</v>
      </c>
      <c r="N12" t="s">
        <v>57</v>
      </c>
      <c r="O12" t="s">
        <v>27</v>
      </c>
      <c r="P12" t="s">
        <v>28</v>
      </c>
    </row>
    <row r="13" spans="1:16" x14ac:dyDescent="0.3">
      <c r="A13" s="1">
        <v>14</v>
      </c>
      <c r="B13" t="s">
        <v>42</v>
      </c>
      <c r="C13" t="s">
        <v>43</v>
      </c>
      <c r="D13" t="s">
        <v>84</v>
      </c>
      <c r="E13" t="s">
        <v>85</v>
      </c>
      <c r="F13" t="s">
        <v>19</v>
      </c>
      <c r="G13" s="8" t="s">
        <v>245</v>
      </c>
      <c r="H13" t="s">
        <v>29</v>
      </c>
      <c r="I13" t="s">
        <v>79</v>
      </c>
      <c r="J13" t="s">
        <v>31</v>
      </c>
      <c r="K13" t="s">
        <v>80</v>
      </c>
      <c r="L13" t="s">
        <v>81</v>
      </c>
      <c r="M13" t="s">
        <v>87</v>
      </c>
      <c r="N13" t="s">
        <v>83</v>
      </c>
      <c r="O13" t="s">
        <v>27</v>
      </c>
      <c r="P13" t="s">
        <v>28</v>
      </c>
    </row>
    <row r="14" spans="1:16" x14ac:dyDescent="0.3">
      <c r="A14" s="1">
        <v>15</v>
      </c>
      <c r="B14" t="s">
        <v>42</v>
      </c>
      <c r="C14" t="s">
        <v>43</v>
      </c>
      <c r="D14" t="s">
        <v>84</v>
      </c>
      <c r="E14" t="s">
        <v>85</v>
      </c>
      <c r="F14" t="s">
        <v>19</v>
      </c>
      <c r="G14" s="7" t="s">
        <v>246</v>
      </c>
      <c r="H14" t="s">
        <v>29</v>
      </c>
      <c r="I14" t="s">
        <v>88</v>
      </c>
      <c r="J14" t="s">
        <v>89</v>
      </c>
      <c r="K14" t="s">
        <v>90</v>
      </c>
      <c r="L14" t="s">
        <v>91</v>
      </c>
      <c r="M14" t="s">
        <v>92</v>
      </c>
      <c r="N14" t="s">
        <v>93</v>
      </c>
      <c r="O14" t="s">
        <v>27</v>
      </c>
      <c r="P14" t="s">
        <v>28</v>
      </c>
    </row>
    <row r="15" spans="1:16" x14ac:dyDescent="0.3">
      <c r="A15" s="1">
        <v>16</v>
      </c>
      <c r="B15" t="s">
        <v>42</v>
      </c>
      <c r="C15" t="s">
        <v>43</v>
      </c>
      <c r="D15" t="s">
        <v>94</v>
      </c>
      <c r="E15" t="s">
        <v>95</v>
      </c>
      <c r="F15" t="s">
        <v>19</v>
      </c>
      <c r="G15" s="8" t="s">
        <v>247</v>
      </c>
      <c r="H15" t="s">
        <v>29</v>
      </c>
      <c r="I15" t="s">
        <v>96</v>
      </c>
      <c r="J15" t="s">
        <v>89</v>
      </c>
      <c r="K15" t="s">
        <v>97</v>
      </c>
      <c r="L15" t="s">
        <v>98</v>
      </c>
      <c r="M15" t="s">
        <v>99</v>
      </c>
      <c r="N15" t="s">
        <v>100</v>
      </c>
      <c r="O15" t="s">
        <v>27</v>
      </c>
      <c r="P15" t="s">
        <v>28</v>
      </c>
    </row>
    <row r="16" spans="1:16" x14ac:dyDescent="0.3">
      <c r="A16" s="1">
        <v>17</v>
      </c>
      <c r="B16" t="s">
        <v>42</v>
      </c>
      <c r="C16" t="s">
        <v>43</v>
      </c>
      <c r="D16" t="s">
        <v>94</v>
      </c>
      <c r="E16" t="s">
        <v>95</v>
      </c>
      <c r="F16" t="s">
        <v>19</v>
      </c>
      <c r="G16" s="5" t="s">
        <v>231</v>
      </c>
      <c r="H16" t="s">
        <v>29</v>
      </c>
      <c r="I16" t="s">
        <v>101</v>
      </c>
      <c r="J16" t="s">
        <v>31</v>
      </c>
      <c r="K16" t="s">
        <v>102</v>
      </c>
      <c r="L16" t="s">
        <v>103</v>
      </c>
      <c r="M16" t="s">
        <v>104</v>
      </c>
      <c r="N16" t="s">
        <v>105</v>
      </c>
      <c r="O16" t="s">
        <v>27</v>
      </c>
      <c r="P16" t="s">
        <v>28</v>
      </c>
    </row>
    <row r="17" spans="1:16" x14ac:dyDescent="0.3">
      <c r="A17" s="1">
        <v>18</v>
      </c>
      <c r="B17" t="s">
        <v>42</v>
      </c>
      <c r="C17" t="s">
        <v>43</v>
      </c>
      <c r="D17" t="s">
        <v>94</v>
      </c>
      <c r="E17" t="s">
        <v>95</v>
      </c>
      <c r="F17" t="s">
        <v>19</v>
      </c>
      <c r="G17" s="6" t="s">
        <v>231</v>
      </c>
      <c r="H17" t="s">
        <v>29</v>
      </c>
      <c r="I17" t="s">
        <v>106</v>
      </c>
      <c r="J17" t="s">
        <v>107</v>
      </c>
      <c r="K17" t="s">
        <v>108</v>
      </c>
      <c r="L17" t="s">
        <v>109</v>
      </c>
      <c r="M17" t="s">
        <v>110</v>
      </c>
      <c r="N17" t="s">
        <v>64</v>
      </c>
      <c r="O17" t="s">
        <v>27</v>
      </c>
      <c r="P17" t="s">
        <v>28</v>
      </c>
    </row>
    <row r="18" spans="1:16" x14ac:dyDescent="0.3">
      <c r="A18" s="1">
        <v>19</v>
      </c>
      <c r="B18" t="s">
        <v>42</v>
      </c>
      <c r="C18" t="s">
        <v>43</v>
      </c>
      <c r="D18" t="s">
        <v>94</v>
      </c>
      <c r="E18" t="s">
        <v>95</v>
      </c>
      <c r="F18" t="s">
        <v>19</v>
      </c>
      <c r="G18" s="5" t="s">
        <v>231</v>
      </c>
      <c r="H18" t="s">
        <v>36</v>
      </c>
      <c r="I18" t="s">
        <v>60</v>
      </c>
      <c r="J18" t="s">
        <v>38</v>
      </c>
      <c r="K18" t="s">
        <v>61</v>
      </c>
      <c r="L18" t="s">
        <v>62</v>
      </c>
      <c r="M18" t="s">
        <v>111</v>
      </c>
      <c r="N18" t="s">
        <v>64</v>
      </c>
      <c r="O18" t="s">
        <v>27</v>
      </c>
      <c r="P18" t="s">
        <v>28</v>
      </c>
    </row>
    <row r="19" spans="1:16" x14ac:dyDescent="0.3">
      <c r="A19" s="1">
        <v>20</v>
      </c>
      <c r="B19" t="s">
        <v>42</v>
      </c>
      <c r="C19" t="s">
        <v>43</v>
      </c>
      <c r="D19" t="s">
        <v>112</v>
      </c>
      <c r="E19" t="s">
        <v>113</v>
      </c>
      <c r="F19" t="s">
        <v>19</v>
      </c>
      <c r="G19" s="6" t="s">
        <v>231</v>
      </c>
      <c r="H19" t="s">
        <v>73</v>
      </c>
      <c r="I19" t="s">
        <v>74</v>
      </c>
      <c r="J19" t="s">
        <v>75</v>
      </c>
      <c r="K19" t="s">
        <v>76</v>
      </c>
      <c r="L19" t="s">
        <v>77</v>
      </c>
      <c r="M19" t="s">
        <v>114</v>
      </c>
      <c r="N19" t="s">
        <v>57</v>
      </c>
      <c r="O19" t="s">
        <v>27</v>
      </c>
      <c r="P19" t="s">
        <v>28</v>
      </c>
    </row>
    <row r="20" spans="1:16" x14ac:dyDescent="0.3">
      <c r="A20" s="1">
        <v>21</v>
      </c>
      <c r="B20" t="s">
        <v>42</v>
      </c>
      <c r="C20" t="s">
        <v>43</v>
      </c>
      <c r="D20" t="s">
        <v>115</v>
      </c>
      <c r="E20" t="s">
        <v>116</v>
      </c>
      <c r="F20" t="s">
        <v>19</v>
      </c>
      <c r="G20" s="5" t="s">
        <v>231</v>
      </c>
      <c r="H20" t="s">
        <v>20</v>
      </c>
      <c r="I20" t="s">
        <v>117</v>
      </c>
      <c r="J20" t="s">
        <v>118</v>
      </c>
      <c r="K20" t="s">
        <v>119</v>
      </c>
      <c r="L20" t="s">
        <v>120</v>
      </c>
      <c r="M20" t="s">
        <v>121</v>
      </c>
      <c r="N20" t="s">
        <v>122</v>
      </c>
      <c r="O20" t="s">
        <v>27</v>
      </c>
      <c r="P20" t="s">
        <v>28</v>
      </c>
    </row>
    <row r="21" spans="1:16" x14ac:dyDescent="0.3">
      <c r="A21" s="1">
        <v>22</v>
      </c>
      <c r="B21" t="s">
        <v>42</v>
      </c>
      <c r="C21" t="s">
        <v>43</v>
      </c>
      <c r="D21" t="s">
        <v>115</v>
      </c>
      <c r="E21" t="s">
        <v>116</v>
      </c>
      <c r="F21" t="s">
        <v>19</v>
      </c>
      <c r="G21" s="3" t="s">
        <v>231</v>
      </c>
      <c r="H21" t="s">
        <v>123</v>
      </c>
      <c r="I21" t="s">
        <v>124</v>
      </c>
      <c r="J21" t="s">
        <v>125</v>
      </c>
      <c r="K21" t="s">
        <v>126</v>
      </c>
      <c r="L21" t="s">
        <v>127</v>
      </c>
      <c r="M21" t="s">
        <v>128</v>
      </c>
      <c r="N21" t="s">
        <v>129</v>
      </c>
      <c r="O21" t="s">
        <v>27</v>
      </c>
      <c r="P21" t="s">
        <v>28</v>
      </c>
    </row>
    <row r="22" spans="1:16" x14ac:dyDescent="0.3">
      <c r="A22" s="1">
        <v>23</v>
      </c>
      <c r="B22" t="s">
        <v>42</v>
      </c>
      <c r="C22" t="s">
        <v>43</v>
      </c>
      <c r="D22" t="s">
        <v>115</v>
      </c>
      <c r="E22" t="s">
        <v>116</v>
      </c>
      <c r="F22" t="s">
        <v>19</v>
      </c>
      <c r="G22" s="5" t="s">
        <v>231</v>
      </c>
      <c r="H22" t="s">
        <v>20</v>
      </c>
      <c r="I22" t="s">
        <v>21</v>
      </c>
      <c r="J22" t="s">
        <v>22</v>
      </c>
      <c r="K22" t="s">
        <v>23</v>
      </c>
      <c r="L22" t="s">
        <v>24</v>
      </c>
      <c r="M22" t="s">
        <v>130</v>
      </c>
      <c r="N22" t="s">
        <v>26</v>
      </c>
      <c r="O22" t="s">
        <v>27</v>
      </c>
      <c r="P22" t="s">
        <v>28</v>
      </c>
    </row>
    <row r="23" spans="1:16" x14ac:dyDescent="0.3">
      <c r="A23" s="1">
        <v>24</v>
      </c>
      <c r="B23" t="s">
        <v>42</v>
      </c>
      <c r="C23" t="s">
        <v>43</v>
      </c>
      <c r="D23" t="s">
        <v>131</v>
      </c>
      <c r="E23" t="s">
        <v>132</v>
      </c>
      <c r="F23" t="s">
        <v>19</v>
      </c>
      <c r="G23" s="6" t="s">
        <v>231</v>
      </c>
      <c r="H23" t="s">
        <v>29</v>
      </c>
      <c r="I23" t="s">
        <v>30</v>
      </c>
      <c r="J23" t="s">
        <v>31</v>
      </c>
      <c r="K23" t="s">
        <v>32</v>
      </c>
      <c r="L23" t="s">
        <v>33</v>
      </c>
      <c r="M23" t="s">
        <v>133</v>
      </c>
      <c r="N23" t="s">
        <v>35</v>
      </c>
      <c r="O23" t="s">
        <v>27</v>
      </c>
      <c r="P23" t="s">
        <v>28</v>
      </c>
    </row>
    <row r="24" spans="1:16" x14ac:dyDescent="0.3">
      <c r="A24" s="1">
        <v>25</v>
      </c>
      <c r="B24" t="s">
        <v>42</v>
      </c>
      <c r="C24" t="s">
        <v>43</v>
      </c>
      <c r="D24" t="s">
        <v>131</v>
      </c>
      <c r="E24" t="s">
        <v>132</v>
      </c>
      <c r="F24" t="s">
        <v>19</v>
      </c>
      <c r="G24" s="5" t="s">
        <v>231</v>
      </c>
      <c r="H24" t="s">
        <v>36</v>
      </c>
      <c r="I24" t="s">
        <v>37</v>
      </c>
      <c r="J24" t="s">
        <v>38</v>
      </c>
      <c r="K24" t="s">
        <v>39</v>
      </c>
      <c r="L24" t="s">
        <v>40</v>
      </c>
      <c r="M24" t="s">
        <v>134</v>
      </c>
      <c r="N24" t="s">
        <v>41</v>
      </c>
      <c r="O24" t="s">
        <v>27</v>
      </c>
      <c r="P24" t="s">
        <v>28</v>
      </c>
    </row>
    <row r="25" spans="1:16" x14ac:dyDescent="0.3">
      <c r="A25" s="1">
        <v>26</v>
      </c>
      <c r="B25" t="s">
        <v>42</v>
      </c>
      <c r="C25" t="s">
        <v>43</v>
      </c>
      <c r="D25" t="s">
        <v>131</v>
      </c>
      <c r="E25" t="s">
        <v>132</v>
      </c>
      <c r="F25" t="s">
        <v>19</v>
      </c>
      <c r="G25" s="6" t="s">
        <v>231</v>
      </c>
      <c r="H25" t="s">
        <v>135</v>
      </c>
      <c r="I25" t="s">
        <v>136</v>
      </c>
      <c r="J25" t="s">
        <v>137</v>
      </c>
      <c r="K25" t="s">
        <v>138</v>
      </c>
      <c r="L25" t="s">
        <v>139</v>
      </c>
      <c r="M25" t="s">
        <v>140</v>
      </c>
      <c r="N25" t="s">
        <v>141</v>
      </c>
      <c r="O25" t="s">
        <v>142</v>
      </c>
      <c r="P25" t="s">
        <v>28</v>
      </c>
    </row>
    <row r="26" spans="1:16" x14ac:dyDescent="0.3">
      <c r="A26" s="1">
        <v>27</v>
      </c>
      <c r="B26" t="s">
        <v>42</v>
      </c>
      <c r="C26" t="s">
        <v>43</v>
      </c>
      <c r="D26" t="s">
        <v>143</v>
      </c>
      <c r="E26" t="s">
        <v>144</v>
      </c>
      <c r="F26" t="s">
        <v>19</v>
      </c>
      <c r="G26" s="4" t="s">
        <v>231</v>
      </c>
      <c r="H26" t="s">
        <v>29</v>
      </c>
      <c r="I26" t="s">
        <v>30</v>
      </c>
      <c r="J26" t="s">
        <v>31</v>
      </c>
      <c r="K26" t="s">
        <v>32</v>
      </c>
      <c r="L26" t="s">
        <v>33</v>
      </c>
      <c r="M26" t="s">
        <v>145</v>
      </c>
      <c r="N26" t="s">
        <v>35</v>
      </c>
      <c r="O26" t="s">
        <v>27</v>
      </c>
      <c r="P26" t="s">
        <v>28</v>
      </c>
    </row>
    <row r="27" spans="1:16" x14ac:dyDescent="0.3">
      <c r="A27" s="1">
        <v>28</v>
      </c>
      <c r="B27" t="s">
        <v>42</v>
      </c>
      <c r="C27" t="s">
        <v>43</v>
      </c>
      <c r="D27" t="s">
        <v>143</v>
      </c>
      <c r="E27" t="s">
        <v>144</v>
      </c>
      <c r="F27" t="s">
        <v>19</v>
      </c>
      <c r="G27" s="3" t="s">
        <v>231</v>
      </c>
      <c r="H27" t="s">
        <v>36</v>
      </c>
      <c r="I27" t="s">
        <v>37</v>
      </c>
      <c r="J27" t="s">
        <v>38</v>
      </c>
      <c r="K27" t="s">
        <v>39</v>
      </c>
      <c r="L27" t="s">
        <v>40</v>
      </c>
      <c r="M27" t="s">
        <v>146</v>
      </c>
      <c r="N27" t="s">
        <v>41</v>
      </c>
      <c r="O27" t="s">
        <v>27</v>
      </c>
      <c r="P27" t="s">
        <v>28</v>
      </c>
    </row>
    <row r="28" spans="1:16" x14ac:dyDescent="0.3">
      <c r="A28" s="1">
        <v>29</v>
      </c>
      <c r="B28" t="s">
        <v>42</v>
      </c>
      <c r="C28" t="s">
        <v>43</v>
      </c>
      <c r="D28" t="s">
        <v>143</v>
      </c>
      <c r="E28" t="s">
        <v>144</v>
      </c>
      <c r="F28" t="s">
        <v>19</v>
      </c>
      <c r="G28" s="4" t="s">
        <v>232</v>
      </c>
      <c r="H28" t="s">
        <v>29</v>
      </c>
      <c r="I28" t="s">
        <v>147</v>
      </c>
      <c r="J28" t="s">
        <v>89</v>
      </c>
      <c r="K28" t="s">
        <v>148</v>
      </c>
      <c r="L28" t="s">
        <v>149</v>
      </c>
      <c r="M28" t="s">
        <v>150</v>
      </c>
      <c r="N28" t="s">
        <v>151</v>
      </c>
      <c r="O28" t="s">
        <v>27</v>
      </c>
      <c r="P28" t="s">
        <v>28</v>
      </c>
    </row>
    <row r="29" spans="1:16" x14ac:dyDescent="0.3">
      <c r="A29" s="1">
        <v>30</v>
      </c>
      <c r="B29" t="s">
        <v>15</v>
      </c>
      <c r="C29" t="s">
        <v>16</v>
      </c>
      <c r="D29" t="s">
        <v>58</v>
      </c>
      <c r="E29" t="s">
        <v>152</v>
      </c>
      <c r="F29" t="s">
        <v>19</v>
      </c>
      <c r="G29" s="6" t="s">
        <v>231</v>
      </c>
      <c r="H29" t="s">
        <v>36</v>
      </c>
      <c r="I29" t="s">
        <v>60</v>
      </c>
      <c r="J29" t="s">
        <v>38</v>
      </c>
      <c r="K29" t="s">
        <v>61</v>
      </c>
      <c r="L29" t="s">
        <v>62</v>
      </c>
      <c r="M29" t="s">
        <v>153</v>
      </c>
      <c r="N29" t="s">
        <v>64</v>
      </c>
      <c r="O29" t="s">
        <v>27</v>
      </c>
      <c r="P29" t="s">
        <v>28</v>
      </c>
    </row>
    <row r="30" spans="1:16" x14ac:dyDescent="0.3">
      <c r="A30" s="1">
        <v>31</v>
      </c>
      <c r="B30" t="s">
        <v>15</v>
      </c>
      <c r="C30" t="s">
        <v>16</v>
      </c>
      <c r="D30" t="s">
        <v>58</v>
      </c>
      <c r="E30" t="s">
        <v>152</v>
      </c>
      <c r="F30" t="s">
        <v>19</v>
      </c>
      <c r="G30" s="4" t="str">
        <f>HYPERLINK("https://docs.google.com/document/d/1H8PWDixSyLJh1HjV_lnkylQmd-Zk6D9MgZFGvW2XyjU/edit?usp=sharing","Summary")</f>
        <v>Summary</v>
      </c>
      <c r="H30" t="s">
        <v>36</v>
      </c>
      <c r="I30" t="s">
        <v>37</v>
      </c>
      <c r="J30" t="s">
        <v>38</v>
      </c>
      <c r="K30" t="s">
        <v>39</v>
      </c>
      <c r="L30" t="s">
        <v>40</v>
      </c>
      <c r="M30" t="s">
        <v>154</v>
      </c>
      <c r="N30" t="s">
        <v>41</v>
      </c>
      <c r="O30" t="s">
        <v>27</v>
      </c>
      <c r="P30" t="s">
        <v>28</v>
      </c>
    </row>
    <row r="31" spans="1:16" x14ac:dyDescent="0.3">
      <c r="A31" s="1">
        <v>32</v>
      </c>
      <c r="B31" t="s">
        <v>15</v>
      </c>
      <c r="C31" t="s">
        <v>16</v>
      </c>
      <c r="D31" t="s">
        <v>58</v>
      </c>
      <c r="E31" t="s">
        <v>152</v>
      </c>
      <c r="F31" t="s">
        <v>19</v>
      </c>
      <c r="G31" s="3" t="str">
        <f>HYPERLINK("https://docs.google.com/document/d/12HoSJ2T6Hw7Ae41EK7Fs37JSqMqD_uS3v9KpcEOFX1o/edit?usp=sharing","Summary")</f>
        <v>Summary</v>
      </c>
      <c r="H31" t="s">
        <v>36</v>
      </c>
      <c r="I31" t="s">
        <v>65</v>
      </c>
      <c r="J31" t="s">
        <v>38</v>
      </c>
      <c r="K31" t="s">
        <v>66</v>
      </c>
      <c r="L31" t="s">
        <v>67</v>
      </c>
      <c r="M31" t="s">
        <v>155</v>
      </c>
      <c r="N31" t="s">
        <v>57</v>
      </c>
      <c r="O31" t="s">
        <v>27</v>
      </c>
      <c r="P31" t="s">
        <v>28</v>
      </c>
    </row>
    <row r="32" spans="1:16" x14ac:dyDescent="0.3">
      <c r="A32" s="1">
        <v>33</v>
      </c>
      <c r="B32" t="s">
        <v>15</v>
      </c>
      <c r="C32" t="s">
        <v>16</v>
      </c>
      <c r="D32" t="s">
        <v>156</v>
      </c>
      <c r="E32" t="s">
        <v>157</v>
      </c>
      <c r="F32" t="s">
        <v>19</v>
      </c>
      <c r="G32" s="5" t="s">
        <v>231</v>
      </c>
      <c r="H32" t="s">
        <v>73</v>
      </c>
      <c r="I32" t="s">
        <v>74</v>
      </c>
      <c r="J32" t="s">
        <v>75</v>
      </c>
      <c r="K32" t="s">
        <v>76</v>
      </c>
      <c r="L32" t="s">
        <v>77</v>
      </c>
      <c r="M32" t="s">
        <v>158</v>
      </c>
      <c r="N32" t="s">
        <v>57</v>
      </c>
      <c r="O32" t="s">
        <v>27</v>
      </c>
      <c r="P32" t="s">
        <v>28</v>
      </c>
    </row>
    <row r="33" spans="1:16" x14ac:dyDescent="0.3">
      <c r="A33" s="1">
        <v>34</v>
      </c>
      <c r="B33" t="s">
        <v>15</v>
      </c>
      <c r="C33" t="s">
        <v>16</v>
      </c>
      <c r="D33" t="s">
        <v>156</v>
      </c>
      <c r="E33" t="s">
        <v>157</v>
      </c>
      <c r="F33" t="s">
        <v>19</v>
      </c>
      <c r="G33" s="3" t="str">
        <f>HYPERLINK("https://docs.google.com/document/d/1EvBtYL7-jiQ9aTRpQjmVhU4TsLm91NjoGCDWQ_8Jz-Y/edit?usp=sharing","Summary")</f>
        <v>Summary</v>
      </c>
      <c r="H33" t="s">
        <v>45</v>
      </c>
      <c r="I33" t="s">
        <v>46</v>
      </c>
      <c r="J33" t="s">
        <v>47</v>
      </c>
      <c r="K33" t="s">
        <v>48</v>
      </c>
      <c r="L33" t="s">
        <v>49</v>
      </c>
      <c r="M33" t="s">
        <v>159</v>
      </c>
      <c r="N33" t="s">
        <v>51</v>
      </c>
      <c r="O33" t="s">
        <v>27</v>
      </c>
      <c r="P33" t="s">
        <v>28</v>
      </c>
    </row>
    <row r="34" spans="1:16" x14ac:dyDescent="0.3">
      <c r="A34" s="1">
        <v>35</v>
      </c>
      <c r="B34" t="s">
        <v>15</v>
      </c>
      <c r="C34" t="s">
        <v>16</v>
      </c>
      <c r="D34" t="s">
        <v>156</v>
      </c>
      <c r="E34" t="s">
        <v>157</v>
      </c>
      <c r="F34" t="s">
        <v>19</v>
      </c>
      <c r="G34" s="5" t="s">
        <v>231</v>
      </c>
      <c r="H34" t="s">
        <v>29</v>
      </c>
      <c r="I34" t="s">
        <v>52</v>
      </c>
      <c r="J34" t="s">
        <v>53</v>
      </c>
      <c r="K34" t="s">
        <v>54</v>
      </c>
      <c r="L34" t="s">
        <v>55</v>
      </c>
      <c r="M34" t="s">
        <v>160</v>
      </c>
      <c r="N34" t="s">
        <v>57</v>
      </c>
      <c r="O34" t="s">
        <v>27</v>
      </c>
      <c r="P34" t="s">
        <v>28</v>
      </c>
    </row>
    <row r="35" spans="1:16" x14ac:dyDescent="0.3">
      <c r="A35" s="1">
        <v>36</v>
      </c>
      <c r="B35" t="s">
        <v>15</v>
      </c>
      <c r="C35" t="s">
        <v>16</v>
      </c>
      <c r="D35" s="2" t="s">
        <v>84</v>
      </c>
      <c r="E35" t="s">
        <v>161</v>
      </c>
      <c r="F35" t="s">
        <v>19</v>
      </c>
      <c r="G35" s="3" t="str">
        <f>HYPERLINK("https://docs.google.com/document/d/1GZ1trw_cqBDZkkGbGCpCfdC2hotnkmTJQcHs3sJ36Ao/edit?usp=sharing","Summary")</f>
        <v>Summary</v>
      </c>
      <c r="H35" t="s">
        <v>29</v>
      </c>
      <c r="I35" t="s">
        <v>52</v>
      </c>
      <c r="J35" t="s">
        <v>53</v>
      </c>
      <c r="K35" t="s">
        <v>54</v>
      </c>
      <c r="L35" t="s">
        <v>55</v>
      </c>
      <c r="M35" t="s">
        <v>162</v>
      </c>
      <c r="N35" t="s">
        <v>57</v>
      </c>
      <c r="O35" t="s">
        <v>27</v>
      </c>
      <c r="P35" t="s">
        <v>28</v>
      </c>
    </row>
    <row r="36" spans="1:16" x14ac:dyDescent="0.3">
      <c r="A36" s="1">
        <v>37</v>
      </c>
      <c r="B36" t="s">
        <v>15</v>
      </c>
      <c r="C36" t="s">
        <v>16</v>
      </c>
      <c r="D36" t="s">
        <v>84</v>
      </c>
      <c r="E36" t="s">
        <v>161</v>
      </c>
      <c r="F36" t="s">
        <v>19</v>
      </c>
      <c r="G36" s="4" t="s">
        <v>231</v>
      </c>
      <c r="H36" t="s">
        <v>29</v>
      </c>
      <c r="I36" t="s">
        <v>79</v>
      </c>
      <c r="J36" t="s">
        <v>31</v>
      </c>
      <c r="K36" t="s">
        <v>80</v>
      </c>
      <c r="L36" t="s">
        <v>81</v>
      </c>
      <c r="M36" t="s">
        <v>163</v>
      </c>
      <c r="N36" t="s">
        <v>83</v>
      </c>
      <c r="O36" t="s">
        <v>27</v>
      </c>
      <c r="P36" t="s">
        <v>28</v>
      </c>
    </row>
    <row r="37" spans="1:16" x14ac:dyDescent="0.3">
      <c r="A37" s="1">
        <v>38</v>
      </c>
      <c r="B37" t="s">
        <v>15</v>
      </c>
      <c r="C37" t="s">
        <v>16</v>
      </c>
      <c r="D37" t="s">
        <v>84</v>
      </c>
      <c r="E37" t="s">
        <v>161</v>
      </c>
      <c r="F37" t="s">
        <v>19</v>
      </c>
      <c r="G37" s="8" t="s">
        <v>233</v>
      </c>
      <c r="H37" t="s">
        <v>29</v>
      </c>
      <c r="I37" t="s">
        <v>30</v>
      </c>
      <c r="J37" t="s">
        <v>31</v>
      </c>
      <c r="K37" t="s">
        <v>32</v>
      </c>
      <c r="L37" t="s">
        <v>33</v>
      </c>
      <c r="M37" t="s">
        <v>164</v>
      </c>
      <c r="N37" t="s">
        <v>35</v>
      </c>
      <c r="O37" t="s">
        <v>27</v>
      </c>
      <c r="P37" t="s">
        <v>28</v>
      </c>
    </row>
    <row r="38" spans="1:16" x14ac:dyDescent="0.3">
      <c r="A38" s="1">
        <v>39</v>
      </c>
      <c r="B38" t="s">
        <v>15</v>
      </c>
      <c r="C38" t="s">
        <v>16</v>
      </c>
      <c r="D38" t="s">
        <v>84</v>
      </c>
      <c r="E38" t="s">
        <v>161</v>
      </c>
      <c r="F38" t="s">
        <v>19</v>
      </c>
      <c r="G38" s="4" t="s">
        <v>231</v>
      </c>
      <c r="H38" t="s">
        <v>29</v>
      </c>
      <c r="I38" t="s">
        <v>165</v>
      </c>
      <c r="J38" t="s">
        <v>166</v>
      </c>
      <c r="K38" t="s">
        <v>167</v>
      </c>
      <c r="L38" t="s">
        <v>168</v>
      </c>
      <c r="M38" t="s">
        <v>169</v>
      </c>
      <c r="N38" t="s">
        <v>170</v>
      </c>
      <c r="O38" t="s">
        <v>27</v>
      </c>
      <c r="P38" t="s">
        <v>28</v>
      </c>
    </row>
    <row r="39" spans="1:16" x14ac:dyDescent="0.3">
      <c r="A39" s="1">
        <v>40</v>
      </c>
      <c r="B39" t="s">
        <v>15</v>
      </c>
      <c r="C39" t="s">
        <v>16</v>
      </c>
      <c r="D39" t="s">
        <v>94</v>
      </c>
      <c r="E39" t="s">
        <v>171</v>
      </c>
      <c r="F39" t="s">
        <v>19</v>
      </c>
      <c r="G39" s="6" t="s">
        <v>232</v>
      </c>
      <c r="H39" t="s">
        <v>20</v>
      </c>
      <c r="I39" t="s">
        <v>172</v>
      </c>
      <c r="J39" t="s">
        <v>173</v>
      </c>
      <c r="K39" t="s">
        <v>174</v>
      </c>
      <c r="L39" t="s">
        <v>175</v>
      </c>
      <c r="M39" t="s">
        <v>176</v>
      </c>
      <c r="N39" t="s">
        <v>177</v>
      </c>
      <c r="O39" t="s">
        <v>27</v>
      </c>
      <c r="P39" t="s">
        <v>28</v>
      </c>
    </row>
    <row r="40" spans="1:16" x14ac:dyDescent="0.3">
      <c r="A40" s="1">
        <v>41</v>
      </c>
      <c r="B40" t="s">
        <v>15</v>
      </c>
      <c r="C40" t="s">
        <v>16</v>
      </c>
      <c r="D40" t="s">
        <v>94</v>
      </c>
      <c r="E40" t="s">
        <v>171</v>
      </c>
      <c r="F40" t="s">
        <v>19</v>
      </c>
      <c r="G40" s="5" t="s">
        <v>231</v>
      </c>
      <c r="H40" t="s">
        <v>29</v>
      </c>
      <c r="I40" t="s">
        <v>96</v>
      </c>
      <c r="J40" t="s">
        <v>89</v>
      </c>
      <c r="K40" t="s">
        <v>97</v>
      </c>
      <c r="L40" t="s">
        <v>98</v>
      </c>
      <c r="M40" t="s">
        <v>178</v>
      </c>
      <c r="N40" t="s">
        <v>100</v>
      </c>
      <c r="O40" t="s">
        <v>27</v>
      </c>
      <c r="P40" t="s">
        <v>28</v>
      </c>
    </row>
    <row r="41" spans="1:16" x14ac:dyDescent="0.3">
      <c r="A41" s="1">
        <v>42</v>
      </c>
      <c r="B41" t="s">
        <v>15</v>
      </c>
      <c r="C41" t="s">
        <v>16</v>
      </c>
      <c r="D41" t="s">
        <v>94</v>
      </c>
      <c r="E41" t="s">
        <v>171</v>
      </c>
      <c r="F41" t="s">
        <v>19</v>
      </c>
      <c r="G41" s="3" t="str">
        <f>HYPERLINK("https://docs.google.com/document/d/1POyb13uJgWe9dR8H7foO9L8LnnUgCQ-VB8zYebHXIHw/edit?usp=sharing","Summary")</f>
        <v>Summary</v>
      </c>
      <c r="H41" t="s">
        <v>29</v>
      </c>
      <c r="I41" t="s">
        <v>101</v>
      </c>
      <c r="J41" t="s">
        <v>31</v>
      </c>
      <c r="K41" t="s">
        <v>102</v>
      </c>
      <c r="L41" t="s">
        <v>103</v>
      </c>
      <c r="M41" t="s">
        <v>179</v>
      </c>
      <c r="N41" t="s">
        <v>105</v>
      </c>
      <c r="O41" t="s">
        <v>27</v>
      </c>
      <c r="P41" t="s">
        <v>28</v>
      </c>
    </row>
    <row r="42" spans="1:16" x14ac:dyDescent="0.3">
      <c r="A42" s="1">
        <v>43</v>
      </c>
      <c r="B42" t="s">
        <v>15</v>
      </c>
      <c r="C42" t="s">
        <v>16</v>
      </c>
      <c r="D42" t="s">
        <v>94</v>
      </c>
      <c r="E42" t="s">
        <v>171</v>
      </c>
      <c r="F42" t="s">
        <v>180</v>
      </c>
      <c r="G42" s="4" t="s">
        <v>231</v>
      </c>
      <c r="H42" t="s">
        <v>29</v>
      </c>
      <c r="I42" t="s">
        <v>181</v>
      </c>
      <c r="J42" t="s">
        <v>182</v>
      </c>
      <c r="K42" t="s">
        <v>183</v>
      </c>
      <c r="L42" t="s">
        <v>184</v>
      </c>
      <c r="M42" t="s">
        <v>185</v>
      </c>
      <c r="N42" t="s">
        <v>186</v>
      </c>
      <c r="O42" t="s">
        <v>27</v>
      </c>
      <c r="P42" t="s">
        <v>28</v>
      </c>
    </row>
    <row r="43" spans="1:16" x14ac:dyDescent="0.3">
      <c r="A43" s="1">
        <v>44</v>
      </c>
      <c r="B43" t="s">
        <v>15</v>
      </c>
      <c r="C43" t="s">
        <v>16</v>
      </c>
      <c r="D43" t="s">
        <v>94</v>
      </c>
      <c r="E43" t="s">
        <v>171</v>
      </c>
      <c r="F43" t="s">
        <v>19</v>
      </c>
      <c r="G43" s="6" t="s">
        <v>231</v>
      </c>
      <c r="H43" t="s">
        <v>135</v>
      </c>
      <c r="I43" t="s">
        <v>187</v>
      </c>
      <c r="J43" t="s">
        <v>137</v>
      </c>
      <c r="K43" t="s">
        <v>188</v>
      </c>
      <c r="L43" t="s">
        <v>189</v>
      </c>
      <c r="M43" t="s">
        <v>190</v>
      </c>
      <c r="N43" t="s">
        <v>100</v>
      </c>
      <c r="O43" t="s">
        <v>142</v>
      </c>
      <c r="P43" t="s">
        <v>28</v>
      </c>
    </row>
    <row r="44" spans="1:16" x14ac:dyDescent="0.3">
      <c r="A44" s="1">
        <v>45</v>
      </c>
      <c r="B44" t="s">
        <v>15</v>
      </c>
      <c r="C44" t="s">
        <v>16</v>
      </c>
      <c r="D44" s="2" t="s">
        <v>225</v>
      </c>
      <c r="E44" t="s">
        <v>226</v>
      </c>
      <c r="F44" t="s">
        <v>19</v>
      </c>
      <c r="G44" s="7" t="s">
        <v>233</v>
      </c>
      <c r="H44" t="s">
        <v>29</v>
      </c>
      <c r="I44" t="s">
        <v>88</v>
      </c>
      <c r="J44" t="s">
        <v>89</v>
      </c>
      <c r="K44" t="s">
        <v>90</v>
      </c>
      <c r="L44" t="s">
        <v>91</v>
      </c>
      <c r="M44" t="s">
        <v>227</v>
      </c>
      <c r="N44" t="s">
        <v>93</v>
      </c>
      <c r="O44" t="s">
        <v>27</v>
      </c>
      <c r="P44" t="s">
        <v>228</v>
      </c>
    </row>
    <row r="45" spans="1:16" x14ac:dyDescent="0.3">
      <c r="A45" s="1">
        <v>46</v>
      </c>
      <c r="B45" t="s">
        <v>15</v>
      </c>
      <c r="C45" t="s">
        <v>16</v>
      </c>
      <c r="D45" t="s">
        <v>225</v>
      </c>
      <c r="E45" t="s">
        <v>226</v>
      </c>
      <c r="F45" t="s">
        <v>19</v>
      </c>
      <c r="G45" s="6" t="s">
        <v>231</v>
      </c>
      <c r="H45" t="s">
        <v>29</v>
      </c>
      <c r="I45" t="s">
        <v>30</v>
      </c>
      <c r="J45" t="s">
        <v>31</v>
      </c>
      <c r="K45" t="s">
        <v>32</v>
      </c>
      <c r="L45" t="s">
        <v>33</v>
      </c>
      <c r="M45" t="s">
        <v>229</v>
      </c>
      <c r="N45" t="s">
        <v>35</v>
      </c>
      <c r="O45" t="s">
        <v>27</v>
      </c>
      <c r="P45" t="s">
        <v>228</v>
      </c>
    </row>
    <row r="46" spans="1:16" x14ac:dyDescent="0.3">
      <c r="A46" s="1">
        <v>47</v>
      </c>
      <c r="B46" t="s">
        <v>15</v>
      </c>
      <c r="C46" t="s">
        <v>16</v>
      </c>
      <c r="D46" t="s">
        <v>225</v>
      </c>
      <c r="E46" t="s">
        <v>226</v>
      </c>
      <c r="F46" t="s">
        <v>19</v>
      </c>
      <c r="G46" s="4" t="str">
        <f>HYPERLINK("https://docs.google.com/document/d/1WAApKp5tBObCLWBLJqlU7-x5A8Ks6X1FhYCYWBf85Jg/edit#","Summary")</f>
        <v>Summary</v>
      </c>
      <c r="H46" t="s">
        <v>29</v>
      </c>
      <c r="I46" t="s">
        <v>79</v>
      </c>
      <c r="J46" t="s">
        <v>31</v>
      </c>
      <c r="K46" t="s">
        <v>80</v>
      </c>
      <c r="L46" t="s">
        <v>81</v>
      </c>
      <c r="M46" t="s">
        <v>230</v>
      </c>
      <c r="N46" t="s">
        <v>83</v>
      </c>
      <c r="O46" t="s">
        <v>27</v>
      </c>
      <c r="P46" t="s">
        <v>228</v>
      </c>
    </row>
    <row r="47" spans="1:16" x14ac:dyDescent="0.3">
      <c r="A47" s="1">
        <v>48</v>
      </c>
      <c r="B47" t="s">
        <v>15</v>
      </c>
      <c r="C47" t="s">
        <v>16</v>
      </c>
      <c r="D47" t="s">
        <v>151</v>
      </c>
      <c r="E47" t="s">
        <v>215</v>
      </c>
      <c r="F47" t="s">
        <v>19</v>
      </c>
      <c r="G47" s="6" t="s">
        <v>231</v>
      </c>
      <c r="H47" t="s">
        <v>29</v>
      </c>
      <c r="I47" t="s">
        <v>30</v>
      </c>
      <c r="J47" t="s">
        <v>31</v>
      </c>
      <c r="K47" t="s">
        <v>32</v>
      </c>
      <c r="L47" t="s">
        <v>33</v>
      </c>
      <c r="M47" t="s">
        <v>216</v>
      </c>
      <c r="N47" t="s">
        <v>35</v>
      </c>
      <c r="O47" t="s">
        <v>27</v>
      </c>
      <c r="P47" t="s">
        <v>217</v>
      </c>
    </row>
    <row r="48" spans="1:16" x14ac:dyDescent="0.3">
      <c r="A48" s="1">
        <v>49</v>
      </c>
      <c r="B48" t="s">
        <v>15</v>
      </c>
      <c r="C48" t="s">
        <v>16</v>
      </c>
      <c r="D48" t="s">
        <v>151</v>
      </c>
      <c r="E48" t="s">
        <v>215</v>
      </c>
      <c r="F48" t="s">
        <v>19</v>
      </c>
      <c r="G48" s="4" t="s">
        <v>231</v>
      </c>
      <c r="H48" t="s">
        <v>36</v>
      </c>
      <c r="I48" t="s">
        <v>37</v>
      </c>
      <c r="J48" t="s">
        <v>38</v>
      </c>
      <c r="K48" t="s">
        <v>39</v>
      </c>
      <c r="L48" t="s">
        <v>40</v>
      </c>
      <c r="M48" t="s">
        <v>218</v>
      </c>
      <c r="N48" t="s">
        <v>41</v>
      </c>
      <c r="O48" t="s">
        <v>27</v>
      </c>
      <c r="P48" t="s">
        <v>217</v>
      </c>
    </row>
    <row r="49" spans="1:16" x14ac:dyDescent="0.3">
      <c r="A49" s="1">
        <v>50</v>
      </c>
      <c r="B49" t="s">
        <v>15</v>
      </c>
      <c r="C49" t="s">
        <v>16</v>
      </c>
      <c r="D49" t="s">
        <v>151</v>
      </c>
      <c r="E49" t="s">
        <v>215</v>
      </c>
      <c r="F49" t="s">
        <v>19</v>
      </c>
      <c r="G49" s="6" t="s">
        <v>231</v>
      </c>
      <c r="H49" t="s">
        <v>29</v>
      </c>
      <c r="I49" t="s">
        <v>219</v>
      </c>
      <c r="J49" t="s">
        <v>107</v>
      </c>
      <c r="K49" t="s">
        <v>220</v>
      </c>
      <c r="L49" t="s">
        <v>221</v>
      </c>
      <c r="M49" t="s">
        <v>222</v>
      </c>
      <c r="N49" t="s">
        <v>41</v>
      </c>
      <c r="O49" t="s">
        <v>27</v>
      </c>
      <c r="P49" t="s">
        <v>217</v>
      </c>
    </row>
    <row r="50" spans="1:16" x14ac:dyDescent="0.3">
      <c r="A50" s="1">
        <v>51</v>
      </c>
      <c r="B50" t="s">
        <v>15</v>
      </c>
      <c r="C50" t="s">
        <v>16</v>
      </c>
      <c r="D50" t="s">
        <v>151</v>
      </c>
      <c r="E50" t="s">
        <v>215</v>
      </c>
      <c r="F50" t="s">
        <v>19</v>
      </c>
      <c r="G50" s="4" t="str">
        <f>HYPERLINK("https://docs.google.com/document/d/1ELQsysSj6letZ6GTkXA541EqA_5Tq_nD1gDWbAXv7bI/edit?usp=sharing","Summary")</f>
        <v>Summary</v>
      </c>
      <c r="H50" t="s">
        <v>29</v>
      </c>
      <c r="I50" t="s">
        <v>147</v>
      </c>
      <c r="J50" t="s">
        <v>89</v>
      </c>
      <c r="K50" t="s">
        <v>148</v>
      </c>
      <c r="L50" t="s">
        <v>149</v>
      </c>
      <c r="M50" t="s">
        <v>223</v>
      </c>
      <c r="N50" t="s">
        <v>151</v>
      </c>
      <c r="O50" t="s">
        <v>27</v>
      </c>
      <c r="P50" t="s">
        <v>217</v>
      </c>
    </row>
    <row r="51" spans="1:16" x14ac:dyDescent="0.3">
      <c r="A51" s="1">
        <v>52</v>
      </c>
      <c r="B51" t="s">
        <v>15</v>
      </c>
      <c r="C51" t="s">
        <v>16</v>
      </c>
      <c r="D51" t="s">
        <v>151</v>
      </c>
      <c r="E51" t="s">
        <v>215</v>
      </c>
      <c r="F51" t="s">
        <v>19</v>
      </c>
      <c r="G51" s="3" t="s">
        <v>231</v>
      </c>
      <c r="H51" t="s">
        <v>29</v>
      </c>
      <c r="I51" t="s">
        <v>165</v>
      </c>
      <c r="J51" t="s">
        <v>166</v>
      </c>
      <c r="K51" t="s">
        <v>167</v>
      </c>
      <c r="L51" t="s">
        <v>168</v>
      </c>
      <c r="M51" t="s">
        <v>224</v>
      </c>
      <c r="N51" t="s">
        <v>170</v>
      </c>
      <c r="O51" t="s">
        <v>27</v>
      </c>
      <c r="P51" t="s">
        <v>217</v>
      </c>
    </row>
    <row r="52" spans="1:16" x14ac:dyDescent="0.3">
      <c r="A52" s="1">
        <v>53</v>
      </c>
      <c r="B52" t="s">
        <v>15</v>
      </c>
      <c r="C52" t="s">
        <v>16</v>
      </c>
      <c r="D52" s="2" t="s">
        <v>199</v>
      </c>
      <c r="E52" t="s">
        <v>200</v>
      </c>
      <c r="F52" t="s">
        <v>19</v>
      </c>
      <c r="G52" s="7" t="s">
        <v>233</v>
      </c>
      <c r="H52" t="s">
        <v>201</v>
      </c>
      <c r="I52" t="s">
        <v>202</v>
      </c>
      <c r="J52" t="s">
        <v>203</v>
      </c>
      <c r="K52" t="s">
        <v>204</v>
      </c>
      <c r="L52" t="s">
        <v>205</v>
      </c>
      <c r="M52" t="s">
        <v>206</v>
      </c>
      <c r="N52" t="s">
        <v>207</v>
      </c>
      <c r="O52" t="s">
        <v>27</v>
      </c>
      <c r="P52" t="s">
        <v>208</v>
      </c>
    </row>
    <row r="53" spans="1:16" x14ac:dyDescent="0.3">
      <c r="A53" s="1">
        <v>54</v>
      </c>
      <c r="B53" t="s">
        <v>15</v>
      </c>
      <c r="C53" t="s">
        <v>16</v>
      </c>
      <c r="D53" t="s">
        <v>199</v>
      </c>
      <c r="E53" t="s">
        <v>200</v>
      </c>
      <c r="F53" t="s">
        <v>19</v>
      </c>
      <c r="G53" s="6" t="s">
        <v>231</v>
      </c>
      <c r="H53" t="s">
        <v>201</v>
      </c>
      <c r="I53" t="s">
        <v>209</v>
      </c>
      <c r="J53" t="s">
        <v>210</v>
      </c>
      <c r="K53" t="s">
        <v>211</v>
      </c>
      <c r="L53" t="s">
        <v>212</v>
      </c>
      <c r="M53" t="s">
        <v>213</v>
      </c>
      <c r="N53" t="s">
        <v>214</v>
      </c>
      <c r="O53" t="s">
        <v>27</v>
      </c>
      <c r="P53" t="s">
        <v>208</v>
      </c>
    </row>
    <row r="54" spans="1:16" x14ac:dyDescent="0.3">
      <c r="A54" s="1">
        <v>55</v>
      </c>
      <c r="B54" t="s">
        <v>15</v>
      </c>
      <c r="C54" t="s">
        <v>16</v>
      </c>
      <c r="D54" t="s">
        <v>191</v>
      </c>
      <c r="E54" t="s">
        <v>192</v>
      </c>
      <c r="F54" t="s">
        <v>19</v>
      </c>
      <c r="G54" s="5" t="s">
        <v>231</v>
      </c>
      <c r="H54" t="s">
        <v>20</v>
      </c>
      <c r="I54" t="s">
        <v>117</v>
      </c>
      <c r="J54" t="s">
        <v>118</v>
      </c>
      <c r="K54" t="s">
        <v>119</v>
      </c>
      <c r="L54" t="s">
        <v>120</v>
      </c>
      <c r="M54" t="s">
        <v>193</v>
      </c>
      <c r="N54" t="s">
        <v>122</v>
      </c>
      <c r="O54" t="s">
        <v>27</v>
      </c>
      <c r="P54" t="s">
        <v>194</v>
      </c>
    </row>
    <row r="55" spans="1:16" x14ac:dyDescent="0.3">
      <c r="A55" s="1">
        <v>56</v>
      </c>
      <c r="B55" t="s">
        <v>15</v>
      </c>
      <c r="C55" t="s">
        <v>16</v>
      </c>
      <c r="D55" t="s">
        <v>191</v>
      </c>
      <c r="E55" t="s">
        <v>192</v>
      </c>
      <c r="F55" t="s">
        <v>180</v>
      </c>
      <c r="G55" s="3" t="s">
        <v>231</v>
      </c>
      <c r="H55" t="s">
        <v>29</v>
      </c>
      <c r="I55" t="s">
        <v>195</v>
      </c>
      <c r="J55" t="s">
        <v>182</v>
      </c>
      <c r="K55" t="s">
        <v>196</v>
      </c>
      <c r="L55" t="s">
        <v>197</v>
      </c>
      <c r="M55" t="s">
        <v>198</v>
      </c>
      <c r="N55" t="s">
        <v>156</v>
      </c>
      <c r="O55" t="s">
        <v>27</v>
      </c>
      <c r="P55" t="s">
        <v>194</v>
      </c>
    </row>
  </sheetData>
  <autoFilter ref="A1:P55" xr:uid="{00000000-0001-0000-0000-000000000000}"/>
  <hyperlinks>
    <hyperlink ref="G2" r:id="rId1" xr:uid="{08821B94-9B72-4247-A3CC-13F9BE67DDF1}"/>
    <hyperlink ref="G3" r:id="rId2" xr:uid="{0009BD12-C33C-435D-A2C2-6E75985346AA}"/>
    <hyperlink ref="G4" r:id="rId3" xr:uid="{085BA38A-7A69-4CB0-9D02-B2F2965E88A3}"/>
    <hyperlink ref="G5" r:id="rId4" xr:uid="{9F909B7C-90CA-44ED-B97B-5A955886CF22}"/>
    <hyperlink ref="G6" r:id="rId5" xr:uid="{151DDFB1-FB52-4B92-AFBF-5DFD35CC14F5}"/>
    <hyperlink ref="G7" r:id="rId6" xr:uid="{C005D42D-FD7D-42AB-B771-6DFA14C24FAD}"/>
    <hyperlink ref="G8" r:id="rId7" xr:uid="{9F62E313-A4D8-43D7-896E-FEF0E736950C}"/>
    <hyperlink ref="G9" r:id="rId8" xr:uid="{4901343A-01E2-4584-B9E5-8C261AE5CC57}"/>
    <hyperlink ref="G10" r:id="rId9" xr:uid="{47198D85-79B4-4B2F-93F2-0B2FC14100B4}"/>
    <hyperlink ref="G11" r:id="rId10" xr:uid="{0D4ED4D3-1434-4486-A039-5B371E1D21DB}"/>
    <hyperlink ref="G12" r:id="rId11" xr:uid="{E713282B-8595-4AD9-B2CD-E7480C1CEF2F}"/>
    <hyperlink ref="G13" r:id="rId12" xr:uid="{C160EE61-CDE0-4CCF-BDC0-3C13835EC0BE}"/>
    <hyperlink ref="G14" r:id="rId13" xr:uid="{0564EF8D-C155-416F-BA2E-24B8CCA9A149}"/>
    <hyperlink ref="G15" r:id="rId14" xr:uid="{A76992ED-825D-40C3-AA8F-DE627A23977B}"/>
    <hyperlink ref="G16" r:id="rId15" xr:uid="{401D065F-9C08-4DC3-B5C3-78E57178357C}"/>
    <hyperlink ref="G17" r:id="rId16" xr:uid="{9DC4AD55-7A8B-400F-9BB4-1B882B732AE0}"/>
    <hyperlink ref="G18" r:id="rId17" xr:uid="{2C924D5E-9A6C-4FB3-BFBC-E4B5066E2FD0}"/>
    <hyperlink ref="G19" r:id="rId18" xr:uid="{6227F08C-F7D7-4669-81CA-BCC6360F30B3}"/>
    <hyperlink ref="G20" r:id="rId19" xr:uid="{66C8C3A9-918D-4F09-9057-DEF393A63F81}"/>
    <hyperlink ref="G21" r:id="rId20" xr:uid="{91FC5304-212A-4CE1-83EB-8BEDC12627B0}"/>
    <hyperlink ref="G22" r:id="rId21" xr:uid="{D5777C0C-80C4-49DF-A92F-F16E396C167F}"/>
    <hyperlink ref="G23" r:id="rId22" xr:uid="{B58CF707-5552-4A50-B419-44F23579B82C}"/>
    <hyperlink ref="G24" r:id="rId23" xr:uid="{5789BF69-379D-4F09-AA74-AD4EF0D89DE7}"/>
    <hyperlink ref="G25" r:id="rId24" xr:uid="{319D0724-49E7-45A8-9C08-1B0EDBFA583C}"/>
    <hyperlink ref="G26" r:id="rId25" xr:uid="{1A619132-BB04-46E9-B5F3-48E3AAA87E91}"/>
    <hyperlink ref="G27" r:id="rId26" xr:uid="{E2C956BD-3B21-47A2-9B85-E839CAEE2ADC}"/>
    <hyperlink ref="G28" r:id="rId27" xr:uid="{A1E2EE34-0B8A-428C-A85C-136736D6CBDF}"/>
    <hyperlink ref="G29" r:id="rId28" xr:uid="{F9E8144A-F77F-4F3E-82F1-174F001C8775}"/>
    <hyperlink ref="G32" r:id="rId29" xr:uid="{2048E0BD-E0F1-4E82-8775-86520B165806}"/>
    <hyperlink ref="G34" r:id="rId30" xr:uid="{6E4DAB2A-90CF-4FA1-9600-5B966B2FB1B2}"/>
    <hyperlink ref="G36" r:id="rId31" xr:uid="{EF7CE5E0-3FF2-4107-BD5B-1822C8789D27}"/>
    <hyperlink ref="G37" r:id="rId32" xr:uid="{796EB728-03DE-4D53-9E98-7099CA298A8C}"/>
    <hyperlink ref="G38" r:id="rId33" location="heading=h.j28p4wscf7dk" xr:uid="{B01525A4-6A9B-4390-B7ED-8554FD46AEAD}"/>
    <hyperlink ref="G39" r:id="rId34" xr:uid="{B090FB24-68B7-4AEA-B0C7-9AA29242065C}"/>
    <hyperlink ref="G40" r:id="rId35" xr:uid="{6BAAFE66-9A64-4EEA-B8D3-704B05C98C1F}"/>
    <hyperlink ref="G42" r:id="rId36" xr:uid="{3E2895CA-0B1E-4810-AFE0-E452BB452DBF}"/>
    <hyperlink ref="G43" r:id="rId37" xr:uid="{FD249B33-88E1-4ED0-A19E-76ED161C651E}"/>
    <hyperlink ref="G44" r:id="rId38" xr:uid="{620C14C0-7B99-4DFA-AD29-B964B7D0AF06}"/>
    <hyperlink ref="G45" r:id="rId39" xr:uid="{CDC4D9D8-C1FD-4534-BAB8-21D0D598AAE9}"/>
    <hyperlink ref="G47" r:id="rId40" xr:uid="{7749CC38-658C-48FE-B418-AF93B08F640A}"/>
    <hyperlink ref="G48" r:id="rId41" xr:uid="{24FFD267-5D49-441D-A8E1-2666200AD260}"/>
    <hyperlink ref="G49" r:id="rId42" xr:uid="{68AB27A9-46DB-41E6-875F-C0FA078496E0}"/>
    <hyperlink ref="G51" r:id="rId43" xr:uid="{3367C3B4-84F4-4F1C-9A8E-B6F9151DCA94}"/>
    <hyperlink ref="G52" r:id="rId44" xr:uid="{37BC31B7-70B0-48BA-AD62-D8F608BD4EA0}"/>
    <hyperlink ref="G53" r:id="rId45" xr:uid="{2EF02706-2829-4BC2-9911-AB5B50634A3C}"/>
    <hyperlink ref="G54" r:id="rId46" xr:uid="{E5ACDFF7-E8A7-4620-BF43-C2E2209F1C52}"/>
    <hyperlink ref="G55" r:id="rId47" xr:uid="{EB1F2D42-912B-473C-BA9E-4053839B874B}"/>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Pranjal Raghava</cp:lastModifiedBy>
  <dcterms:created xsi:type="dcterms:W3CDTF">2024-02-06T07:40:03Z</dcterms:created>
  <dcterms:modified xsi:type="dcterms:W3CDTF">2024-02-21T11:00:48Z</dcterms:modified>
</cp:coreProperties>
</file>