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"/>
    </mc:Choice>
  </mc:AlternateContent>
  <bookViews>
    <workbookView xWindow="240" yWindow="135" windowWidth="15600" windowHeight="7935" tabRatio="701"/>
  </bookViews>
  <sheets>
    <sheet name="Overall" sheetId="22" r:id="rId1"/>
    <sheet name="AE" sheetId="1" r:id="rId2"/>
    <sheet name="BSBE" sheetId="2" r:id="rId3"/>
    <sheet name="CE" sheetId="3" r:id="rId4"/>
    <sheet name="CHE" sheetId="4" r:id="rId5"/>
    <sheet name="CHM" sheetId="5" r:id="rId6"/>
    <sheet name="CSE" sheetId="6" r:id="rId7"/>
    <sheet name="ECO" sheetId="7" r:id="rId8"/>
    <sheet name="EE" sheetId="8" r:id="rId9"/>
    <sheet name="IME" sheetId="10" r:id="rId10"/>
    <sheet name="LT" sheetId="11" r:id="rId11"/>
    <sheet name="Mdes" sheetId="12" r:id="rId12"/>
    <sheet name="ME" sheetId="13" r:id="rId13"/>
    <sheet name="MME" sheetId="14" r:id="rId14"/>
    <sheet name="MS" sheetId="15" r:id="rId15"/>
    <sheet name="MSC" sheetId="16" r:id="rId16"/>
    <sheet name="MTH" sheetId="17" r:id="rId17"/>
    <sheet name="NET" sheetId="19" r:id="rId18"/>
  </sheets>
  <calcPr calcId="152511"/>
</workbook>
</file>

<file path=xl/calcChain.xml><?xml version="1.0" encoding="utf-8"?>
<calcChain xmlns="http://schemas.openxmlformats.org/spreadsheetml/2006/main">
  <c r="T17" i="22" l="1"/>
  <c r="S17" i="22"/>
  <c r="T16" i="22"/>
  <c r="S16" i="22"/>
  <c r="R20" i="22"/>
  <c r="H19" i="22"/>
  <c r="I19" i="22"/>
  <c r="J19" i="22"/>
  <c r="K19" i="22"/>
  <c r="L19" i="22"/>
  <c r="M19" i="22"/>
  <c r="N19" i="22"/>
  <c r="O19" i="22"/>
  <c r="P19" i="22"/>
  <c r="Q19" i="22"/>
  <c r="R19" i="22"/>
  <c r="D17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8" i="22"/>
  <c r="D19" i="22"/>
  <c r="D3" i="22"/>
  <c r="S3" i="22"/>
  <c r="T3" i="22"/>
  <c r="U3" i="22" s="1"/>
  <c r="F19" i="22"/>
  <c r="G19" i="22"/>
  <c r="E19" i="22"/>
  <c r="S4" i="22"/>
  <c r="T4" i="22"/>
  <c r="S5" i="22"/>
  <c r="T5" i="22"/>
  <c r="S6" i="22"/>
  <c r="T6" i="22"/>
  <c r="S7" i="22"/>
  <c r="U7" i="22" s="1"/>
  <c r="T7" i="22"/>
  <c r="S8" i="22"/>
  <c r="T8" i="22"/>
  <c r="U8" i="22" s="1"/>
  <c r="S9" i="22"/>
  <c r="U9" i="22" s="1"/>
  <c r="T9" i="22"/>
  <c r="S10" i="22"/>
  <c r="T10" i="22"/>
  <c r="U10" i="22" s="1"/>
  <c r="S11" i="22"/>
  <c r="T11" i="22"/>
  <c r="S12" i="22"/>
  <c r="T12" i="22"/>
  <c r="S13" i="22"/>
  <c r="T13" i="22"/>
  <c r="S14" i="22"/>
  <c r="T14" i="22"/>
  <c r="S15" i="22"/>
  <c r="T15" i="22"/>
  <c r="U15" i="22" s="1"/>
  <c r="S18" i="22"/>
  <c r="T18" i="22"/>
  <c r="U17" i="22" l="1"/>
  <c r="U14" i="22"/>
  <c r="U6" i="22"/>
  <c r="U18" i="22"/>
  <c r="U13" i="22"/>
  <c r="U5" i="22"/>
  <c r="U12" i="22"/>
  <c r="U4" i="22"/>
  <c r="U11" i="22"/>
  <c r="S19" i="22"/>
  <c r="T19" i="22"/>
  <c r="P20" i="22"/>
  <c r="E27" i="22"/>
  <c r="F31" i="22"/>
  <c r="E31" i="22"/>
  <c r="L20" i="22"/>
  <c r="E26" i="22"/>
  <c r="F29" i="22"/>
  <c r="E29" i="22"/>
  <c r="F25" i="22"/>
  <c r="E25" i="22"/>
  <c r="F28" i="22"/>
  <c r="U19" i="22" l="1"/>
  <c r="F26" i="22"/>
  <c r="F32" i="22" s="1"/>
  <c r="N20" i="22"/>
  <c r="J20" i="22"/>
  <c r="H20" i="22"/>
  <c r="F20" i="22" l="1"/>
  <c r="E28" i="22"/>
  <c r="E32" i="22" s="1"/>
  <c r="T20" i="22"/>
</calcChain>
</file>

<file path=xl/sharedStrings.xml><?xml version="1.0" encoding="utf-8"?>
<sst xmlns="http://schemas.openxmlformats.org/spreadsheetml/2006/main" count="1930" uniqueCount="350">
  <si>
    <t>AE</t>
  </si>
  <si>
    <t>btech</t>
  </si>
  <si>
    <t>Fractal Analytics</t>
  </si>
  <si>
    <t>Schlumberger</t>
  </si>
  <si>
    <t>ZS Associates</t>
  </si>
  <si>
    <t>dual</t>
  </si>
  <si>
    <t>Flipkart</t>
  </si>
  <si>
    <t>mtech</t>
  </si>
  <si>
    <t>Tata Motors</t>
  </si>
  <si>
    <t>B.Tech</t>
  </si>
  <si>
    <t>Dual</t>
  </si>
  <si>
    <t>M.tech</t>
  </si>
  <si>
    <t>Average Package</t>
  </si>
  <si>
    <t>Highest Package</t>
  </si>
  <si>
    <t>Avg(Excluding top 3)</t>
  </si>
  <si>
    <t>Overall</t>
  </si>
  <si>
    <t>Axtria Inc.</t>
  </si>
  <si>
    <t>Deutsche Bank</t>
  </si>
  <si>
    <t>Goldman Sachs</t>
  </si>
  <si>
    <t>BSBE</t>
  </si>
  <si>
    <t>CE</t>
  </si>
  <si>
    <t>Mu Sigma</t>
  </si>
  <si>
    <t>Opera Solutions</t>
  </si>
  <si>
    <t>Rajiv Gandhi University of Knowledge Technologies</t>
  </si>
  <si>
    <t>ASC Infratech</t>
  </si>
  <si>
    <t>CHE</t>
  </si>
  <si>
    <t>iRunway</t>
  </si>
  <si>
    <t>ITC</t>
  </si>
  <si>
    <t>Johnson Matthey Chemicals India Pvt. Ltd.</t>
  </si>
  <si>
    <t>Reliance Industries Ltd.</t>
  </si>
  <si>
    <t>Tata Steel</t>
  </si>
  <si>
    <t>CHM</t>
  </si>
  <si>
    <t>msci</t>
  </si>
  <si>
    <t>MSCI</t>
  </si>
  <si>
    <t>CSE</t>
  </si>
  <si>
    <t>Cognizant</t>
  </si>
  <si>
    <t>Epic</t>
  </si>
  <si>
    <t>Microsoft</t>
  </si>
  <si>
    <t>Tower Research</t>
  </si>
  <si>
    <t>Google</t>
  </si>
  <si>
    <t>Strand Life Sciences</t>
  </si>
  <si>
    <t>Cisco</t>
  </si>
  <si>
    <t>Oracle</t>
  </si>
  <si>
    <t>104848 $</t>
  </si>
  <si>
    <t>ECO</t>
  </si>
  <si>
    <t>Credit Suisse</t>
  </si>
  <si>
    <t>EE</t>
  </si>
  <si>
    <t>Bosch Group</t>
  </si>
  <si>
    <t>Philips</t>
  </si>
  <si>
    <t>Wipro</t>
  </si>
  <si>
    <t>Juniper Networks</t>
  </si>
  <si>
    <t>Nvidia</t>
  </si>
  <si>
    <t>M.Tech</t>
  </si>
  <si>
    <t>IME</t>
  </si>
  <si>
    <t>mba</t>
  </si>
  <si>
    <t>Genpact</t>
  </si>
  <si>
    <t>MBA</t>
  </si>
  <si>
    <t>LT</t>
  </si>
  <si>
    <t>MDes</t>
  </si>
  <si>
    <t>mdes</t>
  </si>
  <si>
    <t>Mdes</t>
  </si>
  <si>
    <t>ME</t>
  </si>
  <si>
    <t>MME</t>
  </si>
  <si>
    <t>MS</t>
  </si>
  <si>
    <t>MSC</t>
  </si>
  <si>
    <t>MTH</t>
  </si>
  <si>
    <t>msc2</t>
  </si>
  <si>
    <t>PHY</t>
  </si>
  <si>
    <t>NET</t>
  </si>
  <si>
    <t>Department</t>
  </si>
  <si>
    <t>Placed</t>
  </si>
  <si>
    <t>Not Placed</t>
  </si>
  <si>
    <t>Computer Science Engg</t>
  </si>
  <si>
    <t>Mathematics and Computing</t>
  </si>
  <si>
    <t>Economics</t>
  </si>
  <si>
    <t>Electrical Engg.</t>
  </si>
  <si>
    <t>Mechanical Engg.</t>
  </si>
  <si>
    <t>Chemical Engg.</t>
  </si>
  <si>
    <t>Aeronautical Engg</t>
  </si>
  <si>
    <t>Material Science and Metalurgical Engg.</t>
  </si>
  <si>
    <t>Civil Engg</t>
  </si>
  <si>
    <t>Physics</t>
  </si>
  <si>
    <t>Industrial Management Engg.</t>
  </si>
  <si>
    <t>Biological Sciences and Bioengineering</t>
  </si>
  <si>
    <t>Inter-disciplinary Departments</t>
  </si>
  <si>
    <t>Chemistry</t>
  </si>
  <si>
    <t>Programme</t>
  </si>
  <si>
    <t>Msc Integrated</t>
  </si>
  <si>
    <t>B.Tech.</t>
  </si>
  <si>
    <t>M.Tech.</t>
  </si>
  <si>
    <t>M.Sc.(2 year)</t>
  </si>
  <si>
    <t>Percentage-Wise</t>
  </si>
  <si>
    <t>M.Sc.</t>
  </si>
  <si>
    <t xml:space="preserve">Registered </t>
  </si>
  <si>
    <t>Statistics (2  year)</t>
  </si>
  <si>
    <t>M.Sc. (2 YEAR)</t>
  </si>
  <si>
    <t>Code</t>
  </si>
  <si>
    <t>Registered</t>
  </si>
  <si>
    <t>-</t>
  </si>
  <si>
    <t>(INR)</t>
  </si>
  <si>
    <t>Company</t>
  </si>
  <si>
    <t>Profile</t>
  </si>
  <si>
    <t>Beehyv</t>
  </si>
  <si>
    <t>Software Developer (Trainee)</t>
  </si>
  <si>
    <t>Associate</t>
  </si>
  <si>
    <t>Analyst</t>
  </si>
  <si>
    <t>Kirusa Inc</t>
  </si>
  <si>
    <t>Developers</t>
  </si>
  <si>
    <t>Capital One Financial Services (India)</t>
  </si>
  <si>
    <t>Future First</t>
  </si>
  <si>
    <t>Trainee-Market Analyst</t>
  </si>
  <si>
    <t>Saggezza</t>
  </si>
  <si>
    <t>Associate Software Engineer</t>
  </si>
  <si>
    <t>Mitsubishi Heavy Industries</t>
  </si>
  <si>
    <t>Engineer(HQ), Researcher(HQ)</t>
  </si>
  <si>
    <t>Trainee Decision Scientist</t>
  </si>
  <si>
    <t>Expicient</t>
  </si>
  <si>
    <t>Associate Consultant- Trainee</t>
  </si>
  <si>
    <t>EXL Service</t>
  </si>
  <si>
    <t>Consultant I</t>
  </si>
  <si>
    <t>McKinsey Knowledge Centre Pvt. Ltd.</t>
  </si>
  <si>
    <t>Airbus Engineering Centre India</t>
  </si>
  <si>
    <t>Associate Engineer-Avionics</t>
  </si>
  <si>
    <t>iRageCapital Advisory Private Limited</t>
  </si>
  <si>
    <t>Strategy Developer</t>
  </si>
  <si>
    <t>Business Analyst</t>
  </si>
  <si>
    <t>General Electric</t>
  </si>
  <si>
    <t>Edison Engineer</t>
  </si>
  <si>
    <t>Graduate Trainee</t>
  </si>
  <si>
    <t>DRDO</t>
  </si>
  <si>
    <t>Scientist 'B'</t>
  </si>
  <si>
    <t>Lecturer</t>
  </si>
  <si>
    <t>Eaton Technologies Pvt. Ltd</t>
  </si>
  <si>
    <t>Engineer</t>
  </si>
  <si>
    <t>Alamuri Ratnamala Institute of Engg. &amp; Tech.</t>
  </si>
  <si>
    <t>Lecturer/ Asst. Prof.</t>
  </si>
  <si>
    <t>Infotech Enterprises Ltd</t>
  </si>
  <si>
    <t>Senior Design Engineer for B Tech and Design Engineer for M Tech</t>
  </si>
  <si>
    <t>Michellin</t>
  </si>
  <si>
    <t>Engineer – R&amp;D</t>
  </si>
  <si>
    <t>Safran Engineering Services, India</t>
  </si>
  <si>
    <t>Mechanical Engineer</t>
  </si>
  <si>
    <t>TCS</t>
  </si>
  <si>
    <t>Assistant System Engineer</t>
  </si>
  <si>
    <t>Vodafone India Limited</t>
  </si>
  <si>
    <t>Technology Trainee</t>
  </si>
  <si>
    <t>Team Computers Pvt. Ltd.</t>
  </si>
  <si>
    <t>Consultant - Analytics</t>
  </si>
  <si>
    <t>Capgemini Financial Sevices</t>
  </si>
  <si>
    <t>Consultant</t>
  </si>
  <si>
    <t>India - SE</t>
  </si>
  <si>
    <t>UVAAM</t>
  </si>
  <si>
    <t>Trainee Bioinformatics Scientist</t>
  </si>
  <si>
    <t>ARC Document Solutions Ind. Pvt. Ltd.</t>
  </si>
  <si>
    <t>Software Engineer</t>
  </si>
  <si>
    <t>Trainee Engineer</t>
  </si>
  <si>
    <t>Bramco W.L.L.</t>
  </si>
  <si>
    <t>Quality Controller</t>
  </si>
  <si>
    <t>Planning Engineer</t>
  </si>
  <si>
    <t>Diamond</t>
  </si>
  <si>
    <t>eGain</t>
  </si>
  <si>
    <t>HSBC</t>
  </si>
  <si>
    <t>ANALYST</t>
  </si>
  <si>
    <t>L&amp;T Construction</t>
  </si>
  <si>
    <t>GET/PGET</t>
  </si>
  <si>
    <t>Mott Macdonald</t>
  </si>
  <si>
    <t>Graduate Engineer (B.Tech) &amp; M.Tech (Structures)</t>
  </si>
  <si>
    <t>NAGARRO SOFTWARE (P) LTD</t>
  </si>
  <si>
    <t>Software Development</t>
  </si>
  <si>
    <t>VMS</t>
  </si>
  <si>
    <t>Design Engineer</t>
  </si>
  <si>
    <t>Project Engineer</t>
  </si>
  <si>
    <t>Business Analytics Associate</t>
  </si>
  <si>
    <t>Citi Global Decision Management</t>
  </si>
  <si>
    <t>ENO - Prime Services</t>
  </si>
  <si>
    <t>Consultant II</t>
  </si>
  <si>
    <t>ICICI Lombard</t>
  </si>
  <si>
    <t>Product Mananger - Acturials</t>
  </si>
  <si>
    <t>Larsen &amp; Toubro Limited</t>
  </si>
  <si>
    <t>MT, PGMT, PGET</t>
  </si>
  <si>
    <t>Misys Software Solutions</t>
  </si>
  <si>
    <t>Associate Software Engineer/Associate Quality Engineer</t>
  </si>
  <si>
    <t>Field Engineer</t>
  </si>
  <si>
    <t>Thornton Tomasetti</t>
  </si>
  <si>
    <t>ZeMoSo Technologies Pvt. Ltd.</t>
  </si>
  <si>
    <t>Dargroup</t>
  </si>
  <si>
    <t>ERA INFRA ENGINEERING LIMITED</t>
  </si>
  <si>
    <t>GET &amp; PGET</t>
  </si>
  <si>
    <t>Parul Group of Institutions</t>
  </si>
  <si>
    <t>ASSISTANT PROFESSOR/LECTURER</t>
  </si>
  <si>
    <t>Pranveer Singh Institute of Technology</t>
  </si>
  <si>
    <t>Education/Academics</t>
  </si>
  <si>
    <t>Vignan's Foundation for Science, Technology and Research</t>
  </si>
  <si>
    <t>Assistant professor/Associative professor/professor</t>
  </si>
  <si>
    <t>Graduate Engineer- Technical Sales</t>
  </si>
  <si>
    <t>Bridgei2i Analytics</t>
  </si>
  <si>
    <t>BUSINESS ANALYST</t>
  </si>
  <si>
    <t>Galaxy Surfactants Limited</t>
  </si>
  <si>
    <t>Management Trainee</t>
  </si>
  <si>
    <t>Tricon Infotech. Pvt. Ltd.</t>
  </si>
  <si>
    <t>GET</t>
  </si>
  <si>
    <t>Oski Technology, Inc.</t>
  </si>
  <si>
    <t>Ranbaxy Laboratories Ltd.</t>
  </si>
  <si>
    <t>Graduate Engineer Trainee</t>
  </si>
  <si>
    <t>Flextrade</t>
  </si>
  <si>
    <t>Associate Software Developer</t>
  </si>
  <si>
    <t>Halliburton Technology India Pvt Ltd</t>
  </si>
  <si>
    <t>Tech Prof-Eng/Petro Appl</t>
  </si>
  <si>
    <t>Altair Engineering India Pvt. Ltd</t>
  </si>
  <si>
    <t>Breakthrough Management Group International</t>
  </si>
  <si>
    <t>Fuzzy Logix</t>
  </si>
  <si>
    <t>Big Data Scientist</t>
  </si>
  <si>
    <t>Technip</t>
  </si>
  <si>
    <t>Engineer in Training</t>
  </si>
  <si>
    <t>Asian Paints</t>
  </si>
  <si>
    <t>Researcher II &amp; Senior Researcher</t>
  </si>
  <si>
    <t>Dunnhumby IT Services Pvt Ltd</t>
  </si>
  <si>
    <t>Associate Analyst</t>
  </si>
  <si>
    <t>Chronus Software India Private Limited</t>
  </si>
  <si>
    <t>Citi</t>
  </si>
  <si>
    <t>Application Development Programmer Analyst 1</t>
  </si>
  <si>
    <t>ebay-Paypal</t>
  </si>
  <si>
    <t>Software Developer</t>
  </si>
  <si>
    <t>Software Development Engineer</t>
  </si>
  <si>
    <t>Gwynnie Bee</t>
  </si>
  <si>
    <t>Konylabs IT Services Pvt Ltd</t>
  </si>
  <si>
    <t>SDE/SDET/PM</t>
  </si>
  <si>
    <t>Samsung Research India</t>
  </si>
  <si>
    <t>Researcher</t>
  </si>
  <si>
    <t>Searce</t>
  </si>
  <si>
    <t>Software Engineer - Geek</t>
  </si>
  <si>
    <t>Target Corporation,India</t>
  </si>
  <si>
    <t>Associate Software Technology</t>
  </si>
  <si>
    <t>Strategist : New York</t>
  </si>
  <si>
    <t>VMWare</t>
  </si>
  <si>
    <t>Member of Technical Staff</t>
  </si>
  <si>
    <t>Works Application Co Limited</t>
  </si>
  <si>
    <t>Research &amp; Development Engineer</t>
  </si>
  <si>
    <t>InMobi</t>
  </si>
  <si>
    <t>NetApp</t>
  </si>
  <si>
    <t>Member Technical staff</t>
  </si>
  <si>
    <t>India Offer -Software Engineer</t>
  </si>
  <si>
    <t>Software Engineer (CTC 6.7LPA)</t>
  </si>
  <si>
    <t>US Offer- Software Engineer</t>
  </si>
  <si>
    <t>Rocket Fuel</t>
  </si>
  <si>
    <t>Rocket Scientist</t>
  </si>
  <si>
    <t>Samsung Noida</t>
  </si>
  <si>
    <t>(Senior) Software Engineer</t>
  </si>
  <si>
    <t>SAP Labs</t>
  </si>
  <si>
    <t>Walmart</t>
  </si>
  <si>
    <t>Xerox India Limited</t>
  </si>
  <si>
    <t>Budding Scientist</t>
  </si>
  <si>
    <t>Checktronix India Pvt. Ltd.</t>
  </si>
  <si>
    <t>Advanced Software Engineer</t>
  </si>
  <si>
    <t>Intel Technology India Pvt. Ltd.</t>
  </si>
  <si>
    <t>College Graduate</t>
  </si>
  <si>
    <t>Linkedin</t>
  </si>
  <si>
    <t>System Software Engineer</t>
  </si>
  <si>
    <t>Associate Software</t>
  </si>
  <si>
    <t>Research Engineer</t>
  </si>
  <si>
    <t>accenture</t>
  </si>
  <si>
    <t>Analyst 1&amp; 2</t>
  </si>
  <si>
    <t>Aspect Ratio</t>
  </si>
  <si>
    <t>Analytics Specialist</t>
  </si>
  <si>
    <t>Sr Business Analyst</t>
  </si>
  <si>
    <t>CMC limited</t>
  </si>
  <si>
    <t>Senior Trainee - IT Engineer</t>
  </si>
  <si>
    <t>Finisar</t>
  </si>
  <si>
    <t>Engineer - Process, Product, Test Development &amp; Quality</t>
  </si>
  <si>
    <t>HCL</t>
  </si>
  <si>
    <t>Senior Technology Management Trainee (STMT)</t>
  </si>
  <si>
    <t>i3consulting</t>
  </si>
  <si>
    <t>AUT</t>
  </si>
  <si>
    <t>ASIC Engineer</t>
  </si>
  <si>
    <t>Khitchdee Technologies Pvt. Ltd</t>
  </si>
  <si>
    <t>Apprentice</t>
  </si>
  <si>
    <t>Robert Bosch</t>
  </si>
  <si>
    <t>Engineer/Sr Engineer</t>
  </si>
  <si>
    <t>Shimizu</t>
  </si>
  <si>
    <t>Sony</t>
  </si>
  <si>
    <t>Core</t>
  </si>
  <si>
    <t>Sony Energy Devices Corporation - Core</t>
  </si>
  <si>
    <t>Systango (Systematix Technocrates pvt. ltd)</t>
  </si>
  <si>
    <t>Software Analyst</t>
  </si>
  <si>
    <t>Trimble</t>
  </si>
  <si>
    <t>HR Specialist</t>
  </si>
  <si>
    <t>American Express</t>
  </si>
  <si>
    <t>Bharati Soft Bank</t>
  </si>
  <si>
    <t>Product</t>
  </si>
  <si>
    <t>Mobile Developer</t>
  </si>
  <si>
    <t>Engineering and Technology Leadership Program (ETLP</t>
  </si>
  <si>
    <t>C-DOT</t>
  </si>
  <si>
    <t>Couth Infotech Pvt. Ltd.</t>
  </si>
  <si>
    <t>DSP Programmer</t>
  </si>
  <si>
    <t>Ericsson Business Unit Networks R&amp;D India</t>
  </si>
  <si>
    <t>Software Engineer Engineer – QA Engineer – PIDS Research Engineer</t>
  </si>
  <si>
    <t>Mathworks India Pvt Ltd</t>
  </si>
  <si>
    <t>Application Support Engineer</t>
  </si>
  <si>
    <t>Oracle Microelectronics</t>
  </si>
  <si>
    <t>Technical</t>
  </si>
  <si>
    <t>Post Graduate Engineer Trainee</t>
  </si>
  <si>
    <t>Housing</t>
  </si>
  <si>
    <t>Assistant Manager - Operations</t>
  </si>
  <si>
    <t>Business Analyst Expert</t>
  </si>
  <si>
    <t>Sr. Business Analyst</t>
  </si>
  <si>
    <t>SARA SAE Pvt .Ltd.</t>
  </si>
  <si>
    <t>Manufacturer and Exporter of Oilfield Equipments</t>
  </si>
  <si>
    <t>UX/UI Designer</t>
  </si>
  <si>
    <t>Infosys Ltd.</t>
  </si>
  <si>
    <t>User Interface Designer</t>
  </si>
  <si>
    <t>Persistent Systems Ltd</t>
  </si>
  <si>
    <t>User experience designer</t>
  </si>
  <si>
    <t>Systems Engineer</t>
  </si>
  <si>
    <t>Aggrego Pvt .Ltd .UK</t>
  </si>
  <si>
    <t>Associates</t>
  </si>
  <si>
    <t>Assistant Manager</t>
  </si>
  <si>
    <t>Hero Moto Corp</t>
  </si>
  <si>
    <t>Technical Leadership Program</t>
  </si>
  <si>
    <t>Schaeffler India</t>
  </si>
  <si>
    <t>Trident Group</t>
  </si>
  <si>
    <t>Functional Experts and Asset Owners (FLE)</t>
  </si>
  <si>
    <t>Oceaneering</t>
  </si>
  <si>
    <t>PROJECT ENGINEER</t>
  </si>
  <si>
    <t>Mahindra &amp; Mahindra Ltd</t>
  </si>
  <si>
    <t>GET/ PGET</t>
  </si>
  <si>
    <t>Member-Engineering</t>
  </si>
  <si>
    <t>FICO</t>
  </si>
  <si>
    <t>JSW</t>
  </si>
  <si>
    <t>Jr. Manager</t>
  </si>
  <si>
    <t>Management Trainee-Technical</t>
  </si>
  <si>
    <t>The India Thermit Corporation Limited</t>
  </si>
  <si>
    <t>Metallurgist</t>
  </si>
  <si>
    <t>MKU Pvt. Ltd.</t>
  </si>
  <si>
    <t>Sr.Executive / Executive – R&amp;D (Hard Armour )</t>
  </si>
  <si>
    <t>Non- Ferrous Materials Technology Development Centre</t>
  </si>
  <si>
    <t>Sr. Project Associate</t>
  </si>
  <si>
    <t>Researcher/Manager</t>
  </si>
  <si>
    <t>Cartesian Consulting Pvt. Ltd</t>
  </si>
  <si>
    <t>Trainee Analyst</t>
  </si>
  <si>
    <t>Crisil</t>
  </si>
  <si>
    <t>Business Analyst (M.Sc.)</t>
  </si>
  <si>
    <t>Bravo Lucy AS</t>
  </si>
  <si>
    <t>Econometrician</t>
  </si>
  <si>
    <t>Semusi</t>
  </si>
  <si>
    <t>Data Scientist</t>
  </si>
  <si>
    <t>MSC 2yr</t>
  </si>
  <si>
    <t>109,998 $</t>
  </si>
  <si>
    <t>MTech</t>
  </si>
  <si>
    <t>Design</t>
  </si>
  <si>
    <t>M.Des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</si>
</sst>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2">
    <xf numFmtId="0" fontId="0" fillId="0" borderId="0" xfId="0"/>
    <xf numFmtId="0" fontId="0" fillId="0" borderId="1" xfId="0" applyBorder="1"/>
    <xf numFmtId="0" fontId="5" fillId="0" borderId="0" xfId="6" applyFont="1"/>
    <xf numFmtId="0" fontId="5" fillId="0" borderId="0" xfId="7" applyFont="1"/>
    <xf numFmtId="0" fontId="5" fillId="0" borderId="0" xfId="9" applyFont="1"/>
    <xf numFmtId="0" fontId="5" fillId="0" borderId="0" xfId="14" applyFont="1"/>
    <xf numFmtId="0" fontId="5" fillId="0" borderId="0" xfId="15" applyFont="1"/>
    <xf numFmtId="0" fontId="5" fillId="0" borderId="0" xfId="16" applyFont="1"/>
    <xf numFmtId="0" fontId="5" fillId="0" borderId="0" xfId="22" applyFont="1"/>
    <xf numFmtId="0" fontId="5" fillId="0" borderId="0" xfId="23" applyFont="1"/>
    <xf numFmtId="0" fontId="5" fillId="0" borderId="0" xfId="24" applyFont="1"/>
    <xf numFmtId="0" fontId="5" fillId="0" borderId="0" xfId="26" applyFont="1"/>
    <xf numFmtId="0" fontId="5" fillId="0" borderId="0" xfId="27" applyFont="1"/>
    <xf numFmtId="0" fontId="5" fillId="0" borderId="0" xfId="28" applyFont="1"/>
    <xf numFmtId="0" fontId="5" fillId="0" borderId="0" xfId="38" applyFont="1"/>
    <xf numFmtId="0" fontId="5" fillId="0" borderId="0" xfId="39" applyFont="1"/>
    <xf numFmtId="0" fontId="5" fillId="0" borderId="0" xfId="40" applyFont="1"/>
    <xf numFmtId="0" fontId="5" fillId="0" borderId="0" xfId="42" applyFont="1"/>
    <xf numFmtId="0" fontId="5" fillId="0" borderId="0" xfId="43" applyFont="1"/>
    <xf numFmtId="0" fontId="5" fillId="0" borderId="0" xfId="44" applyFont="1"/>
    <xf numFmtId="0" fontId="5" fillId="0" borderId="0" xfId="50" applyFont="1"/>
    <xf numFmtId="0" fontId="5" fillId="0" borderId="0" xfId="51" applyFont="1"/>
    <xf numFmtId="0" fontId="5" fillId="0" borderId="0" xfId="52" applyFont="1"/>
    <xf numFmtId="0" fontId="5" fillId="0" borderId="0" xfId="58" applyFont="1"/>
    <xf numFmtId="0" fontId="5" fillId="0" borderId="0" xfId="59" applyFont="1"/>
    <xf numFmtId="0" fontId="5" fillId="0" borderId="0" xfId="60" applyFont="1"/>
    <xf numFmtId="0" fontId="5" fillId="0" borderId="0" xfId="62" applyFont="1"/>
    <xf numFmtId="0" fontId="5" fillId="0" borderId="0" xfId="63" applyFont="1"/>
    <xf numFmtId="0" fontId="5" fillId="0" borderId="0" xfId="64" applyFont="1"/>
    <xf numFmtId="0" fontId="5" fillId="0" borderId="0" xfId="66" applyFont="1"/>
    <xf numFmtId="0" fontId="5" fillId="0" borderId="0" xfId="67" applyFont="1"/>
    <xf numFmtId="0" fontId="5" fillId="0" borderId="0" xfId="68" applyFont="1"/>
    <xf numFmtId="0" fontId="2" fillId="0" borderId="1" xfId="0" applyFont="1" applyBorder="1"/>
    <xf numFmtId="0" fontId="0" fillId="0" borderId="0" xfId="0" applyBorder="1"/>
    <xf numFmtId="9" fontId="2" fillId="2" borderId="1" xfId="1" applyFont="1" applyFill="1" applyBorder="1"/>
    <xf numFmtId="9" fontId="2" fillId="0" borderId="1" xfId="1" applyFont="1" applyBorder="1"/>
    <xf numFmtId="9" fontId="0" fillId="0" borderId="1" xfId="1" applyFont="1" applyBorder="1"/>
    <xf numFmtId="9" fontId="0" fillId="2" borderId="1" xfId="1" applyFont="1" applyFill="1" applyBorder="1"/>
    <xf numFmtId="0" fontId="2" fillId="2" borderId="1" xfId="0" applyFont="1" applyFill="1" applyBorder="1"/>
    <xf numFmtId="9" fontId="2" fillId="3" borderId="1" xfId="1" applyFont="1" applyFill="1" applyBorder="1"/>
    <xf numFmtId="0" fontId="0" fillId="3" borderId="1" xfId="0" applyFill="1" applyBorder="1"/>
    <xf numFmtId="9" fontId="0" fillId="0" borderId="0" xfId="1" applyFont="1"/>
    <xf numFmtId="0" fontId="0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2" fillId="0" borderId="4" xfId="0" applyFont="1" applyBorder="1"/>
    <xf numFmtId="0" fontId="0" fillId="4" borderId="4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/>
    <xf numFmtId="164" fontId="0" fillId="0" borderId="1" xfId="0" applyNumberFormat="1" applyBorder="1"/>
    <xf numFmtId="0" fontId="2" fillId="0" borderId="6" xfId="0" applyFont="1" applyFill="1" applyBorder="1"/>
    <xf numFmtId="0" fontId="2" fillId="0" borderId="0" xfId="0" applyFont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2" fillId="3" borderId="1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</cellXfs>
  <cellStyles count="77">
    <cellStyle name="Normal" xfId="0" builtinId="0"/>
    <cellStyle name="Normal 101" xfId="58"/>
    <cellStyle name="Normal 102" xfId="59"/>
    <cellStyle name="Normal 103" xfId="60"/>
    <cellStyle name="Normal 104" xfId="61"/>
    <cellStyle name="Normal 108" xfId="62"/>
    <cellStyle name="Normal 109" xfId="63"/>
    <cellStyle name="Normal 11" xfId="9"/>
    <cellStyle name="Normal 110" xfId="64"/>
    <cellStyle name="Normal 111" xfId="65"/>
    <cellStyle name="Normal 115" xfId="66"/>
    <cellStyle name="Normal 116" xfId="67"/>
    <cellStyle name="Normal 117" xfId="68"/>
    <cellStyle name="Normal 118" xfId="69"/>
    <cellStyle name="Normal 12" xfId="6"/>
    <cellStyle name="Normal 122" xfId="74"/>
    <cellStyle name="Normal 123" xfId="75"/>
    <cellStyle name="Normal 124" xfId="76"/>
    <cellStyle name="Normal 127" xfId="70"/>
    <cellStyle name="Normal 128" xfId="71"/>
    <cellStyle name="Normal 129" xfId="72"/>
    <cellStyle name="Normal 13" xfId="7"/>
    <cellStyle name="Normal 130" xfId="73"/>
    <cellStyle name="Normal 14" xfId="8"/>
    <cellStyle name="Normal 18" xfId="10"/>
    <cellStyle name="Normal 19" xfId="11"/>
    <cellStyle name="Normal 20" xfId="12"/>
    <cellStyle name="Normal 21" xfId="13"/>
    <cellStyle name="Normal 25" xfId="14"/>
    <cellStyle name="Normal 26" xfId="15"/>
    <cellStyle name="Normal 27" xfId="16"/>
    <cellStyle name="Normal 28" xfId="17"/>
    <cellStyle name="Normal 33" xfId="18"/>
    <cellStyle name="Normal 34" xfId="19"/>
    <cellStyle name="Normal 35" xfId="20"/>
    <cellStyle name="Normal 36" xfId="21"/>
    <cellStyle name="Normal 4" xfId="2"/>
    <cellStyle name="Normal 40" xfId="22"/>
    <cellStyle name="Normal 41" xfId="23"/>
    <cellStyle name="Normal 42" xfId="24"/>
    <cellStyle name="Normal 43" xfId="25"/>
    <cellStyle name="Normal 47" xfId="26"/>
    <cellStyle name="Normal 48" xfId="27"/>
    <cellStyle name="Normal 49" xfId="28"/>
    <cellStyle name="Normal 5" xfId="3"/>
    <cellStyle name="Normal 50" xfId="29"/>
    <cellStyle name="Normal 54" xfId="30"/>
    <cellStyle name="Normal 55" xfId="31"/>
    <cellStyle name="Normal 56" xfId="32"/>
    <cellStyle name="Normal 57" xfId="33"/>
    <cellStyle name="Normal 6" xfId="4"/>
    <cellStyle name="Normal 61" xfId="34"/>
    <cellStyle name="Normal 62" xfId="35"/>
    <cellStyle name="Normal 63" xfId="36"/>
    <cellStyle name="Normal 64" xfId="37"/>
    <cellStyle name="Normal 68" xfId="38"/>
    <cellStyle name="Normal 69" xfId="39"/>
    <cellStyle name="Normal 7" xfId="5"/>
    <cellStyle name="Normal 70" xfId="40"/>
    <cellStyle name="Normal 71" xfId="41"/>
    <cellStyle name="Normal 75" xfId="42"/>
    <cellStyle name="Normal 76" xfId="43"/>
    <cellStyle name="Normal 77" xfId="44"/>
    <cellStyle name="Normal 78" xfId="45"/>
    <cellStyle name="Normal 82" xfId="46"/>
    <cellStyle name="Normal 83" xfId="47"/>
    <cellStyle name="Normal 84" xfId="48"/>
    <cellStyle name="Normal 85" xfId="49"/>
    <cellStyle name="Normal 89" xfId="50"/>
    <cellStyle name="Normal 90" xfId="51"/>
    <cellStyle name="Normal 91" xfId="52"/>
    <cellStyle name="Normal 92" xfId="53"/>
    <cellStyle name="Normal 96" xfId="54"/>
    <cellStyle name="Normal 97" xfId="55"/>
    <cellStyle name="Normal 98" xfId="56"/>
    <cellStyle name="Normal 99" xfId="5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Normal="100" workbookViewId="0">
      <selection activeCell="M22" sqref="M22"/>
    </sheetView>
  </sheetViews>
  <sheetFormatPr defaultRowHeight="15" x14ac:dyDescent="0.25"/>
  <sheetData>
    <row r="1" spans="1:21" x14ac:dyDescent="0.25">
      <c r="A1" s="59" t="s">
        <v>69</v>
      </c>
      <c r="B1" s="60" t="s">
        <v>96</v>
      </c>
      <c r="C1" s="56" t="s">
        <v>91</v>
      </c>
      <c r="D1" s="56"/>
      <c r="E1" s="56" t="s">
        <v>88</v>
      </c>
      <c r="F1" s="56"/>
      <c r="G1" s="56" t="s">
        <v>10</v>
      </c>
      <c r="H1" s="56"/>
      <c r="I1" s="56" t="s">
        <v>89</v>
      </c>
      <c r="J1" s="56"/>
      <c r="K1" s="56" t="s">
        <v>92</v>
      </c>
      <c r="L1" s="56"/>
      <c r="M1" s="56" t="s">
        <v>95</v>
      </c>
      <c r="N1" s="56"/>
      <c r="O1" s="57" t="s">
        <v>56</v>
      </c>
      <c r="P1" s="58"/>
      <c r="Q1" s="57" t="s">
        <v>349</v>
      </c>
      <c r="R1" s="58"/>
      <c r="S1" s="56" t="s">
        <v>15</v>
      </c>
      <c r="T1" s="56"/>
    </row>
    <row r="2" spans="1:21" x14ac:dyDescent="0.25">
      <c r="A2" s="59"/>
      <c r="B2" s="61"/>
      <c r="C2" s="39" t="s">
        <v>70</v>
      </c>
      <c r="D2" s="39" t="s">
        <v>71</v>
      </c>
      <c r="E2" s="40" t="s">
        <v>93</v>
      </c>
      <c r="F2" s="40" t="s">
        <v>70</v>
      </c>
      <c r="G2" s="40" t="s">
        <v>93</v>
      </c>
      <c r="H2" s="40" t="s">
        <v>70</v>
      </c>
      <c r="I2" s="40" t="s">
        <v>93</v>
      </c>
      <c r="J2" s="40" t="s">
        <v>70</v>
      </c>
      <c r="K2" s="40" t="s">
        <v>93</v>
      </c>
      <c r="L2" s="40" t="s">
        <v>70</v>
      </c>
      <c r="M2" s="40" t="s">
        <v>93</v>
      </c>
      <c r="N2" s="40" t="s">
        <v>70</v>
      </c>
      <c r="O2" s="40" t="s">
        <v>97</v>
      </c>
      <c r="P2" s="40" t="s">
        <v>70</v>
      </c>
      <c r="Q2" s="40" t="s">
        <v>97</v>
      </c>
      <c r="R2" s="40" t="s">
        <v>70</v>
      </c>
      <c r="S2" s="40" t="s">
        <v>93</v>
      </c>
      <c r="T2" s="40" t="s">
        <v>70</v>
      </c>
    </row>
    <row r="3" spans="1:21" x14ac:dyDescent="0.25">
      <c r="A3" s="35" t="s">
        <v>78</v>
      </c>
      <c r="B3" s="35" t="s">
        <v>0</v>
      </c>
      <c r="C3" s="36">
        <v>0.59090909090909094</v>
      </c>
      <c r="D3" s="36">
        <f>1-C3</f>
        <v>0.40909090909090906</v>
      </c>
      <c r="E3" s="33">
        <v>25</v>
      </c>
      <c r="F3" s="1">
        <v>15</v>
      </c>
      <c r="G3" s="1">
        <v>18</v>
      </c>
      <c r="H3" s="1">
        <v>16</v>
      </c>
      <c r="I3" s="1">
        <v>23</v>
      </c>
      <c r="J3" s="1">
        <v>8</v>
      </c>
      <c r="K3" s="1"/>
      <c r="L3" s="1"/>
      <c r="M3" s="1"/>
      <c r="N3" s="1"/>
      <c r="O3" s="1"/>
      <c r="P3" s="1"/>
      <c r="Q3" s="1"/>
      <c r="R3" s="1"/>
      <c r="S3" s="1">
        <f>E3+G3+I3+K3+M3+O3</f>
        <v>66</v>
      </c>
      <c r="T3" s="1">
        <f>F3+H3+J3+L3+N3+P3</f>
        <v>39</v>
      </c>
      <c r="U3" s="36">
        <f>(T3/S3)</f>
        <v>0.59090909090909094</v>
      </c>
    </row>
    <row r="4" spans="1:21" x14ac:dyDescent="0.25">
      <c r="A4" s="35" t="s">
        <v>83</v>
      </c>
      <c r="B4" s="35" t="s">
        <v>19</v>
      </c>
      <c r="C4" s="36">
        <v>0.6785714285714286</v>
      </c>
      <c r="D4" s="36">
        <f t="shared" ref="D4:D19" si="0">1-C4</f>
        <v>0.3214285714285714</v>
      </c>
      <c r="E4" s="1">
        <v>25</v>
      </c>
      <c r="F4" s="1">
        <v>17</v>
      </c>
      <c r="I4" s="1">
        <v>3</v>
      </c>
      <c r="J4" s="1">
        <v>2</v>
      </c>
      <c r="K4" s="1"/>
      <c r="L4" s="1"/>
      <c r="M4" s="1"/>
      <c r="N4" s="1"/>
      <c r="O4" s="1"/>
      <c r="P4" s="1"/>
      <c r="Q4" s="1"/>
      <c r="R4" s="1"/>
      <c r="S4" s="1">
        <f>E4+G4+I4+K4+M4+O4</f>
        <v>28</v>
      </c>
      <c r="T4" s="1">
        <f>F4+H4+J4+L4+N4+P4</f>
        <v>19</v>
      </c>
      <c r="U4" s="36">
        <f t="shared" ref="U4:U19" si="1">(T4/S4)</f>
        <v>0.6785714285714286</v>
      </c>
    </row>
    <row r="5" spans="1:21" x14ac:dyDescent="0.25">
      <c r="A5" s="35" t="s">
        <v>77</v>
      </c>
      <c r="B5" s="35" t="s">
        <v>25</v>
      </c>
      <c r="C5" s="36">
        <v>0.61842105263157898</v>
      </c>
      <c r="D5" s="36">
        <f t="shared" si="0"/>
        <v>0.38157894736842102</v>
      </c>
      <c r="E5" s="1">
        <v>44</v>
      </c>
      <c r="F5" s="1">
        <v>28</v>
      </c>
      <c r="G5" s="1">
        <v>14</v>
      </c>
      <c r="H5" s="1">
        <v>12</v>
      </c>
      <c r="I5" s="1">
        <v>18</v>
      </c>
      <c r="J5" s="1">
        <v>7</v>
      </c>
      <c r="K5" s="1"/>
      <c r="L5" s="1"/>
      <c r="M5" s="1"/>
      <c r="N5" s="1"/>
      <c r="O5" s="1"/>
      <c r="P5" s="1"/>
      <c r="Q5" s="1"/>
      <c r="R5" s="1"/>
      <c r="S5" s="1">
        <f>E5+G5+I5+K5+M5+O5</f>
        <v>76</v>
      </c>
      <c r="T5" s="1">
        <f>F5+H5+J5+L5+N5+P5</f>
        <v>47</v>
      </c>
      <c r="U5" s="36">
        <f t="shared" si="1"/>
        <v>0.61842105263157898</v>
      </c>
    </row>
    <row r="6" spans="1:21" x14ac:dyDescent="0.25">
      <c r="A6" s="35" t="s">
        <v>85</v>
      </c>
      <c r="B6" s="35" t="s">
        <v>31</v>
      </c>
      <c r="C6" s="36">
        <v>0.44444444444444442</v>
      </c>
      <c r="D6" s="36">
        <f t="shared" si="0"/>
        <v>0.55555555555555558</v>
      </c>
      <c r="E6" s="1"/>
      <c r="F6" s="1"/>
      <c r="G6" s="1"/>
      <c r="H6" s="1"/>
      <c r="I6" s="1"/>
      <c r="J6" s="1"/>
      <c r="K6" s="1">
        <v>10</v>
      </c>
      <c r="L6" s="1">
        <v>7</v>
      </c>
      <c r="M6" s="1">
        <v>8</v>
      </c>
      <c r="N6" s="1">
        <v>1</v>
      </c>
      <c r="O6" s="1"/>
      <c r="P6" s="1"/>
      <c r="Q6" s="1"/>
      <c r="R6" s="1"/>
      <c r="S6" s="1">
        <f>E6+G6+I6+K6+M6+O6</f>
        <v>18</v>
      </c>
      <c r="T6" s="1">
        <f>F6+H6+J6+L6+N6+P6</f>
        <v>8</v>
      </c>
      <c r="U6" s="36">
        <f t="shared" si="1"/>
        <v>0.44444444444444442</v>
      </c>
    </row>
    <row r="7" spans="1:21" x14ac:dyDescent="0.25">
      <c r="A7" s="35" t="s">
        <v>80</v>
      </c>
      <c r="B7" s="35" t="s">
        <v>20</v>
      </c>
      <c r="C7" s="36">
        <v>0.7</v>
      </c>
      <c r="D7" s="36">
        <f t="shared" si="0"/>
        <v>0.30000000000000004</v>
      </c>
      <c r="E7" s="1">
        <v>56</v>
      </c>
      <c r="F7" s="1">
        <v>33</v>
      </c>
      <c r="G7" s="1">
        <v>23</v>
      </c>
      <c r="H7" s="1">
        <v>21</v>
      </c>
      <c r="I7" s="1">
        <v>31</v>
      </c>
      <c r="J7" s="1">
        <v>23</v>
      </c>
      <c r="K7" s="1"/>
      <c r="L7" s="1"/>
      <c r="M7" s="1"/>
      <c r="N7" s="1"/>
      <c r="O7" s="1"/>
      <c r="P7" s="1"/>
      <c r="Q7" s="1"/>
      <c r="R7" s="1"/>
      <c r="S7" s="1">
        <f>E7+G7+I7+K7+M7+O7</f>
        <v>110</v>
      </c>
      <c r="T7" s="1">
        <f>F7+H7+J7+L7+N7+P7</f>
        <v>77</v>
      </c>
      <c r="U7" s="36">
        <f t="shared" si="1"/>
        <v>0.7</v>
      </c>
    </row>
    <row r="8" spans="1:21" x14ac:dyDescent="0.25">
      <c r="A8" s="35" t="s">
        <v>72</v>
      </c>
      <c r="B8" s="35" t="s">
        <v>34</v>
      </c>
      <c r="C8" s="36">
        <v>0.88695652173913042</v>
      </c>
      <c r="D8" s="36">
        <f t="shared" si="0"/>
        <v>0.11304347826086958</v>
      </c>
      <c r="E8" s="1">
        <v>45</v>
      </c>
      <c r="F8" s="1">
        <v>34</v>
      </c>
      <c r="G8" s="1">
        <v>32</v>
      </c>
      <c r="H8" s="1">
        <v>32</v>
      </c>
      <c r="I8" s="1">
        <v>38</v>
      </c>
      <c r="J8" s="1">
        <v>36</v>
      </c>
      <c r="K8" s="1"/>
      <c r="L8" s="1"/>
      <c r="M8" s="1"/>
      <c r="N8" s="1"/>
      <c r="O8" s="1"/>
      <c r="P8" s="1"/>
      <c r="Q8" s="1"/>
      <c r="R8" s="1"/>
      <c r="S8" s="1">
        <f>E8+G8+I8+K8+M8+O8</f>
        <v>115</v>
      </c>
      <c r="T8" s="1">
        <f>F8+H8+J8+L8+N8+P8</f>
        <v>102</v>
      </c>
      <c r="U8" s="36">
        <f t="shared" si="1"/>
        <v>0.88695652173913042</v>
      </c>
    </row>
    <row r="9" spans="1:21" x14ac:dyDescent="0.25">
      <c r="A9" s="35" t="s">
        <v>74</v>
      </c>
      <c r="B9" s="35" t="s">
        <v>44</v>
      </c>
      <c r="C9" s="36">
        <v>0.88888888888888884</v>
      </c>
      <c r="D9" s="36">
        <f t="shared" si="0"/>
        <v>0.11111111111111116</v>
      </c>
      <c r="E9" s="1"/>
      <c r="F9" s="1"/>
      <c r="G9" s="1"/>
      <c r="H9" s="1"/>
      <c r="I9" s="1"/>
      <c r="J9" s="1"/>
      <c r="K9" s="1">
        <v>18</v>
      </c>
      <c r="L9" s="1">
        <v>16</v>
      </c>
      <c r="M9" s="1"/>
      <c r="N9" s="1"/>
      <c r="O9" s="1"/>
      <c r="P9" s="1"/>
      <c r="Q9" s="1"/>
      <c r="R9" s="1"/>
      <c r="S9" s="1">
        <f>E9+G9+I9+K9+M9+O9</f>
        <v>18</v>
      </c>
      <c r="T9" s="1">
        <f>F9+H9+J9+L9+N9+P9</f>
        <v>16</v>
      </c>
      <c r="U9" s="36">
        <f t="shared" si="1"/>
        <v>0.88888888888888884</v>
      </c>
    </row>
    <row r="10" spans="1:21" x14ac:dyDescent="0.25">
      <c r="A10" s="35" t="s">
        <v>75</v>
      </c>
      <c r="B10" s="35" t="s">
        <v>46</v>
      </c>
      <c r="C10" s="36">
        <v>0.7751479289940828</v>
      </c>
      <c r="D10" s="36">
        <f t="shared" si="0"/>
        <v>0.2248520710059172</v>
      </c>
      <c r="E10" s="1">
        <v>76</v>
      </c>
      <c r="F10" s="1">
        <v>58</v>
      </c>
      <c r="G10" s="1">
        <v>37</v>
      </c>
      <c r="H10" s="1">
        <v>36</v>
      </c>
      <c r="I10" s="1">
        <v>56</v>
      </c>
      <c r="J10" s="1">
        <v>37</v>
      </c>
      <c r="K10" s="1"/>
      <c r="L10" s="1"/>
      <c r="M10" s="1"/>
      <c r="N10" s="1"/>
      <c r="O10" s="1"/>
      <c r="P10" s="1"/>
      <c r="Q10" s="1"/>
      <c r="R10" s="1"/>
      <c r="S10" s="1">
        <f>E10+G10+I10+K10+M10+O10</f>
        <v>169</v>
      </c>
      <c r="T10" s="1">
        <f>F10+H10+J10+L10+N10+P10</f>
        <v>131</v>
      </c>
      <c r="U10" s="36">
        <f t="shared" si="1"/>
        <v>0.7751479289940828</v>
      </c>
    </row>
    <row r="11" spans="1:21" x14ac:dyDescent="0.25">
      <c r="A11" s="35" t="s">
        <v>82</v>
      </c>
      <c r="B11" s="35" t="s">
        <v>53</v>
      </c>
      <c r="C11" s="36">
        <v>0.765625</v>
      </c>
      <c r="D11" s="36">
        <f t="shared" si="0"/>
        <v>0.234375</v>
      </c>
      <c r="E11" s="1"/>
      <c r="F11" s="1"/>
      <c r="G11" s="1"/>
      <c r="H11" s="1"/>
      <c r="I11" s="1">
        <v>14</v>
      </c>
      <c r="J11" s="1">
        <v>11</v>
      </c>
      <c r="K11" s="1"/>
      <c r="L11" s="1"/>
      <c r="M11" s="1"/>
      <c r="N11" s="1"/>
      <c r="O11" s="1">
        <v>50</v>
      </c>
      <c r="P11" s="1">
        <v>38</v>
      </c>
      <c r="Q11" s="1"/>
      <c r="R11" s="1"/>
      <c r="S11" s="1">
        <f>E11+G11+I11+K11+M11+O11</f>
        <v>64</v>
      </c>
      <c r="T11" s="1">
        <f>F11+H11+J11+L11+N11+P11</f>
        <v>49</v>
      </c>
      <c r="U11" s="36">
        <f t="shared" si="1"/>
        <v>0.765625</v>
      </c>
    </row>
    <row r="12" spans="1:21" x14ac:dyDescent="0.25">
      <c r="A12" s="35" t="s">
        <v>84</v>
      </c>
      <c r="B12" s="35"/>
      <c r="C12" s="36">
        <v>0.41176470588235292</v>
      </c>
      <c r="D12" s="36">
        <f t="shared" si="0"/>
        <v>0.58823529411764708</v>
      </c>
      <c r="E12" s="1"/>
      <c r="F12" s="1"/>
      <c r="G12" s="1"/>
      <c r="H12" s="1"/>
      <c r="I12" s="1">
        <v>17</v>
      </c>
      <c r="J12" s="1">
        <v>7</v>
      </c>
      <c r="K12" s="1"/>
      <c r="L12" s="1"/>
      <c r="M12" s="1"/>
      <c r="N12" s="1"/>
      <c r="O12" s="1"/>
      <c r="P12" s="1"/>
      <c r="Q12" s="1"/>
      <c r="R12" s="1"/>
      <c r="S12" s="1">
        <f>E12+G12+I12+K12+M12+O12</f>
        <v>17</v>
      </c>
      <c r="T12" s="1">
        <f>F12+H12+J12+L12+N12+P12</f>
        <v>7</v>
      </c>
      <c r="U12" s="36">
        <f t="shared" si="1"/>
        <v>0.41176470588235292</v>
      </c>
    </row>
    <row r="13" spans="1:21" x14ac:dyDescent="0.25">
      <c r="A13" s="35" t="s">
        <v>79</v>
      </c>
      <c r="B13" s="35" t="s">
        <v>62</v>
      </c>
      <c r="C13" s="36">
        <v>0.69767441860465118</v>
      </c>
      <c r="D13" s="36">
        <f t="shared" si="0"/>
        <v>0.30232558139534882</v>
      </c>
      <c r="E13" s="1">
        <v>73</v>
      </c>
      <c r="F13" s="1">
        <v>49</v>
      </c>
      <c r="G13" s="1"/>
      <c r="H13" s="1"/>
      <c r="I13" s="1">
        <v>13</v>
      </c>
      <c r="J13" s="1">
        <v>11</v>
      </c>
      <c r="K13" s="1"/>
      <c r="L13" s="1"/>
      <c r="M13" s="1"/>
      <c r="N13" s="1"/>
      <c r="O13" s="1"/>
      <c r="P13" s="1"/>
      <c r="Q13" s="1"/>
      <c r="R13" s="1"/>
      <c r="S13" s="1">
        <f>E13+G13+I13+K13+M13+O13</f>
        <v>86</v>
      </c>
      <c r="T13" s="1">
        <f>F13+H13+J13+L13+N13+P13</f>
        <v>60</v>
      </c>
      <c r="U13" s="36">
        <f t="shared" si="1"/>
        <v>0.69767441860465118</v>
      </c>
    </row>
    <row r="14" spans="1:21" x14ac:dyDescent="0.25">
      <c r="A14" s="35" t="s">
        <v>73</v>
      </c>
      <c r="B14" s="35" t="s">
        <v>64</v>
      </c>
      <c r="C14" s="36">
        <v>0.90909090909090906</v>
      </c>
      <c r="D14" s="36">
        <f t="shared" si="0"/>
        <v>9.0909090909090939E-2</v>
      </c>
      <c r="E14" s="1"/>
      <c r="F14" s="1"/>
      <c r="G14" s="1"/>
      <c r="H14" s="1"/>
      <c r="I14" s="1"/>
      <c r="J14" s="1"/>
      <c r="K14" s="1"/>
      <c r="L14" s="1"/>
      <c r="M14" s="1">
        <v>33</v>
      </c>
      <c r="N14" s="1">
        <v>30</v>
      </c>
      <c r="O14" s="1"/>
      <c r="P14" s="1"/>
      <c r="Q14" s="1"/>
      <c r="R14" s="1"/>
      <c r="S14" s="1">
        <f>E14+G14+I14+K14+M14+O14</f>
        <v>33</v>
      </c>
      <c r="T14" s="1">
        <f>F14+H14+J14+L14+N14+P14</f>
        <v>30</v>
      </c>
      <c r="U14" s="36">
        <f t="shared" si="1"/>
        <v>0.90909090909090906</v>
      </c>
    </row>
    <row r="15" spans="1:21" x14ac:dyDescent="0.25">
      <c r="A15" s="35" t="s">
        <v>76</v>
      </c>
      <c r="B15" s="35" t="s">
        <v>61</v>
      </c>
      <c r="C15" s="36">
        <v>0.76237623762376239</v>
      </c>
      <c r="D15" s="36">
        <f t="shared" si="0"/>
        <v>0.23762376237623761</v>
      </c>
      <c r="E15" s="1">
        <v>51</v>
      </c>
      <c r="F15" s="1">
        <v>33</v>
      </c>
      <c r="G15" s="1">
        <v>33</v>
      </c>
      <c r="H15" s="1">
        <v>33</v>
      </c>
      <c r="I15" s="1">
        <v>17</v>
      </c>
      <c r="J15" s="1">
        <v>11</v>
      </c>
      <c r="K15" s="1"/>
      <c r="L15" s="1"/>
      <c r="M15" s="1"/>
      <c r="N15" s="1"/>
      <c r="O15" s="1"/>
      <c r="P15" s="1"/>
      <c r="Q15" s="1"/>
      <c r="R15" s="1"/>
      <c r="S15" s="1">
        <f>E15+G15+I15+K15+M15+O15</f>
        <v>101</v>
      </c>
      <c r="T15" s="1">
        <f>F15+H15+J15+L15+N15+P15</f>
        <v>77</v>
      </c>
      <c r="U15" s="36">
        <f t="shared" si="1"/>
        <v>0.76237623762376239</v>
      </c>
    </row>
    <row r="16" spans="1:21" x14ac:dyDescent="0.25">
      <c r="A16" s="35" t="s">
        <v>81</v>
      </c>
      <c r="B16" s="35" t="s">
        <v>67</v>
      </c>
      <c r="C16" s="36">
        <v>0</v>
      </c>
      <c r="D16" s="36">
        <f t="shared" si="0"/>
        <v>1</v>
      </c>
      <c r="E16" s="1">
        <v>0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f t="shared" ref="S16:S17" si="2">E16+G16+I16+K16+M16+O16</f>
        <v>0</v>
      </c>
      <c r="T16" s="1">
        <f t="shared" ref="T16:T17" si="3">F16+H16+J16+L16+N16+P16</f>
        <v>0</v>
      </c>
      <c r="U16" s="36">
        <v>0</v>
      </c>
    </row>
    <row r="17" spans="1:21" x14ac:dyDescent="0.25">
      <c r="A17" s="35" t="s">
        <v>348</v>
      </c>
      <c r="B17" s="35" t="s">
        <v>349</v>
      </c>
      <c r="C17" s="36">
        <v>1</v>
      </c>
      <c r="D17" s="36">
        <f t="shared" si="0"/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13</v>
      </c>
      <c r="R17" s="1">
        <v>13</v>
      </c>
      <c r="S17" s="1">
        <f>E17+G17+I17+K17+M17+O17+Q17</f>
        <v>13</v>
      </c>
      <c r="T17" s="1">
        <f>F17+H17+J17+L17+N17+P17+R17</f>
        <v>13</v>
      </c>
      <c r="U17" s="36">
        <f t="shared" si="1"/>
        <v>1</v>
      </c>
    </row>
    <row r="18" spans="1:21" x14ac:dyDescent="0.25">
      <c r="A18" s="35" t="s">
        <v>94</v>
      </c>
      <c r="B18" s="35" t="s">
        <v>65</v>
      </c>
      <c r="C18" s="36">
        <v>0.6</v>
      </c>
      <c r="D18" s="36">
        <f t="shared" si="0"/>
        <v>0.4</v>
      </c>
      <c r="E18" s="1"/>
      <c r="F18" s="1"/>
      <c r="G18" s="1"/>
      <c r="H18" s="1"/>
      <c r="I18" s="1"/>
      <c r="J18" s="1"/>
      <c r="K18" s="1"/>
      <c r="L18" s="1"/>
      <c r="M18" s="1">
        <v>35</v>
      </c>
      <c r="N18" s="1">
        <v>21</v>
      </c>
      <c r="O18" s="1"/>
      <c r="P18" s="1"/>
      <c r="Q18" s="1"/>
      <c r="R18" s="1"/>
      <c r="S18" s="1">
        <f>E18+G18+I18+K18+M18+O18</f>
        <v>35</v>
      </c>
      <c r="T18" s="1">
        <f>F18+H18+J18+L18+N18+P18</f>
        <v>21</v>
      </c>
      <c r="U18" s="36">
        <f t="shared" si="1"/>
        <v>0.6</v>
      </c>
    </row>
    <row r="19" spans="1:21" x14ac:dyDescent="0.25">
      <c r="A19" s="34" t="s">
        <v>15</v>
      </c>
      <c r="B19" s="34"/>
      <c r="C19" s="37">
        <v>0.72970085470085466</v>
      </c>
      <c r="D19" s="36">
        <f t="shared" si="0"/>
        <v>0.27029914529914534</v>
      </c>
      <c r="E19" s="40">
        <f>SUM(E3:E18)</f>
        <v>395</v>
      </c>
      <c r="F19" s="40">
        <f t="shared" ref="F19:T19" si="4">SUM(F3:F18)</f>
        <v>267</v>
      </c>
      <c r="G19" s="40">
        <f t="shared" si="4"/>
        <v>157</v>
      </c>
      <c r="H19" s="40">
        <f t="shared" ref="H19" si="5">SUM(H3:H18)</f>
        <v>150</v>
      </c>
      <c r="I19" s="40">
        <f t="shared" ref="I19" si="6">SUM(I3:I18)</f>
        <v>230</v>
      </c>
      <c r="J19" s="40">
        <f t="shared" ref="J19" si="7">SUM(J3:J18)</f>
        <v>153</v>
      </c>
      <c r="K19" s="40">
        <f t="shared" ref="K19" si="8">SUM(K3:K18)</f>
        <v>28</v>
      </c>
      <c r="L19" s="40">
        <f t="shared" ref="L19" si="9">SUM(L3:L18)</f>
        <v>23</v>
      </c>
      <c r="M19" s="40">
        <f t="shared" ref="M19" si="10">SUM(M3:M18)</f>
        <v>76</v>
      </c>
      <c r="N19" s="40">
        <f t="shared" ref="N19" si="11">SUM(N3:N18)</f>
        <v>52</v>
      </c>
      <c r="O19" s="40">
        <f t="shared" ref="O19" si="12">SUM(O3:O18)</f>
        <v>50</v>
      </c>
      <c r="P19" s="40">
        <f t="shared" ref="P19" si="13">SUM(P3:P18)</f>
        <v>38</v>
      </c>
      <c r="Q19" s="40">
        <f t="shared" ref="Q19" si="14">SUM(Q3:Q18)</f>
        <v>13</v>
      </c>
      <c r="R19" s="40">
        <f t="shared" ref="R19" si="15">SUM(R3:R18)</f>
        <v>13</v>
      </c>
      <c r="S19" s="40">
        <f t="shared" si="4"/>
        <v>949</v>
      </c>
      <c r="T19" s="40">
        <f t="shared" si="4"/>
        <v>696</v>
      </c>
      <c r="U19" s="36">
        <f t="shared" si="1"/>
        <v>0.73340358271865125</v>
      </c>
    </row>
    <row r="20" spans="1:21" x14ac:dyDescent="0.25">
      <c r="F20" s="41">
        <f>F19/E19</f>
        <v>0.67594936708860764</v>
      </c>
      <c r="G20" s="41"/>
      <c r="H20" s="41">
        <f t="shared" ref="H20:T20" si="16">H19/G19</f>
        <v>0.95541401273885351</v>
      </c>
      <c r="I20" s="41"/>
      <c r="J20" s="41">
        <f t="shared" si="16"/>
        <v>0.66521739130434787</v>
      </c>
      <c r="K20" s="41"/>
      <c r="L20" s="41">
        <f t="shared" si="16"/>
        <v>0.8214285714285714</v>
      </c>
      <c r="M20" s="41"/>
      <c r="N20" s="41">
        <f t="shared" si="16"/>
        <v>0.68421052631578949</v>
      </c>
      <c r="O20" s="41"/>
      <c r="P20" s="41">
        <f t="shared" si="16"/>
        <v>0.76</v>
      </c>
      <c r="Q20" s="41"/>
      <c r="R20" s="41">
        <f t="shared" ref="R20" si="17">R19/Q19</f>
        <v>1</v>
      </c>
      <c r="S20" s="41"/>
      <c r="T20" s="41">
        <f t="shared" si="16"/>
        <v>0.73340358271865125</v>
      </c>
      <c r="U20" s="41"/>
    </row>
    <row r="24" spans="1:21" x14ac:dyDescent="0.25">
      <c r="A24" s="38" t="s">
        <v>86</v>
      </c>
      <c r="B24" s="38"/>
      <c r="C24" s="34" t="s">
        <v>70</v>
      </c>
      <c r="D24" s="34" t="s">
        <v>71</v>
      </c>
      <c r="E24" s="38" t="s">
        <v>93</v>
      </c>
      <c r="F24" s="38" t="s">
        <v>70</v>
      </c>
    </row>
    <row r="25" spans="1:21" x14ac:dyDescent="0.25">
      <c r="A25" s="35" t="s">
        <v>10</v>
      </c>
      <c r="B25" s="35"/>
      <c r="C25" s="36">
        <v>0.96</v>
      </c>
      <c r="D25" s="36">
        <v>0.04</v>
      </c>
      <c r="E25" s="1">
        <f>G19</f>
        <v>157</v>
      </c>
      <c r="F25" s="1">
        <f>H19</f>
        <v>150</v>
      </c>
      <c r="G25" s="41"/>
    </row>
    <row r="26" spans="1:21" x14ac:dyDescent="0.25">
      <c r="A26" s="35" t="s">
        <v>87</v>
      </c>
      <c r="B26" s="35"/>
      <c r="C26" s="36">
        <v>0.82</v>
      </c>
      <c r="D26" s="36">
        <v>0.18</v>
      </c>
      <c r="E26" s="1">
        <f>K19</f>
        <v>28</v>
      </c>
      <c r="F26" s="1">
        <f>L19</f>
        <v>23</v>
      </c>
      <c r="G26" s="41"/>
    </row>
    <row r="27" spans="1:21" x14ac:dyDescent="0.25">
      <c r="A27" s="35" t="s">
        <v>56</v>
      </c>
      <c r="B27" s="35"/>
      <c r="C27" s="36">
        <v>0.76</v>
      </c>
      <c r="D27" s="36">
        <v>0.24</v>
      </c>
      <c r="E27" s="1">
        <f>O19</f>
        <v>50</v>
      </c>
      <c r="F27" s="1">
        <v>38</v>
      </c>
      <c r="G27" s="41"/>
    </row>
    <row r="28" spans="1:21" x14ac:dyDescent="0.25">
      <c r="A28" s="35" t="s">
        <v>88</v>
      </c>
      <c r="B28" s="35"/>
      <c r="C28" s="36">
        <v>0.68</v>
      </c>
      <c r="D28" s="36">
        <v>0.32</v>
      </c>
      <c r="E28" s="1">
        <f>E19</f>
        <v>395</v>
      </c>
      <c r="F28" s="1">
        <f>F19</f>
        <v>267</v>
      </c>
      <c r="G28" s="41"/>
    </row>
    <row r="29" spans="1:21" x14ac:dyDescent="0.25">
      <c r="A29" s="35" t="s">
        <v>89</v>
      </c>
      <c r="B29" s="35"/>
      <c r="C29" s="36">
        <v>0.67</v>
      </c>
      <c r="D29" s="36">
        <v>0.33</v>
      </c>
      <c r="E29" s="1">
        <f>I19</f>
        <v>230</v>
      </c>
      <c r="F29" s="1">
        <f>J19</f>
        <v>153</v>
      </c>
      <c r="G29" s="41"/>
    </row>
    <row r="30" spans="1:21" x14ac:dyDescent="0.25">
      <c r="A30" s="35" t="s">
        <v>58</v>
      </c>
      <c r="B30" s="35"/>
      <c r="C30" s="36">
        <v>1</v>
      </c>
      <c r="D30" s="36">
        <v>0</v>
      </c>
      <c r="E30" s="1">
        <v>13</v>
      </c>
      <c r="F30" s="1">
        <v>13</v>
      </c>
      <c r="G30" s="41"/>
    </row>
    <row r="31" spans="1:21" x14ac:dyDescent="0.25">
      <c r="A31" s="35" t="s">
        <v>90</v>
      </c>
      <c r="B31" s="35"/>
      <c r="C31" s="36">
        <v>0.68</v>
      </c>
      <c r="D31" s="36">
        <v>0.32</v>
      </c>
      <c r="E31" s="1">
        <f>M19</f>
        <v>76</v>
      </c>
      <c r="F31" s="1">
        <f>N19</f>
        <v>52</v>
      </c>
      <c r="G31" s="41"/>
    </row>
    <row r="32" spans="1:21" x14ac:dyDescent="0.25">
      <c r="A32" s="34" t="s">
        <v>15</v>
      </c>
      <c r="B32" s="34"/>
      <c r="C32" s="34">
        <v>0.78227571115973737</v>
      </c>
      <c r="D32" s="34">
        <v>0.21772428884026257</v>
      </c>
      <c r="E32" s="38">
        <f>SUM(E25:E31)</f>
        <v>949</v>
      </c>
      <c r="F32" s="38">
        <f>SUM(F25:F31)</f>
        <v>696</v>
      </c>
      <c r="G32" s="41"/>
    </row>
  </sheetData>
  <mergeCells count="11">
    <mergeCell ref="K1:L1"/>
    <mergeCell ref="M1:N1"/>
    <mergeCell ref="O1:P1"/>
    <mergeCell ref="S1:T1"/>
    <mergeCell ref="A1:A2"/>
    <mergeCell ref="B1:B2"/>
    <mergeCell ref="C1:D1"/>
    <mergeCell ref="E1:F1"/>
    <mergeCell ref="G1:H1"/>
    <mergeCell ref="I1:J1"/>
    <mergeCell ref="Q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H7" sqref="H7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40.28515625" customWidth="1"/>
    <col min="5" max="5" width="47.7109375" bestFit="1" customWidth="1"/>
    <col min="7" max="7" width="19.28515625" bestFit="1" customWidth="1"/>
  </cols>
  <sheetData>
    <row r="2" spans="2:10" x14ac:dyDescent="0.25">
      <c r="B2" s="32" t="s">
        <v>86</v>
      </c>
      <c r="C2" s="32" t="s">
        <v>69</v>
      </c>
      <c r="D2" s="32" t="s">
        <v>100</v>
      </c>
      <c r="E2" s="32" t="s">
        <v>101</v>
      </c>
    </row>
    <row r="3" spans="2:10" x14ac:dyDescent="0.25">
      <c r="B3" s="42" t="s">
        <v>54</v>
      </c>
      <c r="C3" s="42" t="s">
        <v>53</v>
      </c>
      <c r="D3" s="42" t="s">
        <v>161</v>
      </c>
      <c r="E3" s="42" t="s">
        <v>162</v>
      </c>
      <c r="G3" s="1"/>
      <c r="H3" s="1" t="s">
        <v>56</v>
      </c>
      <c r="I3" s="1" t="s">
        <v>11</v>
      </c>
      <c r="J3" s="1" t="s">
        <v>15</v>
      </c>
    </row>
    <row r="4" spans="2:10" x14ac:dyDescent="0.25">
      <c r="B4" s="42" t="s">
        <v>54</v>
      </c>
      <c r="C4" s="42" t="s">
        <v>53</v>
      </c>
      <c r="D4" s="42" t="s">
        <v>301</v>
      </c>
      <c r="E4" s="42" t="s">
        <v>302</v>
      </c>
      <c r="G4" s="1" t="s">
        <v>12</v>
      </c>
      <c r="H4" s="53">
        <v>10.57</v>
      </c>
      <c r="I4" s="53">
        <v>6.34</v>
      </c>
      <c r="J4" s="53">
        <v>9.6300000000000008</v>
      </c>
    </row>
    <row r="5" spans="2:10" x14ac:dyDescent="0.25">
      <c r="B5" s="42" t="s">
        <v>54</v>
      </c>
      <c r="C5" s="42" t="s">
        <v>53</v>
      </c>
      <c r="D5" s="42" t="s">
        <v>195</v>
      </c>
      <c r="E5" s="42" t="s">
        <v>196</v>
      </c>
      <c r="G5" s="1" t="s">
        <v>13</v>
      </c>
      <c r="H5" s="1">
        <v>11</v>
      </c>
      <c r="I5" s="1">
        <v>10.4</v>
      </c>
      <c r="J5" s="1">
        <v>11</v>
      </c>
    </row>
    <row r="6" spans="2:10" x14ac:dyDescent="0.25">
      <c r="B6" s="42" t="s">
        <v>54</v>
      </c>
      <c r="C6" s="42" t="s">
        <v>53</v>
      </c>
      <c r="D6" s="42" t="s">
        <v>301</v>
      </c>
      <c r="E6" s="42" t="s">
        <v>303</v>
      </c>
      <c r="G6" s="1" t="s">
        <v>14</v>
      </c>
      <c r="H6" s="53">
        <v>10.54</v>
      </c>
      <c r="I6" s="53">
        <v>5.15</v>
      </c>
      <c r="J6" s="53">
        <v>9.5299999999999994</v>
      </c>
    </row>
    <row r="7" spans="2:10" ht="30" x14ac:dyDescent="0.25">
      <c r="B7" s="42" t="s">
        <v>7</v>
      </c>
      <c r="C7" s="42" t="s">
        <v>53</v>
      </c>
      <c r="D7" s="42" t="s">
        <v>134</v>
      </c>
      <c r="E7" s="42" t="s">
        <v>135</v>
      </c>
    </row>
    <row r="8" spans="2:10" x14ac:dyDescent="0.25">
      <c r="B8" s="42" t="s">
        <v>7</v>
      </c>
      <c r="C8" s="42" t="s">
        <v>53</v>
      </c>
      <c r="D8" s="42" t="s">
        <v>118</v>
      </c>
      <c r="E8" s="42" t="s">
        <v>304</v>
      </c>
    </row>
    <row r="9" spans="2:10" x14ac:dyDescent="0.25">
      <c r="B9" s="42" t="s">
        <v>7</v>
      </c>
      <c r="C9" s="42" t="s">
        <v>53</v>
      </c>
      <c r="D9" s="42" t="s">
        <v>55</v>
      </c>
      <c r="E9" s="42" t="s">
        <v>125</v>
      </c>
    </row>
    <row r="10" spans="2:10" x14ac:dyDescent="0.25">
      <c r="B10" s="42" t="s">
        <v>7</v>
      </c>
      <c r="C10" s="42" t="s">
        <v>53</v>
      </c>
      <c r="D10" s="42" t="s">
        <v>161</v>
      </c>
      <c r="E10" s="42" t="s">
        <v>162</v>
      </c>
    </row>
    <row r="11" spans="2:10" x14ac:dyDescent="0.25">
      <c r="B11" s="42" t="s">
        <v>7</v>
      </c>
      <c r="C11" s="42" t="s">
        <v>53</v>
      </c>
      <c r="D11" s="42" t="s">
        <v>305</v>
      </c>
      <c r="E11" s="42" t="s">
        <v>306</v>
      </c>
    </row>
    <row r="12" spans="2:10" x14ac:dyDescent="0.25">
      <c r="B12" s="14"/>
      <c r="C12" s="15"/>
      <c r="D12" s="16"/>
    </row>
    <row r="13" spans="2:10" x14ac:dyDescent="0.25">
      <c r="B13" s="14"/>
      <c r="C13" s="15"/>
      <c r="D13" s="16"/>
    </row>
    <row r="14" spans="2:10" x14ac:dyDescent="0.25">
      <c r="B14" s="14"/>
      <c r="C14" s="15"/>
      <c r="D14" s="16"/>
    </row>
    <row r="15" spans="2:10" x14ac:dyDescent="0.25">
      <c r="B15" s="14"/>
      <c r="C15" s="15"/>
      <c r="D15" s="16"/>
    </row>
    <row r="16" spans="2:10" x14ac:dyDescent="0.25">
      <c r="B16" s="14"/>
      <c r="C16" s="15"/>
      <c r="D16" s="16"/>
    </row>
    <row r="17" spans="2:4" x14ac:dyDescent="0.25">
      <c r="B17" s="14"/>
      <c r="C17" s="15"/>
      <c r="D17" s="16"/>
    </row>
    <row r="18" spans="2:4" x14ac:dyDescent="0.25">
      <c r="B18" s="14"/>
      <c r="C18" s="15"/>
      <c r="D18" s="16"/>
    </row>
    <row r="19" spans="2:4" x14ac:dyDescent="0.25">
      <c r="B19" s="14"/>
      <c r="C19" s="15"/>
      <c r="D19" s="16"/>
    </row>
    <row r="20" spans="2:4" x14ac:dyDescent="0.25">
      <c r="B20" s="14"/>
      <c r="C20" s="15"/>
      <c r="D20" s="16"/>
    </row>
    <row r="21" spans="2:4" x14ac:dyDescent="0.25">
      <c r="B21" s="14"/>
      <c r="C21" s="15"/>
      <c r="D21" s="16"/>
    </row>
    <row r="22" spans="2:4" x14ac:dyDescent="0.25">
      <c r="B22" s="14"/>
      <c r="C22" s="15"/>
      <c r="D22" s="16"/>
    </row>
    <row r="23" spans="2:4" x14ac:dyDescent="0.25">
      <c r="B23" s="14"/>
      <c r="C23" s="15"/>
      <c r="D23" s="16"/>
    </row>
    <row r="24" spans="2:4" x14ac:dyDescent="0.25">
      <c r="B24" s="14"/>
      <c r="C24" s="15"/>
      <c r="D24" s="16"/>
    </row>
    <row r="25" spans="2:4" x14ac:dyDescent="0.25">
      <c r="B25" s="14"/>
      <c r="C25" s="15"/>
      <c r="D25" s="16"/>
    </row>
    <row r="26" spans="2:4" x14ac:dyDescent="0.25">
      <c r="B26" s="14"/>
      <c r="C26" s="15"/>
      <c r="D26" s="16"/>
    </row>
    <row r="27" spans="2:4" x14ac:dyDescent="0.25">
      <c r="B27" s="14"/>
      <c r="C27" s="15"/>
      <c r="D27" s="16"/>
    </row>
    <row r="28" spans="2:4" x14ac:dyDescent="0.25">
      <c r="B28" s="14"/>
      <c r="C28" s="15"/>
      <c r="D28" s="16"/>
    </row>
    <row r="29" spans="2:4" x14ac:dyDescent="0.25">
      <c r="B29" s="14"/>
      <c r="C29" s="15"/>
      <c r="D29" s="16"/>
    </row>
    <row r="30" spans="2:4" x14ac:dyDescent="0.25">
      <c r="B30" s="14"/>
      <c r="C30" s="15"/>
      <c r="D30" s="16"/>
    </row>
    <row r="31" spans="2:4" x14ac:dyDescent="0.25">
      <c r="B31" s="14"/>
      <c r="C31" s="15"/>
      <c r="D31" s="16"/>
    </row>
    <row r="32" spans="2:4" x14ac:dyDescent="0.25">
      <c r="B32" s="14"/>
      <c r="C32" s="15"/>
      <c r="D32" s="16"/>
    </row>
    <row r="33" spans="2:4" x14ac:dyDescent="0.25">
      <c r="B33" s="14"/>
      <c r="C33" s="15"/>
      <c r="D33" s="16"/>
    </row>
    <row r="34" spans="2:4" x14ac:dyDescent="0.25">
      <c r="B34" s="14"/>
      <c r="C34" s="15"/>
      <c r="D34" s="16"/>
    </row>
    <row r="35" spans="2:4" x14ac:dyDescent="0.25">
      <c r="B35" s="14"/>
      <c r="C35" s="15"/>
      <c r="D35" s="16"/>
    </row>
    <row r="36" spans="2:4" x14ac:dyDescent="0.25">
      <c r="B36" s="14"/>
      <c r="C36" s="15"/>
      <c r="D36" s="16"/>
    </row>
    <row r="37" spans="2:4" x14ac:dyDescent="0.25">
      <c r="B37" s="14"/>
      <c r="C37" s="15"/>
      <c r="D37" s="16"/>
    </row>
    <row r="38" spans="2:4" x14ac:dyDescent="0.25">
      <c r="B38" s="14"/>
      <c r="C38" s="15"/>
      <c r="D38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F14" sqref="F14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56.42578125" customWidth="1"/>
    <col min="5" max="5" width="55" bestFit="1" customWidth="1"/>
    <col min="6" max="6" width="55" customWidth="1"/>
    <col min="7" max="7" width="19.28515625" bestFit="1" customWidth="1"/>
  </cols>
  <sheetData>
    <row r="1" spans="2:8" x14ac:dyDescent="0.25">
      <c r="E1" s="1"/>
      <c r="F1" s="47"/>
    </row>
    <row r="2" spans="2:8" x14ac:dyDescent="0.25">
      <c r="B2" s="32" t="s">
        <v>86</v>
      </c>
      <c r="C2" s="32" t="s">
        <v>69</v>
      </c>
      <c r="D2" s="44" t="s">
        <v>100</v>
      </c>
      <c r="E2" s="32" t="s">
        <v>101</v>
      </c>
      <c r="F2" s="48"/>
      <c r="G2" s="46"/>
      <c r="H2" s="1" t="s">
        <v>52</v>
      </c>
    </row>
    <row r="3" spans="2:8" x14ac:dyDescent="0.25">
      <c r="B3" s="42" t="s">
        <v>57</v>
      </c>
      <c r="C3" s="42" t="s">
        <v>7</v>
      </c>
      <c r="D3" s="45" t="s">
        <v>161</v>
      </c>
      <c r="E3" s="42" t="s">
        <v>162</v>
      </c>
      <c r="F3" s="49"/>
      <c r="G3" s="46" t="s">
        <v>12</v>
      </c>
      <c r="H3" s="53">
        <v>7.41</v>
      </c>
    </row>
    <row r="4" spans="2:8" x14ac:dyDescent="0.25">
      <c r="B4" s="42" t="s">
        <v>57</v>
      </c>
      <c r="C4" s="42" t="s">
        <v>7</v>
      </c>
      <c r="D4" s="45" t="s">
        <v>180</v>
      </c>
      <c r="E4" s="42" t="s">
        <v>181</v>
      </c>
      <c r="F4" s="49"/>
      <c r="G4" s="46" t="s">
        <v>13</v>
      </c>
      <c r="H4" s="53">
        <v>7.9</v>
      </c>
    </row>
    <row r="5" spans="2:8" x14ac:dyDescent="0.25">
      <c r="B5" s="42" t="s">
        <v>57</v>
      </c>
      <c r="C5" s="42" t="s">
        <v>7</v>
      </c>
      <c r="D5" s="45" t="s">
        <v>23</v>
      </c>
      <c r="E5" s="42" t="s">
        <v>131</v>
      </c>
      <c r="F5" s="49"/>
      <c r="G5" s="46" t="s">
        <v>14</v>
      </c>
      <c r="H5" s="53">
        <v>6.88</v>
      </c>
    </row>
    <row r="6" spans="2:8" x14ac:dyDescent="0.25">
      <c r="B6" s="42" t="s">
        <v>57</v>
      </c>
      <c r="C6" s="42" t="s">
        <v>7</v>
      </c>
      <c r="D6" s="45" t="s">
        <v>192</v>
      </c>
      <c r="E6" s="42" t="s">
        <v>193</v>
      </c>
      <c r="F6" s="49"/>
    </row>
    <row r="7" spans="2:8" x14ac:dyDescent="0.25">
      <c r="B7" s="17"/>
      <c r="C7" s="18"/>
      <c r="D7" s="19"/>
      <c r="F7" s="47"/>
    </row>
    <row r="8" spans="2:8" x14ac:dyDescent="0.25">
      <c r="B8" s="17"/>
      <c r="C8" s="18"/>
      <c r="D8" s="19"/>
      <c r="F8" s="47"/>
    </row>
    <row r="9" spans="2:8" x14ac:dyDescent="0.25">
      <c r="B9" s="17"/>
      <c r="C9" s="18"/>
      <c r="D9" s="19"/>
      <c r="F9" s="47"/>
    </row>
    <row r="19" spans="6:6" x14ac:dyDescent="0.25">
      <c r="F19" s="50"/>
    </row>
    <row r="20" spans="6:6" x14ac:dyDescent="0.25">
      <c r="F20" s="50"/>
    </row>
    <row r="21" spans="6:6" x14ac:dyDescent="0.25">
      <c r="F21" s="50"/>
    </row>
    <row r="22" spans="6:6" x14ac:dyDescent="0.25">
      <c r="F22" s="50"/>
    </row>
    <row r="23" spans="6:6" x14ac:dyDescent="0.25">
      <c r="F23" s="50"/>
    </row>
    <row r="24" spans="6:6" x14ac:dyDescent="0.25">
      <c r="F24" s="50"/>
    </row>
    <row r="25" spans="6:6" x14ac:dyDescent="0.25">
      <c r="F25" s="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G12" sqref="G12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23.140625" bestFit="1" customWidth="1"/>
    <col min="5" max="5" width="25.140625" bestFit="1" customWidth="1"/>
    <col min="7" max="7" width="19.28515625" bestFit="1" customWidth="1"/>
  </cols>
  <sheetData>
    <row r="3" spans="2:8" x14ac:dyDescent="0.25">
      <c r="B3" s="32" t="s">
        <v>86</v>
      </c>
      <c r="C3" s="32" t="s">
        <v>69</v>
      </c>
      <c r="D3" s="32" t="s">
        <v>100</v>
      </c>
      <c r="E3" s="32" t="s">
        <v>101</v>
      </c>
      <c r="G3" s="1"/>
      <c r="H3" s="1" t="s">
        <v>60</v>
      </c>
    </row>
    <row r="4" spans="2:8" x14ac:dyDescent="0.25">
      <c r="B4" s="42" t="s">
        <v>58</v>
      </c>
      <c r="C4" s="42" t="s">
        <v>59</v>
      </c>
      <c r="D4" s="42" t="s">
        <v>287</v>
      </c>
      <c r="E4" s="42" t="s">
        <v>307</v>
      </c>
      <c r="G4" s="1" t="s">
        <v>12</v>
      </c>
      <c r="H4" s="53">
        <v>7.86</v>
      </c>
    </row>
    <row r="5" spans="2:8" x14ac:dyDescent="0.25">
      <c r="B5" s="42" t="s">
        <v>58</v>
      </c>
      <c r="C5" s="42" t="s">
        <v>59</v>
      </c>
      <c r="D5" s="42" t="s">
        <v>35</v>
      </c>
      <c r="E5" s="42" t="s">
        <v>104</v>
      </c>
      <c r="G5" s="1" t="s">
        <v>13</v>
      </c>
      <c r="H5" s="53">
        <v>12</v>
      </c>
    </row>
    <row r="6" spans="2:8" x14ac:dyDescent="0.25">
      <c r="B6" s="42" t="s">
        <v>58</v>
      </c>
      <c r="C6" s="42" t="s">
        <v>59</v>
      </c>
      <c r="D6" s="42" t="s">
        <v>308</v>
      </c>
      <c r="E6" s="42" t="s">
        <v>309</v>
      </c>
      <c r="G6" s="1" t="s">
        <v>14</v>
      </c>
      <c r="H6" s="53">
        <v>6.36</v>
      </c>
    </row>
    <row r="7" spans="2:8" x14ac:dyDescent="0.25">
      <c r="B7" s="42" t="s">
        <v>58</v>
      </c>
      <c r="C7" s="42" t="s">
        <v>59</v>
      </c>
      <c r="D7" s="42" t="s">
        <v>310</v>
      </c>
      <c r="E7" s="42" t="s">
        <v>311</v>
      </c>
    </row>
    <row r="8" spans="2:8" x14ac:dyDescent="0.25">
      <c r="B8" s="42" t="s">
        <v>58</v>
      </c>
      <c r="C8" s="42" t="s">
        <v>59</v>
      </c>
      <c r="D8" s="42" t="s">
        <v>142</v>
      </c>
      <c r="E8" s="42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D40" sqref="D40"/>
    </sheetView>
  </sheetViews>
  <sheetFormatPr defaultRowHeight="15" x14ac:dyDescent="0.25"/>
  <cols>
    <col min="1" max="1" width="11.85546875" customWidth="1"/>
    <col min="2" max="2" width="11.7109375" bestFit="1" customWidth="1"/>
    <col min="3" max="3" width="11.7109375" customWidth="1"/>
    <col min="4" max="4" width="49.7109375" bestFit="1" customWidth="1"/>
    <col min="5" max="5" width="65.5703125" bestFit="1" customWidth="1"/>
    <col min="8" max="8" width="19.28515625" bestFit="1" customWidth="1"/>
  </cols>
  <sheetData>
    <row r="1" spans="1:12" x14ac:dyDescent="0.25">
      <c r="A1" s="33"/>
    </row>
    <row r="2" spans="1:12" x14ac:dyDescent="0.25">
      <c r="A2" s="55"/>
      <c r="B2" s="32" t="s">
        <v>86</v>
      </c>
      <c r="C2" s="32" t="s">
        <v>69</v>
      </c>
      <c r="D2" s="32" t="s">
        <v>100</v>
      </c>
      <c r="E2" s="32" t="s">
        <v>101</v>
      </c>
    </row>
    <row r="3" spans="1:12" x14ac:dyDescent="0.25">
      <c r="A3" s="33"/>
      <c r="B3" s="42" t="s">
        <v>1</v>
      </c>
      <c r="C3" s="42" t="s">
        <v>61</v>
      </c>
      <c r="D3" s="42" t="s">
        <v>313</v>
      </c>
      <c r="E3" s="42" t="s">
        <v>314</v>
      </c>
      <c r="H3" s="1"/>
      <c r="I3" s="1" t="s">
        <v>9</v>
      </c>
      <c r="J3" s="1" t="s">
        <v>10</v>
      </c>
      <c r="K3" s="1" t="s">
        <v>11</v>
      </c>
      <c r="L3" s="1" t="s">
        <v>15</v>
      </c>
    </row>
    <row r="4" spans="1:12" x14ac:dyDescent="0.25">
      <c r="A4" s="33"/>
      <c r="B4" s="42" t="s">
        <v>1</v>
      </c>
      <c r="C4" s="42" t="s">
        <v>61</v>
      </c>
      <c r="D4" s="42" t="s">
        <v>102</v>
      </c>
      <c r="E4" s="42" t="s">
        <v>103</v>
      </c>
      <c r="H4" s="1" t="s">
        <v>12</v>
      </c>
      <c r="I4" s="53">
        <v>11.06</v>
      </c>
      <c r="J4" s="53">
        <v>12.55</v>
      </c>
      <c r="K4" s="53">
        <v>7.91</v>
      </c>
      <c r="L4" s="53">
        <v>11.12</v>
      </c>
    </row>
    <row r="5" spans="1:12" x14ac:dyDescent="0.25">
      <c r="A5" s="33"/>
      <c r="B5" s="42" t="s">
        <v>1</v>
      </c>
      <c r="C5" s="42" t="s">
        <v>61</v>
      </c>
      <c r="D5" s="42" t="s">
        <v>47</v>
      </c>
      <c r="E5" s="42" t="s">
        <v>315</v>
      </c>
      <c r="H5" s="1" t="s">
        <v>13</v>
      </c>
      <c r="I5" s="53">
        <v>22.61</v>
      </c>
      <c r="J5" s="53">
        <v>45</v>
      </c>
      <c r="K5" s="53">
        <v>10.4</v>
      </c>
      <c r="L5" s="53">
        <v>45</v>
      </c>
    </row>
    <row r="6" spans="1:12" x14ac:dyDescent="0.25">
      <c r="A6" s="33"/>
      <c r="B6" s="42" t="s">
        <v>1</v>
      </c>
      <c r="C6" s="42" t="s">
        <v>61</v>
      </c>
      <c r="D6" s="42" t="s">
        <v>118</v>
      </c>
      <c r="E6" s="42" t="s">
        <v>119</v>
      </c>
      <c r="H6" s="1" t="s">
        <v>14</v>
      </c>
      <c r="I6" s="53">
        <v>9.9700000000000006</v>
      </c>
      <c r="J6" s="53">
        <v>9.7319999999999993</v>
      </c>
      <c r="K6" s="53">
        <v>7.47</v>
      </c>
      <c r="L6" s="53">
        <v>9.4700000000000006</v>
      </c>
    </row>
    <row r="7" spans="1:12" x14ac:dyDescent="0.25">
      <c r="A7" s="33"/>
      <c r="B7" s="42" t="s">
        <v>1</v>
      </c>
      <c r="C7" s="42" t="s">
        <v>61</v>
      </c>
      <c r="D7" s="42" t="s">
        <v>6</v>
      </c>
      <c r="E7" s="42" t="s">
        <v>128</v>
      </c>
    </row>
    <row r="8" spans="1:12" x14ac:dyDescent="0.25">
      <c r="A8" s="33"/>
      <c r="B8" s="42" t="s">
        <v>1</v>
      </c>
      <c r="C8" s="42" t="s">
        <v>61</v>
      </c>
      <c r="D8" s="42" t="s">
        <v>316</v>
      </c>
      <c r="E8" s="42" t="s">
        <v>203</v>
      </c>
    </row>
    <row r="9" spans="1:12" x14ac:dyDescent="0.25">
      <c r="A9" s="33"/>
      <c r="B9" s="42" t="s">
        <v>1</v>
      </c>
      <c r="C9" s="42" t="s">
        <v>61</v>
      </c>
      <c r="D9" s="42" t="s">
        <v>27</v>
      </c>
      <c r="E9" s="42" t="s">
        <v>272</v>
      </c>
    </row>
    <row r="10" spans="1:12" x14ac:dyDescent="0.25">
      <c r="A10" s="33"/>
      <c r="B10" s="42" t="s">
        <v>1</v>
      </c>
      <c r="C10" s="42" t="s">
        <v>61</v>
      </c>
      <c r="D10" s="42" t="s">
        <v>113</v>
      </c>
      <c r="E10" s="42" t="s">
        <v>114</v>
      </c>
    </row>
    <row r="11" spans="1:12" x14ac:dyDescent="0.25">
      <c r="A11" s="33"/>
      <c r="B11" s="42" t="s">
        <v>1</v>
      </c>
      <c r="C11" s="42" t="s">
        <v>61</v>
      </c>
      <c r="D11" s="42" t="s">
        <v>21</v>
      </c>
      <c r="E11" s="42" t="s">
        <v>115</v>
      </c>
    </row>
    <row r="12" spans="1:12" x14ac:dyDescent="0.25">
      <c r="A12" s="33"/>
      <c r="B12" s="42" t="s">
        <v>1</v>
      </c>
      <c r="C12" s="42" t="s">
        <v>61</v>
      </c>
      <c r="D12" s="42" t="s">
        <v>48</v>
      </c>
      <c r="E12" s="42" t="s">
        <v>317</v>
      </c>
    </row>
    <row r="13" spans="1:12" x14ac:dyDescent="0.25">
      <c r="A13" s="33"/>
      <c r="B13" s="42" t="s">
        <v>1</v>
      </c>
      <c r="C13" s="42" t="s">
        <v>61</v>
      </c>
      <c r="D13" s="42" t="s">
        <v>29</v>
      </c>
      <c r="E13" s="42" t="s">
        <v>200</v>
      </c>
    </row>
    <row r="14" spans="1:12" x14ac:dyDescent="0.25">
      <c r="A14" s="33"/>
      <c r="B14" s="42" t="s">
        <v>1</v>
      </c>
      <c r="C14" s="42" t="s">
        <v>61</v>
      </c>
      <c r="D14" s="42" t="s">
        <v>111</v>
      </c>
      <c r="E14" s="42" t="s">
        <v>112</v>
      </c>
    </row>
    <row r="15" spans="1:12" x14ac:dyDescent="0.25">
      <c r="A15" s="33"/>
      <c r="B15" s="42" t="s">
        <v>1</v>
      </c>
      <c r="C15" s="42" t="s">
        <v>61</v>
      </c>
      <c r="D15" s="42" t="s">
        <v>305</v>
      </c>
      <c r="E15" s="42" t="s">
        <v>306</v>
      </c>
    </row>
    <row r="16" spans="1:12" x14ac:dyDescent="0.25">
      <c r="A16" s="33"/>
      <c r="B16" s="42" t="s">
        <v>1</v>
      </c>
      <c r="C16" s="42" t="s">
        <v>61</v>
      </c>
      <c r="D16" s="42" t="s">
        <v>318</v>
      </c>
      <c r="E16" s="42" t="s">
        <v>203</v>
      </c>
    </row>
    <row r="17" spans="1:5" x14ac:dyDescent="0.25">
      <c r="A17" s="33"/>
      <c r="B17" s="42" t="s">
        <v>1</v>
      </c>
      <c r="C17" s="42" t="s">
        <v>61</v>
      </c>
      <c r="D17" s="42" t="s">
        <v>278</v>
      </c>
      <c r="E17" s="42" t="s">
        <v>133</v>
      </c>
    </row>
    <row r="18" spans="1:5" x14ac:dyDescent="0.25">
      <c r="A18" s="33"/>
      <c r="B18" s="42" t="s">
        <v>1</v>
      </c>
      <c r="C18" s="42" t="s">
        <v>61</v>
      </c>
      <c r="D18" s="42" t="s">
        <v>142</v>
      </c>
      <c r="E18" s="42" t="s">
        <v>143</v>
      </c>
    </row>
    <row r="19" spans="1:5" x14ac:dyDescent="0.25">
      <c r="A19" s="33"/>
      <c r="B19" s="42" t="s">
        <v>1</v>
      </c>
      <c r="C19" s="42" t="s">
        <v>61</v>
      </c>
      <c r="D19" s="42" t="s">
        <v>319</v>
      </c>
      <c r="E19" s="42" t="s">
        <v>320</v>
      </c>
    </row>
    <row r="20" spans="1:5" x14ac:dyDescent="0.25">
      <c r="A20" s="33"/>
      <c r="B20" s="42" t="s">
        <v>1</v>
      </c>
      <c r="C20" s="42" t="s">
        <v>61</v>
      </c>
      <c r="D20" s="42" t="s">
        <v>184</v>
      </c>
      <c r="E20" s="42" t="s">
        <v>154</v>
      </c>
    </row>
    <row r="21" spans="1:5" x14ac:dyDescent="0.25">
      <c r="A21" s="33"/>
      <c r="B21" s="42" t="s">
        <v>1</v>
      </c>
      <c r="C21" s="42" t="s">
        <v>61</v>
      </c>
      <c r="D21" s="42" t="s">
        <v>4</v>
      </c>
      <c r="E21" s="42" t="s">
        <v>172</v>
      </c>
    </row>
    <row r="22" spans="1:5" x14ac:dyDescent="0.25">
      <c r="A22" s="33"/>
      <c r="B22" s="42" t="s">
        <v>5</v>
      </c>
      <c r="C22" s="42" t="s">
        <v>61</v>
      </c>
      <c r="D22" s="42" t="s">
        <v>208</v>
      </c>
      <c r="E22" s="42" t="s">
        <v>154</v>
      </c>
    </row>
    <row r="23" spans="1:5" x14ac:dyDescent="0.25">
      <c r="A23" s="33"/>
      <c r="B23" s="42" t="s">
        <v>5</v>
      </c>
      <c r="C23" s="42" t="s">
        <v>61</v>
      </c>
      <c r="D23" s="42" t="s">
        <v>173</v>
      </c>
      <c r="E23" s="42" t="s">
        <v>105</v>
      </c>
    </row>
    <row r="24" spans="1:5" x14ac:dyDescent="0.25">
      <c r="A24" s="33"/>
      <c r="B24" s="42" t="s">
        <v>5</v>
      </c>
      <c r="C24" s="42" t="s">
        <v>61</v>
      </c>
      <c r="D24" s="42" t="s">
        <v>132</v>
      </c>
      <c r="E24" s="42" t="s">
        <v>133</v>
      </c>
    </row>
    <row r="25" spans="1:5" x14ac:dyDescent="0.25">
      <c r="A25" s="33"/>
      <c r="B25" s="42" t="s">
        <v>5</v>
      </c>
      <c r="C25" s="42" t="s">
        <v>61</v>
      </c>
      <c r="D25" s="42" t="s">
        <v>132</v>
      </c>
      <c r="E25" s="42" t="s">
        <v>290</v>
      </c>
    </row>
    <row r="26" spans="1:5" x14ac:dyDescent="0.25">
      <c r="A26" s="33"/>
      <c r="B26" s="42" t="s">
        <v>5</v>
      </c>
      <c r="C26" s="42" t="s">
        <v>61</v>
      </c>
      <c r="D26" s="42" t="s">
        <v>6</v>
      </c>
      <c r="E26" s="42" t="s">
        <v>128</v>
      </c>
    </row>
    <row r="27" spans="1:5" x14ac:dyDescent="0.25">
      <c r="A27" s="33"/>
      <c r="B27" s="42" t="s">
        <v>5</v>
      </c>
      <c r="C27" s="42" t="s">
        <v>61</v>
      </c>
      <c r="D27" s="42" t="s">
        <v>2</v>
      </c>
      <c r="E27" s="42" t="s">
        <v>105</v>
      </c>
    </row>
    <row r="28" spans="1:5" x14ac:dyDescent="0.25">
      <c r="A28" s="33"/>
      <c r="B28" s="42" t="s">
        <v>5</v>
      </c>
      <c r="C28" s="42" t="s">
        <v>61</v>
      </c>
      <c r="D28" s="42" t="s">
        <v>210</v>
      </c>
      <c r="E28" s="42" t="s">
        <v>211</v>
      </c>
    </row>
    <row r="29" spans="1:5" x14ac:dyDescent="0.25">
      <c r="A29" s="33"/>
      <c r="B29" s="42" t="s">
        <v>5</v>
      </c>
      <c r="C29" s="42" t="s">
        <v>61</v>
      </c>
      <c r="D29" s="42" t="s">
        <v>126</v>
      </c>
      <c r="E29" s="42" t="s">
        <v>127</v>
      </c>
    </row>
    <row r="30" spans="1:5" x14ac:dyDescent="0.25">
      <c r="A30" s="33"/>
      <c r="B30" s="42" t="s">
        <v>5</v>
      </c>
      <c r="C30" s="42" t="s">
        <v>61</v>
      </c>
      <c r="D30" s="42" t="s">
        <v>161</v>
      </c>
      <c r="E30" s="42" t="s">
        <v>162</v>
      </c>
    </row>
    <row r="31" spans="1:5" x14ac:dyDescent="0.25">
      <c r="A31" s="33"/>
      <c r="B31" s="42" t="s">
        <v>5</v>
      </c>
      <c r="C31" s="42" t="s">
        <v>61</v>
      </c>
      <c r="D31" s="42" t="s">
        <v>27</v>
      </c>
      <c r="E31" s="42" t="s">
        <v>272</v>
      </c>
    </row>
    <row r="32" spans="1:5" x14ac:dyDescent="0.25">
      <c r="A32" s="33"/>
      <c r="B32" s="42" t="s">
        <v>5</v>
      </c>
      <c r="C32" s="42" t="s">
        <v>61</v>
      </c>
      <c r="D32" s="42" t="s">
        <v>138</v>
      </c>
      <c r="E32" s="42" t="s">
        <v>139</v>
      </c>
    </row>
    <row r="33" spans="1:5" x14ac:dyDescent="0.25">
      <c r="A33" s="33"/>
      <c r="B33" s="42" t="s">
        <v>5</v>
      </c>
      <c r="C33" s="42" t="s">
        <v>61</v>
      </c>
      <c r="D33" s="42" t="s">
        <v>113</v>
      </c>
      <c r="E33" s="42" t="s">
        <v>114</v>
      </c>
    </row>
    <row r="34" spans="1:5" x14ac:dyDescent="0.25">
      <c r="A34" s="33"/>
      <c r="B34" s="42" t="s">
        <v>5</v>
      </c>
      <c r="C34" s="42" t="s">
        <v>61</v>
      </c>
      <c r="D34" s="42" t="s">
        <v>321</v>
      </c>
      <c r="E34" s="42" t="s">
        <v>322</v>
      </c>
    </row>
    <row r="35" spans="1:5" x14ac:dyDescent="0.25">
      <c r="A35" s="33"/>
      <c r="B35" s="42" t="s">
        <v>5</v>
      </c>
      <c r="C35" s="42" t="s">
        <v>61</v>
      </c>
      <c r="D35" s="42" t="s">
        <v>29</v>
      </c>
      <c r="E35" s="42" t="s">
        <v>200</v>
      </c>
    </row>
    <row r="36" spans="1:5" x14ac:dyDescent="0.25">
      <c r="A36" s="33"/>
      <c r="B36" s="42" t="s">
        <v>5</v>
      </c>
      <c r="C36" s="42" t="s">
        <v>61</v>
      </c>
      <c r="D36" s="42" t="s">
        <v>276</v>
      </c>
      <c r="E36" s="42" t="s">
        <v>277</v>
      </c>
    </row>
    <row r="37" spans="1:5" x14ac:dyDescent="0.25">
      <c r="A37" s="33"/>
      <c r="B37" s="42" t="s">
        <v>5</v>
      </c>
      <c r="C37" s="42" t="s">
        <v>61</v>
      </c>
      <c r="D37" s="42" t="s">
        <v>305</v>
      </c>
      <c r="E37" s="42" t="s">
        <v>306</v>
      </c>
    </row>
    <row r="38" spans="1:5" x14ac:dyDescent="0.25">
      <c r="A38" s="33"/>
      <c r="B38" s="42" t="s">
        <v>5</v>
      </c>
      <c r="C38" s="42" t="s">
        <v>61</v>
      </c>
      <c r="D38" s="42" t="s">
        <v>3</v>
      </c>
      <c r="E38" s="42" t="s">
        <v>182</v>
      </c>
    </row>
    <row r="39" spans="1:5" x14ac:dyDescent="0.25">
      <c r="A39" s="33"/>
      <c r="B39" s="42" t="s">
        <v>5</v>
      </c>
      <c r="C39" s="42" t="s">
        <v>61</v>
      </c>
      <c r="D39" s="42" t="s">
        <v>8</v>
      </c>
      <c r="E39" s="42" t="s">
        <v>300</v>
      </c>
    </row>
    <row r="40" spans="1:5" x14ac:dyDescent="0.25">
      <c r="A40" s="33"/>
      <c r="B40" s="42" t="s">
        <v>7</v>
      </c>
      <c r="C40" s="42" t="s">
        <v>61</v>
      </c>
      <c r="D40" s="42" t="s">
        <v>126</v>
      </c>
      <c r="E40" s="42" t="s">
        <v>127</v>
      </c>
    </row>
    <row r="41" spans="1:5" x14ac:dyDescent="0.25">
      <c r="A41" s="33"/>
      <c r="B41" s="42" t="s">
        <v>7</v>
      </c>
      <c r="C41" s="42" t="s">
        <v>61</v>
      </c>
      <c r="D41" s="42" t="s">
        <v>132</v>
      </c>
      <c r="E41" s="42" t="s">
        <v>290</v>
      </c>
    </row>
    <row r="42" spans="1:5" x14ac:dyDescent="0.25">
      <c r="A42" s="33"/>
      <c r="B42" s="42" t="s">
        <v>7</v>
      </c>
      <c r="C42" s="42" t="s">
        <v>61</v>
      </c>
      <c r="D42" s="42" t="s">
        <v>323</v>
      </c>
      <c r="E42" s="42" t="s">
        <v>324</v>
      </c>
    </row>
    <row r="43" spans="1:5" x14ac:dyDescent="0.25">
      <c r="A43" s="33"/>
      <c r="B43" s="42" t="s">
        <v>7</v>
      </c>
      <c r="C43" s="42" t="s">
        <v>61</v>
      </c>
      <c r="D43" s="42" t="s">
        <v>23</v>
      </c>
      <c r="E43" s="42" t="s">
        <v>131</v>
      </c>
    </row>
    <row r="44" spans="1:5" x14ac:dyDescent="0.25">
      <c r="A44" s="33"/>
      <c r="B44" s="42" t="s">
        <v>7</v>
      </c>
      <c r="C44" s="42" t="s">
        <v>61</v>
      </c>
      <c r="D44" s="42" t="s">
        <v>316</v>
      </c>
      <c r="E44" s="42" t="s">
        <v>300</v>
      </c>
    </row>
    <row r="45" spans="1:5" x14ac:dyDescent="0.25">
      <c r="A45" s="33"/>
      <c r="B45" s="42" t="s">
        <v>7</v>
      </c>
      <c r="C45" s="42" t="s">
        <v>61</v>
      </c>
      <c r="D45" s="42" t="s">
        <v>136</v>
      </c>
      <c r="E45" s="42" t="s">
        <v>137</v>
      </c>
    </row>
    <row r="46" spans="1:5" x14ac:dyDescent="0.25">
      <c r="A46" s="33"/>
      <c r="B46" s="42" t="s">
        <v>7</v>
      </c>
      <c r="C46" s="42" t="s">
        <v>61</v>
      </c>
      <c r="D46" s="42" t="s">
        <v>118</v>
      </c>
      <c r="E46" s="42" t="s">
        <v>304</v>
      </c>
    </row>
    <row r="47" spans="1:5" x14ac:dyDescent="0.25">
      <c r="A47" s="33"/>
      <c r="B47" s="42" t="s">
        <v>7</v>
      </c>
      <c r="C47" s="42" t="s">
        <v>61</v>
      </c>
      <c r="D47" s="42" t="s">
        <v>8</v>
      </c>
      <c r="E47" s="42" t="s">
        <v>300</v>
      </c>
    </row>
    <row r="48" spans="1:5" x14ac:dyDescent="0.25">
      <c r="A48" s="33"/>
      <c r="B48" s="20"/>
      <c r="C48" s="20"/>
      <c r="D48" s="21"/>
      <c r="E48" s="22"/>
    </row>
    <row r="49" spans="2:5" x14ac:dyDescent="0.25">
      <c r="B49" s="20"/>
      <c r="C49" s="20"/>
      <c r="D49" s="21"/>
      <c r="E49" s="22"/>
    </row>
    <row r="50" spans="2:5" x14ac:dyDescent="0.25">
      <c r="B50" s="20"/>
      <c r="C50" s="20"/>
      <c r="D50" s="21"/>
      <c r="E50" s="22"/>
    </row>
    <row r="51" spans="2:5" x14ac:dyDescent="0.25">
      <c r="B51" s="20"/>
      <c r="C51" s="20"/>
      <c r="D51" s="21"/>
      <c r="E51" s="22"/>
    </row>
    <row r="52" spans="2:5" x14ac:dyDescent="0.25">
      <c r="B52" s="20"/>
      <c r="C52" s="20"/>
      <c r="D52" s="21"/>
      <c r="E52" s="22"/>
    </row>
    <row r="53" spans="2:5" x14ac:dyDescent="0.25">
      <c r="B53" s="20"/>
      <c r="C53" s="20"/>
      <c r="D53" s="21"/>
      <c r="E53" s="22"/>
    </row>
    <row r="54" spans="2:5" x14ac:dyDescent="0.25">
      <c r="B54" s="20"/>
      <c r="C54" s="20"/>
      <c r="D54" s="21"/>
      <c r="E54" s="22"/>
    </row>
    <row r="55" spans="2:5" x14ac:dyDescent="0.25">
      <c r="B55" s="20"/>
      <c r="C55" s="20"/>
      <c r="D55" s="21"/>
      <c r="E55" s="22"/>
    </row>
    <row r="56" spans="2:5" x14ac:dyDescent="0.25">
      <c r="B56" s="20"/>
      <c r="C56" s="20"/>
      <c r="D56" s="21"/>
      <c r="E56" s="22"/>
    </row>
    <row r="57" spans="2:5" x14ac:dyDescent="0.25">
      <c r="B57" s="20"/>
      <c r="C57" s="20"/>
      <c r="D57" s="21"/>
      <c r="E57" s="22"/>
    </row>
    <row r="58" spans="2:5" x14ac:dyDescent="0.25">
      <c r="B58" s="20"/>
      <c r="C58" s="20"/>
      <c r="D58" s="21"/>
      <c r="E58" s="22"/>
    </row>
    <row r="59" spans="2:5" x14ac:dyDescent="0.25">
      <c r="B59" s="20"/>
      <c r="C59" s="20"/>
      <c r="D59" s="21"/>
      <c r="E59" s="22"/>
    </row>
    <row r="60" spans="2:5" x14ac:dyDescent="0.25">
      <c r="B60" s="20"/>
      <c r="C60" s="20"/>
      <c r="D60" s="21"/>
      <c r="E60" s="22"/>
    </row>
    <row r="61" spans="2:5" x14ac:dyDescent="0.25">
      <c r="B61" s="20"/>
      <c r="C61" s="20"/>
      <c r="D61" s="21"/>
      <c r="E61" s="22"/>
    </row>
    <row r="62" spans="2:5" x14ac:dyDescent="0.25">
      <c r="B62" s="20"/>
      <c r="C62" s="20"/>
      <c r="D62" s="21"/>
      <c r="E62" s="22"/>
    </row>
    <row r="63" spans="2:5" x14ac:dyDescent="0.25">
      <c r="B63" s="20"/>
      <c r="C63" s="20"/>
      <c r="D63" s="21"/>
      <c r="E63" s="22"/>
    </row>
    <row r="64" spans="2:5" x14ac:dyDescent="0.25">
      <c r="B64" s="20"/>
      <c r="C64" s="20"/>
      <c r="D64" s="21"/>
      <c r="E64" s="22"/>
    </row>
    <row r="65" spans="2:5" x14ac:dyDescent="0.25">
      <c r="B65" s="20"/>
      <c r="C65" s="20"/>
      <c r="D65" s="21"/>
      <c r="E65" s="22"/>
    </row>
    <row r="66" spans="2:5" x14ac:dyDescent="0.25">
      <c r="B66" s="20"/>
      <c r="C66" s="20"/>
      <c r="D66" s="21"/>
      <c r="E66" s="22"/>
    </row>
    <row r="67" spans="2:5" x14ac:dyDescent="0.25">
      <c r="B67" s="20"/>
      <c r="C67" s="20"/>
      <c r="D67" s="21"/>
      <c r="E67" s="22"/>
    </row>
    <row r="68" spans="2:5" x14ac:dyDescent="0.25">
      <c r="B68" s="20"/>
      <c r="C68" s="20"/>
      <c r="D68" s="21"/>
      <c r="E68" s="22"/>
    </row>
    <row r="69" spans="2:5" x14ac:dyDescent="0.25">
      <c r="B69" s="20"/>
      <c r="C69" s="20"/>
      <c r="D69" s="21"/>
      <c r="E69" s="22"/>
    </row>
    <row r="70" spans="2:5" x14ac:dyDescent="0.25">
      <c r="B70" s="20"/>
      <c r="C70" s="20"/>
      <c r="D70" s="21"/>
      <c r="E70" s="22"/>
    </row>
    <row r="71" spans="2:5" x14ac:dyDescent="0.25">
      <c r="B71" s="20"/>
      <c r="C71" s="20"/>
      <c r="D71" s="21"/>
      <c r="E71" s="22"/>
    </row>
    <row r="72" spans="2:5" x14ac:dyDescent="0.25">
      <c r="B72" s="20"/>
      <c r="C72" s="20"/>
      <c r="D72" s="21"/>
      <c r="E72" s="22"/>
    </row>
    <row r="73" spans="2:5" x14ac:dyDescent="0.25">
      <c r="B73" s="20"/>
      <c r="C73" s="20"/>
      <c r="D73" s="21"/>
      <c r="E73" s="22"/>
    </row>
    <row r="74" spans="2:5" x14ac:dyDescent="0.25">
      <c r="B74" s="20"/>
      <c r="C74" s="20"/>
      <c r="D74" s="21"/>
      <c r="E74" s="22"/>
    </row>
    <row r="75" spans="2:5" x14ac:dyDescent="0.25">
      <c r="B75" s="20"/>
      <c r="C75" s="20"/>
      <c r="D75" s="21"/>
      <c r="E75" s="22"/>
    </row>
    <row r="76" spans="2:5" x14ac:dyDescent="0.25">
      <c r="B76" s="20"/>
      <c r="C76" s="20"/>
      <c r="D76" s="21"/>
      <c r="E76" s="22"/>
    </row>
    <row r="77" spans="2:5" x14ac:dyDescent="0.25">
      <c r="B77" s="20"/>
      <c r="C77" s="20"/>
      <c r="D77" s="21"/>
      <c r="E77" s="22"/>
    </row>
    <row r="78" spans="2:5" x14ac:dyDescent="0.25">
      <c r="B78" s="20"/>
      <c r="C78" s="20"/>
      <c r="D78" s="21"/>
      <c r="E78" s="22"/>
    </row>
    <row r="79" spans="2:5" x14ac:dyDescent="0.25">
      <c r="B79" s="20"/>
      <c r="C79" s="20"/>
      <c r="D79" s="21"/>
      <c r="E79" s="22"/>
    </row>
    <row r="80" spans="2:5" x14ac:dyDescent="0.25">
      <c r="B80" s="20"/>
      <c r="C80" s="20"/>
      <c r="D80" s="21"/>
      <c r="E80" s="22"/>
    </row>
    <row r="81" spans="2:5" x14ac:dyDescent="0.25">
      <c r="B81" s="20"/>
      <c r="C81" s="20"/>
      <c r="D81" s="21"/>
      <c r="E81" s="22"/>
    </row>
    <row r="82" spans="2:5" x14ac:dyDescent="0.25">
      <c r="B82" s="20"/>
      <c r="C82" s="20"/>
      <c r="D82" s="21"/>
      <c r="E82" s="22"/>
    </row>
    <row r="83" spans="2:5" x14ac:dyDescent="0.25">
      <c r="B83" s="20"/>
      <c r="C83" s="20"/>
      <c r="D83" s="21"/>
      <c r="E83" s="22"/>
    </row>
    <row r="84" spans="2:5" x14ac:dyDescent="0.25">
      <c r="B84" s="20"/>
      <c r="C84" s="20"/>
      <c r="D84" s="21"/>
      <c r="E84" s="22"/>
    </row>
    <row r="85" spans="2:5" x14ac:dyDescent="0.25">
      <c r="B85" s="20"/>
      <c r="C85" s="20"/>
      <c r="D85" s="21"/>
      <c r="E85" s="22"/>
    </row>
    <row r="86" spans="2:5" x14ac:dyDescent="0.25">
      <c r="B86" s="20"/>
      <c r="C86" s="20"/>
      <c r="D86" s="21"/>
      <c r="E86" s="22"/>
    </row>
    <row r="87" spans="2:5" x14ac:dyDescent="0.25">
      <c r="B87" s="20"/>
      <c r="C87" s="20"/>
      <c r="D87" s="21"/>
      <c r="E87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21" workbookViewId="0">
      <selection activeCell="D14" sqref="D14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51" customWidth="1"/>
    <col min="5" max="5" width="28.42578125" bestFit="1" customWidth="1"/>
    <col min="7" max="7" width="19.28515625" bestFit="1" customWidth="1"/>
  </cols>
  <sheetData>
    <row r="2" spans="2:10" x14ac:dyDescent="0.25">
      <c r="B2" s="32" t="s">
        <v>86</v>
      </c>
      <c r="C2" s="32" t="s">
        <v>69</v>
      </c>
      <c r="D2" s="32" t="s">
        <v>100</v>
      </c>
      <c r="E2" s="32" t="s">
        <v>101</v>
      </c>
    </row>
    <row r="3" spans="2:10" x14ac:dyDescent="0.25">
      <c r="B3" s="42" t="s">
        <v>1</v>
      </c>
      <c r="C3" s="1" t="s">
        <v>62</v>
      </c>
      <c r="D3" s="42" t="s">
        <v>161</v>
      </c>
      <c r="E3" s="42" t="s">
        <v>162</v>
      </c>
      <c r="G3" s="1"/>
      <c r="H3" s="1" t="s">
        <v>9</v>
      </c>
      <c r="I3" s="1" t="s">
        <v>52</v>
      </c>
      <c r="J3" s="1" t="s">
        <v>15</v>
      </c>
    </row>
    <row r="4" spans="2:10" x14ac:dyDescent="0.25">
      <c r="B4" s="42" t="s">
        <v>1</v>
      </c>
      <c r="C4" s="1" t="s">
        <v>62</v>
      </c>
      <c r="D4" s="42" t="s">
        <v>262</v>
      </c>
      <c r="E4" s="42" t="s">
        <v>105</v>
      </c>
      <c r="G4" s="1" t="s">
        <v>12</v>
      </c>
      <c r="H4" s="53">
        <v>8.85</v>
      </c>
      <c r="I4" s="53">
        <v>6</v>
      </c>
      <c r="J4" s="53">
        <v>8.61</v>
      </c>
    </row>
    <row r="5" spans="2:10" x14ac:dyDescent="0.25">
      <c r="B5" s="42" t="s">
        <v>1</v>
      </c>
      <c r="C5" s="1" t="s">
        <v>62</v>
      </c>
      <c r="D5" s="42" t="s">
        <v>16</v>
      </c>
      <c r="E5" s="42" t="s">
        <v>105</v>
      </c>
      <c r="G5" s="1" t="s">
        <v>13</v>
      </c>
      <c r="H5" s="53">
        <v>45</v>
      </c>
      <c r="I5" s="53">
        <v>9</v>
      </c>
      <c r="J5" s="53">
        <v>25</v>
      </c>
    </row>
    <row r="6" spans="2:10" x14ac:dyDescent="0.25">
      <c r="B6" s="42" t="s">
        <v>1</v>
      </c>
      <c r="C6" s="1" t="s">
        <v>62</v>
      </c>
      <c r="D6" s="42" t="s">
        <v>102</v>
      </c>
      <c r="E6" s="42" t="s">
        <v>103</v>
      </c>
      <c r="G6" s="1" t="s">
        <v>14</v>
      </c>
      <c r="H6" s="53">
        <v>7.48</v>
      </c>
      <c r="I6" s="53">
        <v>5.0599999999999996</v>
      </c>
      <c r="J6" s="53">
        <v>7.08</v>
      </c>
    </row>
    <row r="7" spans="2:10" x14ac:dyDescent="0.25">
      <c r="B7" s="42" t="s">
        <v>1</v>
      </c>
      <c r="C7" s="1" t="s">
        <v>62</v>
      </c>
      <c r="D7" s="42" t="s">
        <v>287</v>
      </c>
      <c r="E7" s="42" t="s">
        <v>325</v>
      </c>
    </row>
    <row r="8" spans="2:10" x14ac:dyDescent="0.25">
      <c r="B8" s="42" t="s">
        <v>1</v>
      </c>
      <c r="C8" s="1" t="s">
        <v>62</v>
      </c>
      <c r="D8" s="42" t="s">
        <v>209</v>
      </c>
      <c r="E8" s="42" t="s">
        <v>125</v>
      </c>
    </row>
    <row r="9" spans="2:10" x14ac:dyDescent="0.25">
      <c r="B9" s="42" t="s">
        <v>1</v>
      </c>
      <c r="C9" s="1" t="s">
        <v>62</v>
      </c>
      <c r="D9" s="42" t="s">
        <v>148</v>
      </c>
      <c r="E9" s="42" t="s">
        <v>149</v>
      </c>
    </row>
    <row r="10" spans="2:10" x14ac:dyDescent="0.25">
      <c r="B10" s="42" t="s">
        <v>1</v>
      </c>
      <c r="C10" s="1" t="s">
        <v>62</v>
      </c>
      <c r="D10" s="42" t="s">
        <v>35</v>
      </c>
      <c r="E10" s="42" t="s">
        <v>104</v>
      </c>
    </row>
    <row r="11" spans="2:10" x14ac:dyDescent="0.25">
      <c r="B11" s="42" t="s">
        <v>1</v>
      </c>
      <c r="C11" s="1" t="s">
        <v>62</v>
      </c>
      <c r="D11" s="42" t="s">
        <v>45</v>
      </c>
      <c r="E11" s="42" t="s">
        <v>174</v>
      </c>
    </row>
    <row r="12" spans="2:10" x14ac:dyDescent="0.25">
      <c r="B12" s="42" t="s">
        <v>1</v>
      </c>
      <c r="C12" s="1" t="s">
        <v>62</v>
      </c>
      <c r="D12" s="42" t="s">
        <v>17</v>
      </c>
      <c r="E12" s="42" t="s">
        <v>105</v>
      </c>
    </row>
    <row r="13" spans="2:10" x14ac:dyDescent="0.25">
      <c r="B13" s="42" t="s">
        <v>1</v>
      </c>
      <c r="C13" s="1" t="s">
        <v>62</v>
      </c>
      <c r="D13" s="42" t="s">
        <v>160</v>
      </c>
      <c r="E13" s="42" t="s">
        <v>154</v>
      </c>
    </row>
    <row r="14" spans="2:10" x14ac:dyDescent="0.25">
      <c r="B14" s="42" t="s">
        <v>1</v>
      </c>
      <c r="C14" s="1" t="s">
        <v>62</v>
      </c>
      <c r="D14" s="42" t="s">
        <v>118</v>
      </c>
      <c r="E14" s="42" t="s">
        <v>119</v>
      </c>
    </row>
    <row r="15" spans="2:10" x14ac:dyDescent="0.25">
      <c r="B15" s="42" t="s">
        <v>1</v>
      </c>
      <c r="C15" s="1" t="s">
        <v>62</v>
      </c>
      <c r="D15" s="42" t="s">
        <v>116</v>
      </c>
      <c r="E15" s="42" t="s">
        <v>117</v>
      </c>
    </row>
    <row r="16" spans="2:10" x14ac:dyDescent="0.25">
      <c r="B16" s="42" t="s">
        <v>1</v>
      </c>
      <c r="C16" s="1" t="s">
        <v>62</v>
      </c>
      <c r="D16" s="42" t="s">
        <v>326</v>
      </c>
      <c r="E16" s="42" t="s">
        <v>105</v>
      </c>
    </row>
    <row r="17" spans="2:5" x14ac:dyDescent="0.25">
      <c r="B17" s="42" t="s">
        <v>1</v>
      </c>
      <c r="C17" s="1" t="s">
        <v>62</v>
      </c>
      <c r="D17" s="42" t="s">
        <v>6</v>
      </c>
      <c r="E17" s="42" t="s">
        <v>128</v>
      </c>
    </row>
    <row r="18" spans="2:5" x14ac:dyDescent="0.25">
      <c r="B18" s="42" t="s">
        <v>1</v>
      </c>
      <c r="C18" s="1" t="s">
        <v>62</v>
      </c>
      <c r="D18" s="42" t="s">
        <v>2</v>
      </c>
      <c r="E18" s="42" t="s">
        <v>105</v>
      </c>
    </row>
    <row r="19" spans="2:5" x14ac:dyDescent="0.25">
      <c r="B19" s="42" t="s">
        <v>1</v>
      </c>
      <c r="C19" s="1" t="s">
        <v>62</v>
      </c>
      <c r="D19" s="42" t="s">
        <v>210</v>
      </c>
      <c r="E19" s="42" t="s">
        <v>211</v>
      </c>
    </row>
    <row r="20" spans="2:5" x14ac:dyDescent="0.25">
      <c r="B20" s="42" t="s">
        <v>1</v>
      </c>
      <c r="C20" s="1" t="s">
        <v>62</v>
      </c>
      <c r="D20" s="42" t="s">
        <v>161</v>
      </c>
      <c r="E20" s="42" t="s">
        <v>162</v>
      </c>
    </row>
    <row r="21" spans="2:5" x14ac:dyDescent="0.25">
      <c r="B21" s="42" t="s">
        <v>1</v>
      </c>
      <c r="C21" s="1" t="s">
        <v>62</v>
      </c>
      <c r="D21" s="42" t="s">
        <v>327</v>
      </c>
      <c r="E21" s="42" t="s">
        <v>328</v>
      </c>
    </row>
    <row r="22" spans="2:5" x14ac:dyDescent="0.25">
      <c r="B22" s="42" t="s">
        <v>1</v>
      </c>
      <c r="C22" s="1" t="s">
        <v>62</v>
      </c>
      <c r="D22" s="42" t="s">
        <v>21</v>
      </c>
      <c r="E22" s="42" t="s">
        <v>115</v>
      </c>
    </row>
    <row r="23" spans="2:5" x14ac:dyDescent="0.25">
      <c r="B23" s="42" t="s">
        <v>1</v>
      </c>
      <c r="C23" s="1" t="s">
        <v>62</v>
      </c>
      <c r="D23" s="42" t="s">
        <v>167</v>
      </c>
      <c r="E23" s="42" t="s">
        <v>168</v>
      </c>
    </row>
    <row r="24" spans="2:5" x14ac:dyDescent="0.25">
      <c r="B24" s="42" t="s">
        <v>1</v>
      </c>
      <c r="C24" s="1" t="s">
        <v>62</v>
      </c>
      <c r="D24" s="42" t="s">
        <v>29</v>
      </c>
      <c r="E24" s="42" t="s">
        <v>200</v>
      </c>
    </row>
    <row r="25" spans="2:5" x14ac:dyDescent="0.25">
      <c r="B25" s="42" t="s">
        <v>1</v>
      </c>
      <c r="C25" s="1" t="s">
        <v>62</v>
      </c>
      <c r="D25" s="42" t="s">
        <v>3</v>
      </c>
      <c r="E25" s="42" t="s">
        <v>182</v>
      </c>
    </row>
    <row r="26" spans="2:5" ht="30" x14ac:dyDescent="0.25">
      <c r="B26" s="42" t="s">
        <v>1</v>
      </c>
      <c r="C26" s="1" t="s">
        <v>62</v>
      </c>
      <c r="D26" s="42" t="s">
        <v>30</v>
      </c>
      <c r="E26" s="42" t="s">
        <v>329</v>
      </c>
    </row>
    <row r="27" spans="2:5" x14ac:dyDescent="0.25">
      <c r="B27" s="42" t="s">
        <v>1</v>
      </c>
      <c r="C27" s="1" t="s">
        <v>62</v>
      </c>
      <c r="D27" s="42" t="s">
        <v>142</v>
      </c>
      <c r="E27" s="42" t="s">
        <v>143</v>
      </c>
    </row>
    <row r="28" spans="2:5" x14ac:dyDescent="0.25">
      <c r="B28" s="42" t="s">
        <v>1</v>
      </c>
      <c r="C28" s="1" t="s">
        <v>62</v>
      </c>
      <c r="D28" s="42" t="s">
        <v>146</v>
      </c>
      <c r="E28" s="42" t="s">
        <v>147</v>
      </c>
    </row>
    <row r="29" spans="2:5" x14ac:dyDescent="0.25">
      <c r="B29" s="42" t="s">
        <v>1</v>
      </c>
      <c r="C29" s="1" t="s">
        <v>62</v>
      </c>
      <c r="D29" s="42" t="s">
        <v>330</v>
      </c>
      <c r="E29" s="42" t="s">
        <v>331</v>
      </c>
    </row>
    <row r="30" spans="2:5" x14ac:dyDescent="0.25">
      <c r="B30" s="42" t="s">
        <v>1</v>
      </c>
      <c r="C30" s="1" t="s">
        <v>62</v>
      </c>
      <c r="D30" s="42" t="s">
        <v>199</v>
      </c>
      <c r="E30" s="42" t="s">
        <v>112</v>
      </c>
    </row>
    <row r="31" spans="2:5" x14ac:dyDescent="0.25">
      <c r="B31" s="42" t="s">
        <v>1</v>
      </c>
      <c r="C31" s="1" t="s">
        <v>62</v>
      </c>
      <c r="D31" s="42" t="s">
        <v>49</v>
      </c>
      <c r="E31" s="42" t="s">
        <v>171</v>
      </c>
    </row>
    <row r="32" spans="2:5" x14ac:dyDescent="0.25">
      <c r="B32" s="42" t="s">
        <v>1</v>
      </c>
      <c r="C32" s="1" t="s">
        <v>62</v>
      </c>
      <c r="D32" s="42" t="s">
        <v>184</v>
      </c>
      <c r="E32" s="42" t="s">
        <v>154</v>
      </c>
    </row>
    <row r="33" spans="2:5" x14ac:dyDescent="0.25">
      <c r="B33" s="42" t="s">
        <v>1</v>
      </c>
      <c r="C33" s="1" t="s">
        <v>62</v>
      </c>
      <c r="D33" s="42" t="s">
        <v>4</v>
      </c>
      <c r="E33" s="42" t="s">
        <v>172</v>
      </c>
    </row>
    <row r="34" spans="2:5" x14ac:dyDescent="0.25">
      <c r="B34" s="42" t="s">
        <v>7</v>
      </c>
      <c r="C34" s="1" t="s">
        <v>62</v>
      </c>
      <c r="D34" s="42" t="s">
        <v>327</v>
      </c>
      <c r="E34" s="42" t="s">
        <v>328</v>
      </c>
    </row>
    <row r="35" spans="2:5" x14ac:dyDescent="0.25">
      <c r="B35" s="42" t="s">
        <v>7</v>
      </c>
      <c r="C35" s="1" t="s">
        <v>62</v>
      </c>
      <c r="D35" s="42" t="s">
        <v>138</v>
      </c>
      <c r="E35" s="42" t="s">
        <v>139</v>
      </c>
    </row>
    <row r="36" spans="2:5" ht="30" x14ac:dyDescent="0.25">
      <c r="B36" s="42" t="s">
        <v>7</v>
      </c>
      <c r="C36" s="1" t="s">
        <v>62</v>
      </c>
      <c r="D36" s="42" t="s">
        <v>332</v>
      </c>
      <c r="E36" s="42" t="s">
        <v>333</v>
      </c>
    </row>
    <row r="37" spans="2:5" ht="30" x14ac:dyDescent="0.25">
      <c r="B37" s="42" t="s">
        <v>7</v>
      </c>
      <c r="C37" s="1" t="s">
        <v>62</v>
      </c>
      <c r="D37" s="42" t="s">
        <v>334</v>
      </c>
      <c r="E37" s="42" t="s">
        <v>335</v>
      </c>
    </row>
    <row r="38" spans="2:5" x14ac:dyDescent="0.25">
      <c r="B38" s="42" t="s">
        <v>7</v>
      </c>
      <c r="C38" s="1" t="s">
        <v>62</v>
      </c>
      <c r="D38" s="42" t="s">
        <v>23</v>
      </c>
      <c r="E38" s="42" t="s">
        <v>131</v>
      </c>
    </row>
    <row r="39" spans="2:5" x14ac:dyDescent="0.25">
      <c r="B39" s="42" t="s">
        <v>7</v>
      </c>
      <c r="C39" s="1" t="s">
        <v>62</v>
      </c>
      <c r="D39" s="42" t="s">
        <v>30</v>
      </c>
      <c r="E39" s="42" t="s">
        <v>336</v>
      </c>
    </row>
    <row r="40" spans="2:5" x14ac:dyDescent="0.25">
      <c r="B40" s="42" t="s">
        <v>7</v>
      </c>
      <c r="C40" s="1" t="s">
        <v>62</v>
      </c>
      <c r="D40" s="42" t="s">
        <v>142</v>
      </c>
      <c r="E40" s="42" t="s">
        <v>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D8" sqref="D8"/>
    </sheetView>
  </sheetViews>
  <sheetFormatPr defaultRowHeight="15" x14ac:dyDescent="0.25"/>
  <cols>
    <col min="4" max="4" width="47.5703125" bestFit="1" customWidth="1"/>
    <col min="5" max="5" width="25.28515625" customWidth="1"/>
    <col min="6" max="6" width="29" style="47" customWidth="1"/>
    <col min="7" max="7" width="19.28515625" bestFit="1" customWidth="1"/>
  </cols>
  <sheetData>
    <row r="2" spans="2:8" x14ac:dyDescent="0.25">
      <c r="B2" s="32" t="s">
        <v>86</v>
      </c>
      <c r="C2" s="32" t="s">
        <v>69</v>
      </c>
      <c r="D2" s="32" t="s">
        <v>100</v>
      </c>
      <c r="E2" s="32" t="s">
        <v>101</v>
      </c>
      <c r="F2" s="48"/>
      <c r="G2" s="1"/>
      <c r="H2" s="1" t="s">
        <v>52</v>
      </c>
    </row>
    <row r="3" spans="2:8" x14ac:dyDescent="0.25">
      <c r="B3" s="42" t="s">
        <v>7</v>
      </c>
      <c r="C3" s="1" t="s">
        <v>63</v>
      </c>
      <c r="D3" s="42" t="s">
        <v>23</v>
      </c>
      <c r="E3" s="42" t="s">
        <v>131</v>
      </c>
      <c r="F3" s="49"/>
      <c r="G3" s="1" t="s">
        <v>12</v>
      </c>
      <c r="H3" s="53">
        <v>6.16</v>
      </c>
    </row>
    <row r="4" spans="2:8" x14ac:dyDescent="0.25">
      <c r="B4" s="42" t="s">
        <v>7</v>
      </c>
      <c r="C4" s="1" t="s">
        <v>63</v>
      </c>
      <c r="D4" s="42" t="s">
        <v>321</v>
      </c>
      <c r="E4" s="42" t="s">
        <v>322</v>
      </c>
      <c r="F4" s="49"/>
      <c r="G4" s="1" t="s">
        <v>13</v>
      </c>
      <c r="H4" s="53">
        <v>6.25</v>
      </c>
    </row>
    <row r="5" spans="2:8" x14ac:dyDescent="0.25">
      <c r="B5" s="23"/>
      <c r="C5" s="24"/>
      <c r="D5" s="25"/>
      <c r="G5" s="1" t="s">
        <v>14</v>
      </c>
      <c r="H5" s="32" t="s">
        <v>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opLeftCell="A2" workbookViewId="0">
      <selection activeCell="D10" sqref="D10"/>
    </sheetView>
  </sheetViews>
  <sheetFormatPr defaultRowHeight="15" x14ac:dyDescent="0.25"/>
  <cols>
    <col min="3" max="3" width="11.7109375" bestFit="1" customWidth="1"/>
    <col min="4" max="4" width="36.42578125" bestFit="1" customWidth="1"/>
    <col min="5" max="5" width="31.7109375" bestFit="1" customWidth="1"/>
    <col min="7" max="7" width="19.28515625" bestFit="1" customWidth="1"/>
  </cols>
  <sheetData>
    <row r="3" spans="2:8" x14ac:dyDescent="0.25">
      <c r="B3" s="32" t="s">
        <v>86</v>
      </c>
      <c r="C3" s="32" t="s">
        <v>69</v>
      </c>
      <c r="D3" s="32" t="s">
        <v>100</v>
      </c>
      <c r="E3" s="32" t="s">
        <v>101</v>
      </c>
      <c r="G3" s="1"/>
      <c r="H3" s="1" t="s">
        <v>33</v>
      </c>
    </row>
    <row r="4" spans="2:8" x14ac:dyDescent="0.25">
      <c r="B4" s="42" t="s">
        <v>32</v>
      </c>
      <c r="C4" s="1" t="s">
        <v>64</v>
      </c>
      <c r="D4" s="42" t="s">
        <v>260</v>
      </c>
      <c r="E4" s="42" t="s">
        <v>261</v>
      </c>
      <c r="G4" s="1" t="s">
        <v>12</v>
      </c>
      <c r="H4" s="53">
        <v>10.87</v>
      </c>
    </row>
    <row r="5" spans="2:8" x14ac:dyDescent="0.25">
      <c r="B5" s="42" t="s">
        <v>32</v>
      </c>
      <c r="C5" s="1" t="s">
        <v>64</v>
      </c>
      <c r="D5" s="42" t="s">
        <v>208</v>
      </c>
      <c r="E5" s="42" t="s">
        <v>154</v>
      </c>
      <c r="G5" s="1" t="s">
        <v>13</v>
      </c>
      <c r="H5" s="53">
        <v>45</v>
      </c>
    </row>
    <row r="6" spans="2:8" x14ac:dyDescent="0.25">
      <c r="B6" s="42" t="s">
        <v>32</v>
      </c>
      <c r="C6" s="1" t="s">
        <v>64</v>
      </c>
      <c r="D6" s="42" t="s">
        <v>286</v>
      </c>
      <c r="E6" s="42" t="s">
        <v>198</v>
      </c>
      <c r="G6" s="1" t="s">
        <v>14</v>
      </c>
      <c r="H6" s="53">
        <v>8.9499999999999993</v>
      </c>
    </row>
    <row r="7" spans="2:8" x14ac:dyDescent="0.25">
      <c r="B7" s="42" t="s">
        <v>32</v>
      </c>
      <c r="C7" s="1" t="s">
        <v>64</v>
      </c>
      <c r="D7" s="42" t="s">
        <v>337</v>
      </c>
      <c r="E7" s="42" t="s">
        <v>338</v>
      </c>
    </row>
    <row r="8" spans="2:8" x14ac:dyDescent="0.25">
      <c r="B8" s="42" t="s">
        <v>32</v>
      </c>
      <c r="C8" s="1" t="s">
        <v>64</v>
      </c>
      <c r="D8" s="42" t="s">
        <v>339</v>
      </c>
      <c r="E8" s="42" t="s">
        <v>198</v>
      </c>
    </row>
    <row r="9" spans="2:8" x14ac:dyDescent="0.25">
      <c r="B9" s="42" t="s">
        <v>32</v>
      </c>
      <c r="C9" s="1" t="s">
        <v>64</v>
      </c>
      <c r="D9" s="42" t="s">
        <v>17</v>
      </c>
      <c r="E9" s="42" t="s">
        <v>105</v>
      </c>
    </row>
    <row r="10" spans="2:8" x14ac:dyDescent="0.25">
      <c r="B10" s="42" t="s">
        <v>32</v>
      </c>
      <c r="C10" s="1" t="s">
        <v>64</v>
      </c>
      <c r="D10" s="42" t="s">
        <v>159</v>
      </c>
      <c r="E10" s="42" t="s">
        <v>104</v>
      </c>
    </row>
    <row r="11" spans="2:8" x14ac:dyDescent="0.25">
      <c r="B11" s="42" t="s">
        <v>32</v>
      </c>
      <c r="C11" s="1" t="s">
        <v>64</v>
      </c>
      <c r="D11" s="42" t="s">
        <v>118</v>
      </c>
      <c r="E11" s="42" t="s">
        <v>119</v>
      </c>
    </row>
    <row r="12" spans="2:8" x14ac:dyDescent="0.25">
      <c r="B12" s="42" t="s">
        <v>32</v>
      </c>
      <c r="C12" s="1" t="s">
        <v>64</v>
      </c>
      <c r="D12" s="42" t="s">
        <v>6</v>
      </c>
      <c r="E12" s="42" t="s">
        <v>223</v>
      </c>
    </row>
    <row r="13" spans="2:8" x14ac:dyDescent="0.25">
      <c r="B13" s="42" t="s">
        <v>32</v>
      </c>
      <c r="C13" s="1" t="s">
        <v>64</v>
      </c>
      <c r="D13" s="42" t="s">
        <v>6</v>
      </c>
      <c r="E13" s="42" t="s">
        <v>128</v>
      </c>
    </row>
    <row r="14" spans="2:8" x14ac:dyDescent="0.25">
      <c r="B14" s="42" t="s">
        <v>32</v>
      </c>
      <c r="C14" s="1" t="s">
        <v>64</v>
      </c>
      <c r="D14" s="42" t="s">
        <v>210</v>
      </c>
      <c r="E14" s="42" t="s">
        <v>211</v>
      </c>
    </row>
    <row r="15" spans="2:8" x14ac:dyDescent="0.25">
      <c r="B15" s="42" t="s">
        <v>32</v>
      </c>
      <c r="C15" s="1" t="s">
        <v>64</v>
      </c>
      <c r="D15" s="42" t="s">
        <v>55</v>
      </c>
      <c r="E15" s="42" t="s">
        <v>340</v>
      </c>
    </row>
    <row r="16" spans="2:8" x14ac:dyDescent="0.25">
      <c r="B16" s="42" t="s">
        <v>32</v>
      </c>
      <c r="C16" s="1" t="s">
        <v>64</v>
      </c>
      <c r="D16" s="42" t="s">
        <v>161</v>
      </c>
      <c r="E16" s="42" t="s">
        <v>162</v>
      </c>
    </row>
    <row r="17" spans="2:5" x14ac:dyDescent="0.25">
      <c r="B17" s="42" t="s">
        <v>32</v>
      </c>
      <c r="C17" s="1" t="s">
        <v>64</v>
      </c>
      <c r="D17" s="42" t="s">
        <v>123</v>
      </c>
      <c r="E17" s="42" t="s">
        <v>124</v>
      </c>
    </row>
    <row r="18" spans="2:5" x14ac:dyDescent="0.25">
      <c r="B18" s="42" t="s">
        <v>32</v>
      </c>
      <c r="C18" s="1" t="s">
        <v>64</v>
      </c>
      <c r="D18" s="42" t="s">
        <v>26</v>
      </c>
      <c r="E18" s="42" t="s">
        <v>104</v>
      </c>
    </row>
    <row r="19" spans="2:5" x14ac:dyDescent="0.25">
      <c r="B19" s="42" t="s">
        <v>32</v>
      </c>
      <c r="C19" s="1" t="s">
        <v>64</v>
      </c>
      <c r="D19" s="42" t="s">
        <v>22</v>
      </c>
      <c r="E19" s="42" t="s">
        <v>263</v>
      </c>
    </row>
    <row r="20" spans="2:5" x14ac:dyDescent="0.25">
      <c r="B20" s="42" t="s">
        <v>32</v>
      </c>
      <c r="C20" s="1" t="s">
        <v>64</v>
      </c>
      <c r="D20" s="42" t="s">
        <v>201</v>
      </c>
      <c r="E20" s="42" t="s">
        <v>133</v>
      </c>
    </row>
    <row r="21" spans="2:5" x14ac:dyDescent="0.25">
      <c r="B21" s="42" t="s">
        <v>32</v>
      </c>
      <c r="C21" s="1" t="s">
        <v>64</v>
      </c>
      <c r="D21" s="42" t="s">
        <v>229</v>
      </c>
      <c r="E21" s="42" t="s">
        <v>230</v>
      </c>
    </row>
    <row r="22" spans="2:5" x14ac:dyDescent="0.25">
      <c r="B22" s="42" t="s">
        <v>32</v>
      </c>
      <c r="C22" s="1" t="s">
        <v>64</v>
      </c>
      <c r="D22" s="42" t="s">
        <v>142</v>
      </c>
      <c r="E22" s="42" t="s">
        <v>264</v>
      </c>
    </row>
    <row r="23" spans="2:5" x14ac:dyDescent="0.25">
      <c r="B23" s="26"/>
      <c r="C23" s="27"/>
      <c r="D23" s="28"/>
    </row>
    <row r="24" spans="2:5" x14ac:dyDescent="0.25">
      <c r="B24" s="26"/>
      <c r="C24" s="27"/>
      <c r="D24" s="28"/>
    </row>
    <row r="25" spans="2:5" x14ac:dyDescent="0.25">
      <c r="B25" s="26"/>
      <c r="C25" s="27"/>
      <c r="D25" s="28"/>
    </row>
    <row r="26" spans="2:5" x14ac:dyDescent="0.25">
      <c r="B26" s="26"/>
      <c r="C26" s="27"/>
      <c r="D26" s="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C3" sqref="C3:C11"/>
    </sheetView>
  </sheetViews>
  <sheetFormatPr defaultRowHeight="15" x14ac:dyDescent="0.25"/>
  <cols>
    <col min="4" max="4" width="48.7109375" customWidth="1"/>
    <col min="5" max="5" width="31.140625" bestFit="1" customWidth="1"/>
    <col min="7" max="7" width="19.28515625" bestFit="1" customWidth="1"/>
  </cols>
  <sheetData>
    <row r="2" spans="2:8" x14ac:dyDescent="0.25">
      <c r="B2" s="32" t="s">
        <v>86</v>
      </c>
      <c r="C2" s="32" t="s">
        <v>69</v>
      </c>
      <c r="D2" s="32" t="s">
        <v>100</v>
      </c>
      <c r="E2" s="32" t="s">
        <v>101</v>
      </c>
      <c r="G2" s="1"/>
      <c r="H2" s="1" t="s">
        <v>33</v>
      </c>
    </row>
    <row r="3" spans="2:8" x14ac:dyDescent="0.25">
      <c r="B3" s="42" t="s">
        <v>66</v>
      </c>
      <c r="C3" s="1" t="s">
        <v>65</v>
      </c>
      <c r="D3" s="42" t="s">
        <v>134</v>
      </c>
      <c r="E3" s="42" t="s">
        <v>135</v>
      </c>
      <c r="G3" s="1" t="s">
        <v>12</v>
      </c>
      <c r="H3" s="53">
        <v>6.59</v>
      </c>
    </row>
    <row r="4" spans="2:8" x14ac:dyDescent="0.25">
      <c r="B4" s="42" t="s">
        <v>66</v>
      </c>
      <c r="C4" s="1" t="s">
        <v>65</v>
      </c>
      <c r="D4" s="42" t="s">
        <v>341</v>
      </c>
      <c r="E4" s="42" t="s">
        <v>342</v>
      </c>
      <c r="G4" s="1" t="s">
        <v>13</v>
      </c>
      <c r="H4" s="53">
        <v>12</v>
      </c>
    </row>
    <row r="5" spans="2:8" x14ac:dyDescent="0.25">
      <c r="B5" s="42" t="s">
        <v>66</v>
      </c>
      <c r="C5" s="1" t="s">
        <v>65</v>
      </c>
      <c r="D5" s="42" t="s">
        <v>173</v>
      </c>
      <c r="E5" s="42" t="s">
        <v>105</v>
      </c>
      <c r="G5" s="1" t="s">
        <v>14</v>
      </c>
      <c r="H5" s="53">
        <v>5.81</v>
      </c>
    </row>
    <row r="6" spans="2:8" x14ac:dyDescent="0.25">
      <c r="B6" s="42" t="s">
        <v>66</v>
      </c>
      <c r="C6" s="1" t="s">
        <v>65</v>
      </c>
      <c r="D6" s="42" t="s">
        <v>118</v>
      </c>
      <c r="E6" s="42" t="s">
        <v>304</v>
      </c>
    </row>
    <row r="7" spans="2:8" x14ac:dyDescent="0.25">
      <c r="B7" s="42" t="s">
        <v>66</v>
      </c>
      <c r="C7" s="1" t="s">
        <v>65</v>
      </c>
      <c r="D7" s="42" t="s">
        <v>55</v>
      </c>
      <c r="E7" s="42" t="s">
        <v>340</v>
      </c>
    </row>
    <row r="8" spans="2:8" x14ac:dyDescent="0.25">
      <c r="B8" s="42" t="s">
        <v>66</v>
      </c>
      <c r="C8" s="1" t="s">
        <v>65</v>
      </c>
      <c r="D8" s="42" t="s">
        <v>23</v>
      </c>
      <c r="E8" s="42" t="s">
        <v>131</v>
      </c>
    </row>
    <row r="9" spans="2:8" x14ac:dyDescent="0.25">
      <c r="B9" s="42" t="s">
        <v>66</v>
      </c>
      <c r="C9" s="1" t="s">
        <v>65</v>
      </c>
      <c r="D9" s="42" t="s">
        <v>343</v>
      </c>
      <c r="E9" s="42" t="s">
        <v>344</v>
      </c>
    </row>
    <row r="10" spans="2:8" x14ac:dyDescent="0.25">
      <c r="B10" s="42" t="s">
        <v>66</v>
      </c>
      <c r="C10" s="1" t="s">
        <v>65</v>
      </c>
      <c r="D10" s="42" t="s">
        <v>142</v>
      </c>
      <c r="E10" s="42" t="s">
        <v>264</v>
      </c>
    </row>
    <row r="11" spans="2:8" x14ac:dyDescent="0.25">
      <c r="B11" s="42" t="s">
        <v>66</v>
      </c>
      <c r="C11" s="1" t="s">
        <v>65</v>
      </c>
      <c r="D11" s="42" t="s">
        <v>151</v>
      </c>
      <c r="E11" s="42" t="s">
        <v>152</v>
      </c>
    </row>
    <row r="14" spans="2:8" x14ac:dyDescent="0.25">
      <c r="B14" s="29"/>
      <c r="C14" s="30"/>
      <c r="D14" s="31"/>
    </row>
    <row r="15" spans="2:8" x14ac:dyDescent="0.25">
      <c r="B15" s="29"/>
      <c r="C15" s="30"/>
      <c r="D15" s="31"/>
    </row>
    <row r="16" spans="2:8" x14ac:dyDescent="0.25">
      <c r="B16" s="29"/>
      <c r="C16" s="30"/>
      <c r="D16" s="31"/>
    </row>
    <row r="17" spans="2:4" x14ac:dyDescent="0.25">
      <c r="B17" s="29"/>
      <c r="C17" s="30"/>
      <c r="D17" s="31"/>
    </row>
    <row r="18" spans="2:4" x14ac:dyDescent="0.25">
      <c r="B18" s="29"/>
      <c r="C18" s="30"/>
      <c r="D18" s="31"/>
    </row>
    <row r="19" spans="2:4" x14ac:dyDescent="0.25">
      <c r="B19" s="29"/>
      <c r="C19" s="30"/>
      <c r="D19" s="31"/>
    </row>
    <row r="20" spans="2:4" x14ac:dyDescent="0.25">
      <c r="B20" s="29"/>
      <c r="C20" s="30"/>
      <c r="D20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3" sqref="C3"/>
    </sheetView>
  </sheetViews>
  <sheetFormatPr defaultRowHeight="15" x14ac:dyDescent="0.25"/>
  <cols>
    <col min="3" max="3" width="11.7109375" bestFit="1" customWidth="1"/>
    <col min="4" max="4" width="24.7109375" bestFit="1" customWidth="1"/>
    <col min="5" max="5" width="55" bestFit="1" customWidth="1"/>
    <col min="8" max="8" width="19.42578125" customWidth="1"/>
  </cols>
  <sheetData>
    <row r="2" spans="2:9" x14ac:dyDescent="0.25">
      <c r="B2" s="32" t="s">
        <v>86</v>
      </c>
      <c r="C2" s="32" t="s">
        <v>69</v>
      </c>
      <c r="D2" s="32" t="s">
        <v>100</v>
      </c>
      <c r="E2" s="32" t="s">
        <v>101</v>
      </c>
      <c r="F2" s="54"/>
      <c r="H2" s="1"/>
      <c r="I2" s="1" t="s">
        <v>347</v>
      </c>
    </row>
    <row r="3" spans="2:9" x14ac:dyDescent="0.25">
      <c r="B3" s="42" t="s">
        <v>7</v>
      </c>
      <c r="C3" t="s">
        <v>68</v>
      </c>
      <c r="D3" s="42" t="s">
        <v>180</v>
      </c>
      <c r="E3" s="42" t="s">
        <v>181</v>
      </c>
      <c r="H3" s="1" t="s">
        <v>12</v>
      </c>
      <c r="I3" s="53">
        <v>7.9</v>
      </c>
    </row>
    <row r="4" spans="2:9" x14ac:dyDescent="0.25">
      <c r="H4" s="1" t="s">
        <v>13</v>
      </c>
      <c r="I4" s="53">
        <v>7.9</v>
      </c>
    </row>
    <row r="5" spans="2:9" x14ac:dyDescent="0.25">
      <c r="H5" s="1" t="s">
        <v>14</v>
      </c>
      <c r="I5" s="53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D11" sqref="D11"/>
    </sheetView>
  </sheetViews>
  <sheetFormatPr defaultRowHeight="15" x14ac:dyDescent="0.25"/>
  <cols>
    <col min="2" max="2" width="13.28515625" customWidth="1"/>
    <col min="3" max="3" width="14.140625" customWidth="1"/>
    <col min="4" max="4" width="47.5703125" bestFit="1" customWidth="1"/>
    <col min="5" max="5" width="35.140625" bestFit="1" customWidth="1"/>
    <col min="8" max="8" width="19.28515625" bestFit="1" customWidth="1"/>
  </cols>
  <sheetData>
    <row r="1" spans="2:12" x14ac:dyDescent="0.25">
      <c r="B1" s="32" t="s">
        <v>86</v>
      </c>
      <c r="C1" s="32" t="s">
        <v>69</v>
      </c>
      <c r="D1" s="32" t="s">
        <v>100</v>
      </c>
      <c r="E1" s="32" t="s">
        <v>101</v>
      </c>
    </row>
    <row r="2" spans="2:12" x14ac:dyDescent="0.25">
      <c r="B2" s="42" t="s">
        <v>1</v>
      </c>
      <c r="C2" s="42" t="s">
        <v>0</v>
      </c>
      <c r="D2" s="43" t="s">
        <v>102</v>
      </c>
      <c r="E2" s="42" t="s">
        <v>103</v>
      </c>
    </row>
    <row r="3" spans="2:12" x14ac:dyDescent="0.25">
      <c r="B3" s="42" t="s">
        <v>1</v>
      </c>
      <c r="C3" s="42" t="s">
        <v>0</v>
      </c>
      <c r="D3" s="43" t="s">
        <v>26</v>
      </c>
      <c r="E3" s="42" t="s">
        <v>104</v>
      </c>
      <c r="H3" s="1"/>
      <c r="I3" s="1" t="s">
        <v>9</v>
      </c>
      <c r="J3" s="1" t="s">
        <v>10</v>
      </c>
      <c r="K3" s="1" t="s">
        <v>11</v>
      </c>
      <c r="L3" s="1" t="s">
        <v>15</v>
      </c>
    </row>
    <row r="4" spans="2:12" x14ac:dyDescent="0.25">
      <c r="B4" s="42" t="s">
        <v>1</v>
      </c>
      <c r="C4" s="42" t="s">
        <v>0</v>
      </c>
      <c r="D4" s="43" t="s">
        <v>16</v>
      </c>
      <c r="E4" s="42" t="s">
        <v>105</v>
      </c>
      <c r="H4" s="1" t="s">
        <v>12</v>
      </c>
      <c r="I4" s="1">
        <v>11.9</v>
      </c>
      <c r="J4" s="1">
        <v>10.4</v>
      </c>
      <c r="K4" s="1">
        <v>5.5</v>
      </c>
      <c r="L4" s="1">
        <v>9.9</v>
      </c>
    </row>
    <row r="5" spans="2:12" x14ac:dyDescent="0.25">
      <c r="B5" s="42" t="s">
        <v>1</v>
      </c>
      <c r="C5" s="42" t="s">
        <v>0</v>
      </c>
      <c r="D5" s="43" t="s">
        <v>106</v>
      </c>
      <c r="E5" s="42" t="s">
        <v>107</v>
      </c>
      <c r="H5" s="1" t="s">
        <v>13</v>
      </c>
      <c r="I5" s="1">
        <v>25</v>
      </c>
      <c r="J5" s="1">
        <v>23.45</v>
      </c>
      <c r="K5" s="1">
        <v>9.75</v>
      </c>
      <c r="L5" s="1">
        <v>25</v>
      </c>
    </row>
    <row r="6" spans="2:12" x14ac:dyDescent="0.25">
      <c r="B6" s="42" t="s">
        <v>1</v>
      </c>
      <c r="C6" s="42" t="s">
        <v>0</v>
      </c>
      <c r="D6" s="43" t="s">
        <v>108</v>
      </c>
      <c r="E6" s="42" t="s">
        <v>104</v>
      </c>
      <c r="H6" s="1" t="s">
        <v>14</v>
      </c>
      <c r="I6" s="1">
        <v>7.8</v>
      </c>
      <c r="J6" s="1">
        <v>8</v>
      </c>
      <c r="K6" s="1">
        <v>4.2</v>
      </c>
      <c r="L6" s="1">
        <v>8.3000000000000007</v>
      </c>
    </row>
    <row r="7" spans="2:12" x14ac:dyDescent="0.25">
      <c r="B7" s="42" t="s">
        <v>1</v>
      </c>
      <c r="C7" s="42" t="s">
        <v>0</v>
      </c>
      <c r="D7" s="43" t="s">
        <v>109</v>
      </c>
      <c r="E7" s="42" t="s">
        <v>110</v>
      </c>
      <c r="H7" s="33"/>
      <c r="I7" s="33"/>
      <c r="J7" s="33"/>
      <c r="K7" s="33"/>
      <c r="L7" s="33"/>
    </row>
    <row r="8" spans="2:12" x14ac:dyDescent="0.25">
      <c r="B8" s="42" t="s">
        <v>1</v>
      </c>
      <c r="C8" s="42" t="s">
        <v>0</v>
      </c>
      <c r="D8" s="42" t="s">
        <v>2</v>
      </c>
      <c r="E8" s="42" t="s">
        <v>105</v>
      </c>
      <c r="H8" s="33"/>
      <c r="I8" s="33"/>
      <c r="J8" s="33"/>
      <c r="K8" s="33"/>
      <c r="L8" s="33"/>
    </row>
    <row r="9" spans="2:12" x14ac:dyDescent="0.25">
      <c r="B9" s="42" t="s">
        <v>1</v>
      </c>
      <c r="C9" s="42" t="s">
        <v>0</v>
      </c>
      <c r="D9" s="42" t="s">
        <v>111</v>
      </c>
      <c r="E9" s="42" t="s">
        <v>112</v>
      </c>
      <c r="H9" s="33"/>
      <c r="I9" s="33"/>
      <c r="J9" s="33"/>
      <c r="K9" s="33"/>
      <c r="L9" s="33"/>
    </row>
    <row r="10" spans="2:12" x14ac:dyDescent="0.25">
      <c r="B10" s="42" t="s">
        <v>1</v>
      </c>
      <c r="C10" s="42" t="s">
        <v>0</v>
      </c>
      <c r="D10" s="42" t="s">
        <v>113</v>
      </c>
      <c r="E10" s="42" t="s">
        <v>114</v>
      </c>
    </row>
    <row r="11" spans="2:12" x14ac:dyDescent="0.25">
      <c r="B11" s="42" t="s">
        <v>1</v>
      </c>
      <c r="C11" s="42" t="s">
        <v>0</v>
      </c>
      <c r="D11" s="42" t="s">
        <v>21</v>
      </c>
      <c r="E11" s="42" t="s">
        <v>115</v>
      </c>
    </row>
    <row r="12" spans="2:12" x14ac:dyDescent="0.25">
      <c r="B12" s="42" t="s">
        <v>1</v>
      </c>
      <c r="C12" s="42" t="s">
        <v>0</v>
      </c>
      <c r="D12" s="42" t="s">
        <v>116</v>
      </c>
      <c r="E12" s="42" t="s">
        <v>117</v>
      </c>
    </row>
    <row r="13" spans="2:12" x14ac:dyDescent="0.25">
      <c r="B13" s="42" t="s">
        <v>1</v>
      </c>
      <c r="C13" s="42" t="s">
        <v>0</v>
      </c>
      <c r="D13" s="42" t="s">
        <v>118</v>
      </c>
      <c r="E13" s="42" t="s">
        <v>119</v>
      </c>
    </row>
    <row r="14" spans="2:12" x14ac:dyDescent="0.25">
      <c r="B14" s="42" t="s">
        <v>5</v>
      </c>
      <c r="C14" s="42" t="s">
        <v>0</v>
      </c>
      <c r="D14" s="42" t="s">
        <v>120</v>
      </c>
      <c r="E14" s="42" t="s">
        <v>105</v>
      </c>
    </row>
    <row r="15" spans="2:12" x14ac:dyDescent="0.25">
      <c r="B15" s="42" t="s">
        <v>5</v>
      </c>
      <c r="C15" s="42" t="s">
        <v>0</v>
      </c>
      <c r="D15" s="42" t="s">
        <v>118</v>
      </c>
      <c r="E15" s="42" t="s">
        <v>119</v>
      </c>
    </row>
    <row r="16" spans="2:12" x14ac:dyDescent="0.25">
      <c r="B16" s="42" t="s">
        <v>5</v>
      </c>
      <c r="C16" s="42" t="s">
        <v>0</v>
      </c>
      <c r="D16" s="42" t="s">
        <v>121</v>
      </c>
      <c r="E16" s="42" t="s">
        <v>122</v>
      </c>
    </row>
    <row r="17" spans="2:5" x14ac:dyDescent="0.25">
      <c r="B17" s="42" t="s">
        <v>5</v>
      </c>
      <c r="C17" s="42" t="s">
        <v>0</v>
      </c>
      <c r="D17" s="42" t="s">
        <v>123</v>
      </c>
      <c r="E17" s="42" t="s">
        <v>124</v>
      </c>
    </row>
    <row r="18" spans="2:5" x14ac:dyDescent="0.25">
      <c r="B18" s="42" t="s">
        <v>5</v>
      </c>
      <c r="C18" s="42" t="s">
        <v>0</v>
      </c>
      <c r="D18" s="42" t="s">
        <v>16</v>
      </c>
      <c r="E18" s="42" t="s">
        <v>105</v>
      </c>
    </row>
    <row r="19" spans="2:5" x14ac:dyDescent="0.25">
      <c r="B19" s="42" t="s">
        <v>5</v>
      </c>
      <c r="C19" s="42" t="s">
        <v>0</v>
      </c>
      <c r="D19" s="42" t="s">
        <v>55</v>
      </c>
      <c r="E19" s="42" t="s">
        <v>125</v>
      </c>
    </row>
    <row r="20" spans="2:5" x14ac:dyDescent="0.25">
      <c r="B20" s="42" t="s">
        <v>5</v>
      </c>
      <c r="C20" s="42" t="s">
        <v>0</v>
      </c>
      <c r="D20" s="42" t="s">
        <v>126</v>
      </c>
      <c r="E20" s="42" t="s">
        <v>127</v>
      </c>
    </row>
    <row r="21" spans="2:5" x14ac:dyDescent="0.25">
      <c r="B21" s="42" t="s">
        <v>5</v>
      </c>
      <c r="C21" s="42" t="s">
        <v>0</v>
      </c>
      <c r="D21" s="42" t="s">
        <v>121</v>
      </c>
      <c r="E21" s="42" t="s">
        <v>122</v>
      </c>
    </row>
    <row r="22" spans="2:5" x14ac:dyDescent="0.25">
      <c r="B22" s="42" t="s">
        <v>5</v>
      </c>
      <c r="C22" s="42" t="s">
        <v>0</v>
      </c>
      <c r="D22" s="42" t="s">
        <v>113</v>
      </c>
      <c r="E22" s="42" t="s">
        <v>114</v>
      </c>
    </row>
    <row r="23" spans="2:5" x14ac:dyDescent="0.25">
      <c r="B23" s="42" t="s">
        <v>5</v>
      </c>
      <c r="C23" s="42" t="s">
        <v>0</v>
      </c>
      <c r="D23" s="42" t="s">
        <v>6</v>
      </c>
      <c r="E23" s="42" t="s">
        <v>128</v>
      </c>
    </row>
    <row r="24" spans="2:5" x14ac:dyDescent="0.25">
      <c r="B24" s="42" t="s">
        <v>5</v>
      </c>
      <c r="C24" s="42" t="s">
        <v>0</v>
      </c>
      <c r="D24" s="42" t="s">
        <v>129</v>
      </c>
      <c r="E24" s="42" t="s">
        <v>130</v>
      </c>
    </row>
    <row r="25" spans="2:5" x14ac:dyDescent="0.25">
      <c r="B25" s="42" t="s">
        <v>5</v>
      </c>
      <c r="C25" s="42" t="s">
        <v>0</v>
      </c>
      <c r="D25" s="42" t="s">
        <v>23</v>
      </c>
      <c r="E25" s="42" t="s">
        <v>131</v>
      </c>
    </row>
    <row r="26" spans="2:5" x14ac:dyDescent="0.25">
      <c r="B26" s="42" t="s">
        <v>5</v>
      </c>
      <c r="C26" s="42" t="s">
        <v>0</v>
      </c>
      <c r="D26" s="42" t="s">
        <v>132</v>
      </c>
      <c r="E26" s="42" t="s">
        <v>133</v>
      </c>
    </row>
    <row r="27" spans="2:5" x14ac:dyDescent="0.25">
      <c r="B27" s="42" t="s">
        <v>7</v>
      </c>
      <c r="C27" s="42" t="s">
        <v>0</v>
      </c>
      <c r="D27" s="42" t="s">
        <v>134</v>
      </c>
      <c r="E27" s="42" t="s">
        <v>135</v>
      </c>
    </row>
    <row r="28" spans="2:5" ht="30" x14ac:dyDescent="0.25">
      <c r="B28" s="42" t="s">
        <v>7</v>
      </c>
      <c r="C28" s="42" t="s">
        <v>0</v>
      </c>
      <c r="D28" s="43" t="s">
        <v>136</v>
      </c>
      <c r="E28" s="42" t="s">
        <v>137</v>
      </c>
    </row>
    <row r="29" spans="2:5" x14ac:dyDescent="0.25">
      <c r="B29" s="42" t="s">
        <v>7</v>
      </c>
      <c r="C29" s="42" t="s">
        <v>0</v>
      </c>
      <c r="D29" s="42" t="s">
        <v>138</v>
      </c>
      <c r="E29" s="42" t="s">
        <v>139</v>
      </c>
    </row>
    <row r="30" spans="2:5" x14ac:dyDescent="0.25">
      <c r="B30" s="42" t="s">
        <v>7</v>
      </c>
      <c r="C30" s="42" t="s">
        <v>0</v>
      </c>
      <c r="D30" s="42" t="s">
        <v>140</v>
      </c>
      <c r="E30" s="42" t="s">
        <v>141</v>
      </c>
    </row>
    <row r="31" spans="2:5" x14ac:dyDescent="0.25">
      <c r="B31" s="42" t="s">
        <v>7</v>
      </c>
      <c r="C31" s="42" t="s">
        <v>0</v>
      </c>
      <c r="D31" s="42" t="s">
        <v>132</v>
      </c>
      <c r="E31" s="42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workbookViewId="0">
      <selection activeCell="H13" sqref="H13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28.42578125" bestFit="1" customWidth="1"/>
    <col min="5" max="5" width="31.140625" bestFit="1" customWidth="1"/>
    <col min="7" max="7" width="19.28515625" bestFit="1" customWidth="1"/>
  </cols>
  <sheetData>
    <row r="3" spans="2:11" x14ac:dyDescent="0.25">
      <c r="B3" s="32" t="s">
        <v>86</v>
      </c>
      <c r="C3" s="32" t="s">
        <v>69</v>
      </c>
      <c r="D3" s="32" t="s">
        <v>100</v>
      </c>
      <c r="E3" s="32" t="s">
        <v>101</v>
      </c>
    </row>
    <row r="4" spans="2:11" x14ac:dyDescent="0.25">
      <c r="B4" s="42" t="s">
        <v>1</v>
      </c>
      <c r="C4" s="42" t="s">
        <v>19</v>
      </c>
      <c r="D4" s="42" t="s">
        <v>21</v>
      </c>
      <c r="E4" s="42" t="s">
        <v>115</v>
      </c>
      <c r="G4" s="1"/>
      <c r="H4" s="1" t="s">
        <v>9</v>
      </c>
      <c r="I4" s="1" t="s">
        <v>10</v>
      </c>
      <c r="J4" s="1" t="s">
        <v>11</v>
      </c>
      <c r="K4" s="1" t="s">
        <v>15</v>
      </c>
    </row>
    <row r="5" spans="2:11" x14ac:dyDescent="0.25">
      <c r="B5" s="42" t="s">
        <v>1</v>
      </c>
      <c r="C5" s="42" t="s">
        <v>19</v>
      </c>
      <c r="D5" s="42" t="s">
        <v>6</v>
      </c>
      <c r="E5" s="42" t="s">
        <v>128</v>
      </c>
      <c r="G5" s="1" t="s">
        <v>12</v>
      </c>
      <c r="H5">
        <v>10.48</v>
      </c>
      <c r="I5" s="1"/>
      <c r="J5" s="1">
        <v>4</v>
      </c>
      <c r="K5" s="1">
        <v>8.15</v>
      </c>
    </row>
    <row r="6" spans="2:11" x14ac:dyDescent="0.25">
      <c r="B6" s="42" t="s">
        <v>1</v>
      </c>
      <c r="C6" s="42" t="s">
        <v>19</v>
      </c>
      <c r="D6" s="42" t="s">
        <v>142</v>
      </c>
      <c r="E6" s="42" t="s">
        <v>143</v>
      </c>
      <c r="G6" s="1" t="s">
        <v>13</v>
      </c>
      <c r="H6" s="1">
        <v>18</v>
      </c>
      <c r="I6" s="1"/>
      <c r="J6" s="1">
        <v>4</v>
      </c>
      <c r="K6" s="1">
        <v>28</v>
      </c>
    </row>
    <row r="7" spans="2:11" x14ac:dyDescent="0.25">
      <c r="B7" s="42" t="s">
        <v>1</v>
      </c>
      <c r="C7" s="42" t="s">
        <v>19</v>
      </c>
      <c r="D7" s="42" t="s">
        <v>21</v>
      </c>
      <c r="E7" s="42" t="s">
        <v>115</v>
      </c>
      <c r="G7" s="1" t="s">
        <v>14</v>
      </c>
      <c r="H7" s="1">
        <v>8.86</v>
      </c>
      <c r="I7" s="1"/>
      <c r="J7" s="1" t="s">
        <v>98</v>
      </c>
      <c r="K7" s="1">
        <v>6</v>
      </c>
    </row>
    <row r="8" spans="2:11" x14ac:dyDescent="0.25">
      <c r="B8" s="42" t="s">
        <v>1</v>
      </c>
      <c r="C8" s="42" t="s">
        <v>19</v>
      </c>
      <c r="D8" s="42" t="s">
        <v>116</v>
      </c>
      <c r="E8" s="42" t="s">
        <v>117</v>
      </c>
    </row>
    <row r="9" spans="2:11" x14ac:dyDescent="0.25">
      <c r="B9" s="42" t="s">
        <v>1</v>
      </c>
      <c r="C9" s="42" t="s">
        <v>19</v>
      </c>
      <c r="D9" s="42" t="s">
        <v>144</v>
      </c>
      <c r="E9" s="42" t="s">
        <v>145</v>
      </c>
    </row>
    <row r="10" spans="2:11" x14ac:dyDescent="0.25">
      <c r="B10" s="42" t="s">
        <v>1</v>
      </c>
      <c r="C10" s="42" t="s">
        <v>19</v>
      </c>
      <c r="D10" s="42" t="s">
        <v>146</v>
      </c>
      <c r="E10" s="42" t="s">
        <v>147</v>
      </c>
    </row>
    <row r="11" spans="2:11" x14ac:dyDescent="0.25">
      <c r="B11" s="42" t="s">
        <v>1</v>
      </c>
      <c r="C11" s="42" t="s">
        <v>19</v>
      </c>
      <c r="D11" s="42" t="s">
        <v>148</v>
      </c>
      <c r="E11" s="42" t="s">
        <v>149</v>
      </c>
    </row>
    <row r="12" spans="2:11" x14ac:dyDescent="0.25">
      <c r="B12" s="42" t="s">
        <v>1</v>
      </c>
      <c r="C12" s="42" t="s">
        <v>19</v>
      </c>
      <c r="D12" s="42" t="s">
        <v>118</v>
      </c>
      <c r="E12" s="42" t="s">
        <v>119</v>
      </c>
    </row>
    <row r="13" spans="2:11" x14ac:dyDescent="0.25">
      <c r="B13" s="42" t="s">
        <v>1</v>
      </c>
      <c r="C13" s="42" t="s">
        <v>19</v>
      </c>
      <c r="D13" s="42" t="s">
        <v>6</v>
      </c>
      <c r="E13" s="42" t="s">
        <v>128</v>
      </c>
    </row>
    <row r="14" spans="2:11" x14ac:dyDescent="0.25">
      <c r="B14" s="42" t="s">
        <v>1</v>
      </c>
      <c r="C14" s="42" t="s">
        <v>19</v>
      </c>
      <c r="D14" s="42" t="s">
        <v>42</v>
      </c>
      <c r="E14" s="42" t="s">
        <v>150</v>
      </c>
    </row>
    <row r="15" spans="2:11" x14ac:dyDescent="0.25">
      <c r="B15" s="42" t="s">
        <v>1</v>
      </c>
      <c r="C15" s="42" t="s">
        <v>19</v>
      </c>
      <c r="D15" s="42" t="s">
        <v>6</v>
      </c>
      <c r="E15" s="42" t="s">
        <v>128</v>
      </c>
    </row>
    <row r="16" spans="2:11" x14ac:dyDescent="0.25">
      <c r="B16" s="42" t="s">
        <v>1</v>
      </c>
      <c r="C16" s="42" t="s">
        <v>19</v>
      </c>
      <c r="D16" s="42" t="s">
        <v>21</v>
      </c>
      <c r="E16" s="42" t="s">
        <v>115</v>
      </c>
    </row>
    <row r="17" spans="2:5" x14ac:dyDescent="0.25">
      <c r="B17" s="42" t="s">
        <v>1</v>
      </c>
      <c r="C17" s="42" t="s">
        <v>19</v>
      </c>
      <c r="D17" s="42" t="s">
        <v>111</v>
      </c>
      <c r="E17" s="42" t="s">
        <v>112</v>
      </c>
    </row>
    <row r="18" spans="2:5" x14ac:dyDescent="0.25">
      <c r="B18" s="42" t="s">
        <v>7</v>
      </c>
      <c r="C18" s="42" t="s">
        <v>19</v>
      </c>
      <c r="D18" s="42" t="s">
        <v>151</v>
      </c>
      <c r="E18" s="42" t="s">
        <v>152</v>
      </c>
    </row>
    <row r="19" spans="2:5" x14ac:dyDescent="0.25">
      <c r="B19" s="4"/>
      <c r="C19" s="2"/>
      <c r="D19" s="3"/>
    </row>
    <row r="20" spans="2:5" x14ac:dyDescent="0.25">
      <c r="B20" s="4"/>
      <c r="C20" s="2"/>
      <c r="D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B14" sqref="B14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47.5703125" bestFit="1" customWidth="1"/>
    <col min="5" max="5" width="48.140625" bestFit="1" customWidth="1"/>
    <col min="7" max="7" width="19.28515625" bestFit="1" customWidth="1"/>
  </cols>
  <sheetData>
    <row r="2" spans="2:11" x14ac:dyDescent="0.25">
      <c r="B2" s="32" t="s">
        <v>86</v>
      </c>
      <c r="C2" s="32" t="s">
        <v>69</v>
      </c>
      <c r="D2" s="32" t="s">
        <v>100</v>
      </c>
      <c r="E2" s="32" t="s">
        <v>101</v>
      </c>
    </row>
    <row r="3" spans="2:11" x14ac:dyDescent="0.25">
      <c r="B3" s="42" t="s">
        <v>1</v>
      </c>
      <c r="C3" s="42" t="s">
        <v>20</v>
      </c>
      <c r="D3" s="42" t="s">
        <v>153</v>
      </c>
      <c r="E3" s="42" t="s">
        <v>154</v>
      </c>
    </row>
    <row r="4" spans="2:11" x14ac:dyDescent="0.25">
      <c r="B4" s="42" t="s">
        <v>1</v>
      </c>
      <c r="C4" s="42" t="s">
        <v>20</v>
      </c>
      <c r="D4" s="42" t="s">
        <v>24</v>
      </c>
      <c r="E4" s="42" t="s">
        <v>155</v>
      </c>
      <c r="G4" s="1"/>
      <c r="H4" s="1" t="s">
        <v>9</v>
      </c>
      <c r="I4" s="1" t="s">
        <v>10</v>
      </c>
      <c r="J4" s="1" t="s">
        <v>11</v>
      </c>
      <c r="K4" s="1" t="s">
        <v>15</v>
      </c>
    </row>
    <row r="5" spans="2:11" x14ac:dyDescent="0.25">
      <c r="B5" s="42" t="s">
        <v>1</v>
      </c>
      <c r="C5" s="42" t="s">
        <v>20</v>
      </c>
      <c r="D5" s="42" t="s">
        <v>16</v>
      </c>
      <c r="E5" s="42" t="s">
        <v>105</v>
      </c>
      <c r="G5" s="1" t="s">
        <v>12</v>
      </c>
      <c r="H5" s="1">
        <v>9</v>
      </c>
      <c r="I5" s="1">
        <v>10.9</v>
      </c>
      <c r="J5" s="1">
        <v>6.3</v>
      </c>
      <c r="K5" s="1">
        <v>9</v>
      </c>
    </row>
    <row r="6" spans="2:11" x14ac:dyDescent="0.25">
      <c r="B6" s="42" t="s">
        <v>1</v>
      </c>
      <c r="C6" s="42" t="s">
        <v>20</v>
      </c>
      <c r="D6" s="42" t="s">
        <v>102</v>
      </c>
      <c r="E6" s="42" t="s">
        <v>103</v>
      </c>
      <c r="G6" s="1" t="s">
        <v>13</v>
      </c>
      <c r="H6" s="1">
        <v>25</v>
      </c>
      <c r="I6" s="1">
        <v>32</v>
      </c>
      <c r="J6" s="1">
        <v>12</v>
      </c>
      <c r="K6" s="1">
        <v>32</v>
      </c>
    </row>
    <row r="7" spans="2:11" x14ac:dyDescent="0.25">
      <c r="B7" s="42" t="s">
        <v>1</v>
      </c>
      <c r="C7" s="42" t="s">
        <v>20</v>
      </c>
      <c r="D7" s="42" t="s">
        <v>156</v>
      </c>
      <c r="E7" s="42" t="s">
        <v>157</v>
      </c>
      <c r="G7" s="1" t="s">
        <v>14</v>
      </c>
      <c r="H7" s="1">
        <v>7.4</v>
      </c>
      <c r="I7" s="1">
        <v>8.8000000000000007</v>
      </c>
      <c r="J7" s="1">
        <v>5.2</v>
      </c>
      <c r="K7" s="1">
        <v>7.8</v>
      </c>
    </row>
    <row r="8" spans="2:11" x14ac:dyDescent="0.25">
      <c r="B8" s="42" t="s">
        <v>1</v>
      </c>
      <c r="C8" s="42" t="s">
        <v>20</v>
      </c>
      <c r="D8" s="42" t="s">
        <v>156</v>
      </c>
      <c r="E8" s="42" t="s">
        <v>158</v>
      </c>
    </row>
    <row r="9" spans="2:11" x14ac:dyDescent="0.25">
      <c r="B9" s="42" t="s">
        <v>1</v>
      </c>
      <c r="C9" s="42" t="s">
        <v>20</v>
      </c>
      <c r="D9" s="42" t="s">
        <v>148</v>
      </c>
      <c r="E9" s="42" t="s">
        <v>149</v>
      </c>
    </row>
    <row r="10" spans="2:11" x14ac:dyDescent="0.25">
      <c r="B10" s="42" t="s">
        <v>1</v>
      </c>
      <c r="C10" s="42" t="s">
        <v>20</v>
      </c>
      <c r="D10" s="42" t="s">
        <v>159</v>
      </c>
      <c r="E10" s="42" t="s">
        <v>104</v>
      </c>
    </row>
    <row r="11" spans="2:11" x14ac:dyDescent="0.25">
      <c r="B11" s="42" t="s">
        <v>1</v>
      </c>
      <c r="C11" s="42" t="s">
        <v>20</v>
      </c>
      <c r="D11" s="42" t="s">
        <v>160</v>
      </c>
      <c r="E11" s="42" t="s">
        <v>154</v>
      </c>
    </row>
    <row r="12" spans="2:11" x14ac:dyDescent="0.25">
      <c r="B12" s="42" t="s">
        <v>1</v>
      </c>
      <c r="C12" s="42" t="s">
        <v>20</v>
      </c>
      <c r="D12" s="42" t="s">
        <v>118</v>
      </c>
      <c r="E12" s="42" t="s">
        <v>119</v>
      </c>
    </row>
    <row r="13" spans="2:11" x14ac:dyDescent="0.25">
      <c r="B13" s="42" t="s">
        <v>1</v>
      </c>
      <c r="C13" s="42" t="s">
        <v>20</v>
      </c>
      <c r="D13" s="42" t="s">
        <v>6</v>
      </c>
      <c r="E13" s="42" t="s">
        <v>128</v>
      </c>
    </row>
    <row r="14" spans="2:11" x14ac:dyDescent="0.25">
      <c r="B14" s="42" t="s">
        <v>1</v>
      </c>
      <c r="C14" s="42" t="s">
        <v>20</v>
      </c>
      <c r="D14" s="42" t="s">
        <v>109</v>
      </c>
      <c r="E14" s="42" t="s">
        <v>110</v>
      </c>
    </row>
    <row r="15" spans="2:11" x14ac:dyDescent="0.25">
      <c r="B15" s="42" t="s">
        <v>1</v>
      </c>
      <c r="C15" s="42" t="s">
        <v>20</v>
      </c>
      <c r="D15" s="42" t="s">
        <v>161</v>
      </c>
      <c r="E15" s="42" t="s">
        <v>162</v>
      </c>
    </row>
    <row r="16" spans="2:11" x14ac:dyDescent="0.25">
      <c r="B16" s="42" t="s">
        <v>1</v>
      </c>
      <c r="C16" s="42" t="s">
        <v>20</v>
      </c>
      <c r="D16" s="42" t="s">
        <v>163</v>
      </c>
      <c r="E16" s="42" t="s">
        <v>164</v>
      </c>
    </row>
    <row r="17" spans="2:5" x14ac:dyDescent="0.25">
      <c r="B17" s="42" t="s">
        <v>1</v>
      </c>
      <c r="C17" s="42" t="s">
        <v>20</v>
      </c>
      <c r="D17" s="42" t="s">
        <v>165</v>
      </c>
      <c r="E17" s="42" t="s">
        <v>166</v>
      </c>
    </row>
    <row r="18" spans="2:5" x14ac:dyDescent="0.25">
      <c r="B18" s="42" t="s">
        <v>1</v>
      </c>
      <c r="C18" s="42" t="s">
        <v>20</v>
      </c>
      <c r="D18" s="42" t="s">
        <v>21</v>
      </c>
      <c r="E18" s="42" t="s">
        <v>115</v>
      </c>
    </row>
    <row r="19" spans="2:5" x14ac:dyDescent="0.25">
      <c r="B19" s="42" t="s">
        <v>1</v>
      </c>
      <c r="C19" s="42" t="s">
        <v>20</v>
      </c>
      <c r="D19" s="42" t="s">
        <v>167</v>
      </c>
      <c r="E19" s="42" t="s">
        <v>168</v>
      </c>
    </row>
    <row r="20" spans="2:5" x14ac:dyDescent="0.25">
      <c r="B20" s="42" t="s">
        <v>1</v>
      </c>
      <c r="C20" s="42" t="s">
        <v>20</v>
      </c>
      <c r="D20" s="42" t="s">
        <v>111</v>
      </c>
      <c r="E20" s="42" t="s">
        <v>112</v>
      </c>
    </row>
    <row r="21" spans="2:5" x14ac:dyDescent="0.25">
      <c r="B21" s="42" t="s">
        <v>1</v>
      </c>
      <c r="C21" s="42" t="s">
        <v>20</v>
      </c>
      <c r="D21" s="42" t="s">
        <v>169</v>
      </c>
      <c r="E21" s="42" t="s">
        <v>170</v>
      </c>
    </row>
    <row r="22" spans="2:5" x14ac:dyDescent="0.25">
      <c r="B22" s="42" t="s">
        <v>1</v>
      </c>
      <c r="C22" s="42" t="s">
        <v>20</v>
      </c>
      <c r="D22" s="42" t="s">
        <v>49</v>
      </c>
      <c r="E22" s="42" t="s">
        <v>171</v>
      </c>
    </row>
    <row r="23" spans="2:5" x14ac:dyDescent="0.25">
      <c r="B23" s="42" t="s">
        <v>1</v>
      </c>
      <c r="C23" s="42" t="s">
        <v>20</v>
      </c>
      <c r="D23" s="42" t="s">
        <v>4</v>
      </c>
      <c r="E23" s="42" t="s">
        <v>172</v>
      </c>
    </row>
    <row r="24" spans="2:5" x14ac:dyDescent="0.25">
      <c r="B24" s="42" t="s">
        <v>5</v>
      </c>
      <c r="C24" s="42" t="s">
        <v>20</v>
      </c>
      <c r="D24" s="42" t="s">
        <v>16</v>
      </c>
      <c r="E24" s="42" t="s">
        <v>105</v>
      </c>
    </row>
    <row r="25" spans="2:5" x14ac:dyDescent="0.25">
      <c r="B25" s="42" t="s">
        <v>5</v>
      </c>
      <c r="C25" s="42" t="s">
        <v>20</v>
      </c>
      <c r="D25" s="42" t="s">
        <v>156</v>
      </c>
      <c r="E25" s="42" t="s">
        <v>157</v>
      </c>
    </row>
    <row r="26" spans="2:5" x14ac:dyDescent="0.25">
      <c r="B26" s="42" t="s">
        <v>5</v>
      </c>
      <c r="C26" s="42" t="s">
        <v>20</v>
      </c>
      <c r="D26" s="42" t="s">
        <v>173</v>
      </c>
      <c r="E26" s="42" t="s">
        <v>105</v>
      </c>
    </row>
    <row r="27" spans="2:5" x14ac:dyDescent="0.25">
      <c r="B27" s="42" t="s">
        <v>5</v>
      </c>
      <c r="C27" s="42" t="s">
        <v>20</v>
      </c>
      <c r="D27" s="42" t="s">
        <v>45</v>
      </c>
      <c r="E27" s="42" t="s">
        <v>174</v>
      </c>
    </row>
    <row r="28" spans="2:5" x14ac:dyDescent="0.25">
      <c r="B28" s="42" t="s">
        <v>5</v>
      </c>
      <c r="C28" s="42" t="s">
        <v>20</v>
      </c>
      <c r="D28" s="42" t="s">
        <v>159</v>
      </c>
      <c r="E28" s="42" t="s">
        <v>104</v>
      </c>
    </row>
    <row r="29" spans="2:5" x14ac:dyDescent="0.25">
      <c r="B29" s="42" t="s">
        <v>5</v>
      </c>
      <c r="C29" s="42" t="s">
        <v>20</v>
      </c>
      <c r="D29" s="42" t="s">
        <v>118</v>
      </c>
      <c r="E29" s="42" t="s">
        <v>175</v>
      </c>
    </row>
    <row r="30" spans="2:5" x14ac:dyDescent="0.25">
      <c r="B30" s="42" t="s">
        <v>5</v>
      </c>
      <c r="C30" s="42" t="s">
        <v>20</v>
      </c>
      <c r="D30" s="42" t="s">
        <v>118</v>
      </c>
      <c r="E30" s="42" t="s">
        <v>119</v>
      </c>
    </row>
    <row r="31" spans="2:5" x14ac:dyDescent="0.25">
      <c r="B31" s="42" t="s">
        <v>5</v>
      </c>
      <c r="C31" s="42" t="s">
        <v>20</v>
      </c>
      <c r="D31" s="42" t="s">
        <v>6</v>
      </c>
      <c r="E31" s="42" t="s">
        <v>128</v>
      </c>
    </row>
    <row r="32" spans="2:5" x14ac:dyDescent="0.25">
      <c r="B32" s="42" t="s">
        <v>5</v>
      </c>
      <c r="C32" s="42" t="s">
        <v>20</v>
      </c>
      <c r="D32" s="42" t="s">
        <v>2</v>
      </c>
      <c r="E32" s="42" t="s">
        <v>105</v>
      </c>
    </row>
    <row r="33" spans="2:5" x14ac:dyDescent="0.25">
      <c r="B33" s="42" t="s">
        <v>5</v>
      </c>
      <c r="C33" s="42" t="s">
        <v>20</v>
      </c>
      <c r="D33" s="42" t="s">
        <v>161</v>
      </c>
      <c r="E33" s="42" t="s">
        <v>162</v>
      </c>
    </row>
    <row r="34" spans="2:5" x14ac:dyDescent="0.25">
      <c r="B34" s="42" t="s">
        <v>5</v>
      </c>
      <c r="C34" s="42" t="s">
        <v>20</v>
      </c>
      <c r="D34" s="42" t="s">
        <v>161</v>
      </c>
      <c r="E34" s="42" t="s">
        <v>162</v>
      </c>
    </row>
    <row r="35" spans="2:5" x14ac:dyDescent="0.25">
      <c r="B35" s="42" t="s">
        <v>5</v>
      </c>
      <c r="C35" s="42" t="s">
        <v>20</v>
      </c>
      <c r="D35" s="42" t="s">
        <v>176</v>
      </c>
      <c r="E35" s="42" t="s">
        <v>177</v>
      </c>
    </row>
    <row r="36" spans="2:5" x14ac:dyDescent="0.25">
      <c r="B36" s="42" t="s">
        <v>5</v>
      </c>
      <c r="C36" s="42" t="s">
        <v>20</v>
      </c>
      <c r="D36" s="42" t="s">
        <v>178</v>
      </c>
      <c r="E36" s="42" t="s">
        <v>179</v>
      </c>
    </row>
    <row r="37" spans="2:5" ht="30" x14ac:dyDescent="0.25">
      <c r="B37" s="42" t="s">
        <v>5</v>
      </c>
      <c r="C37" s="42" t="s">
        <v>20</v>
      </c>
      <c r="D37" s="42" t="s">
        <v>180</v>
      </c>
      <c r="E37" s="42" t="s">
        <v>181</v>
      </c>
    </row>
    <row r="38" spans="2:5" x14ac:dyDescent="0.25">
      <c r="B38" s="42" t="s">
        <v>5</v>
      </c>
      <c r="C38" s="42" t="s">
        <v>20</v>
      </c>
      <c r="D38" s="42" t="s">
        <v>3</v>
      </c>
      <c r="E38" s="42" t="s">
        <v>182</v>
      </c>
    </row>
    <row r="39" spans="2:5" x14ac:dyDescent="0.25">
      <c r="B39" s="42" t="s">
        <v>5</v>
      </c>
      <c r="C39" s="42" t="s">
        <v>20</v>
      </c>
      <c r="D39" s="42" t="s">
        <v>183</v>
      </c>
      <c r="E39" s="42" t="s">
        <v>133</v>
      </c>
    </row>
    <row r="40" spans="2:5" x14ac:dyDescent="0.25">
      <c r="B40" s="42" t="s">
        <v>5</v>
      </c>
      <c r="C40" s="42" t="s">
        <v>20</v>
      </c>
      <c r="D40" s="42" t="s">
        <v>184</v>
      </c>
      <c r="E40" s="42" t="s">
        <v>154</v>
      </c>
    </row>
    <row r="41" spans="2:5" x14ac:dyDescent="0.25">
      <c r="B41" s="42" t="s">
        <v>7</v>
      </c>
      <c r="C41" s="42" t="s">
        <v>20</v>
      </c>
      <c r="D41" s="42" t="s">
        <v>24</v>
      </c>
      <c r="E41" s="42" t="s">
        <v>155</v>
      </c>
    </row>
    <row r="42" spans="2:5" x14ac:dyDescent="0.25">
      <c r="B42" s="42" t="s">
        <v>7</v>
      </c>
      <c r="C42" s="42" t="s">
        <v>20</v>
      </c>
      <c r="D42" s="42" t="s">
        <v>156</v>
      </c>
      <c r="E42" s="42" t="s">
        <v>157</v>
      </c>
    </row>
    <row r="43" spans="2:5" x14ac:dyDescent="0.25">
      <c r="B43" s="42" t="s">
        <v>7</v>
      </c>
      <c r="C43" s="42" t="s">
        <v>20</v>
      </c>
      <c r="D43" s="42" t="s">
        <v>156</v>
      </c>
      <c r="E43" s="42" t="s">
        <v>158</v>
      </c>
    </row>
    <row r="44" spans="2:5" x14ac:dyDescent="0.25">
      <c r="B44" s="42" t="s">
        <v>7</v>
      </c>
      <c r="C44" s="42" t="s">
        <v>20</v>
      </c>
      <c r="D44" s="42" t="s">
        <v>185</v>
      </c>
      <c r="E44" s="42" t="s">
        <v>133</v>
      </c>
    </row>
    <row r="45" spans="2:5" x14ac:dyDescent="0.25">
      <c r="B45" s="42" t="s">
        <v>7</v>
      </c>
      <c r="C45" s="42" t="s">
        <v>20</v>
      </c>
      <c r="D45" s="42" t="s">
        <v>186</v>
      </c>
      <c r="E45" s="42" t="s">
        <v>187</v>
      </c>
    </row>
    <row r="46" spans="2:5" x14ac:dyDescent="0.25">
      <c r="B46" s="42" t="s">
        <v>7</v>
      </c>
      <c r="C46" s="42" t="s">
        <v>20</v>
      </c>
      <c r="D46" s="42" t="s">
        <v>163</v>
      </c>
      <c r="E46" s="42" t="s">
        <v>164</v>
      </c>
    </row>
    <row r="47" spans="2:5" x14ac:dyDescent="0.25">
      <c r="B47" s="42" t="s">
        <v>7</v>
      </c>
      <c r="C47" s="42" t="s">
        <v>20</v>
      </c>
      <c r="D47" s="42" t="s">
        <v>178</v>
      </c>
      <c r="E47" s="42" t="s">
        <v>179</v>
      </c>
    </row>
    <row r="48" spans="2:5" x14ac:dyDescent="0.25">
      <c r="B48" s="42" t="s">
        <v>7</v>
      </c>
      <c r="C48" s="42" t="s">
        <v>20</v>
      </c>
      <c r="D48" s="42" t="s">
        <v>165</v>
      </c>
      <c r="E48" s="42" t="s">
        <v>166</v>
      </c>
    </row>
    <row r="49" spans="2:5" x14ac:dyDescent="0.25">
      <c r="B49" s="42" t="s">
        <v>7</v>
      </c>
      <c r="C49" s="42" t="s">
        <v>20</v>
      </c>
      <c r="D49" s="42" t="s">
        <v>167</v>
      </c>
      <c r="E49" s="42" t="s">
        <v>168</v>
      </c>
    </row>
    <row r="50" spans="2:5" x14ac:dyDescent="0.25">
      <c r="B50" s="42" t="s">
        <v>7</v>
      </c>
      <c r="C50" s="42" t="s">
        <v>20</v>
      </c>
      <c r="D50" s="42" t="s">
        <v>188</v>
      </c>
      <c r="E50" s="42" t="s">
        <v>189</v>
      </c>
    </row>
    <row r="51" spans="2:5" x14ac:dyDescent="0.25">
      <c r="B51" s="42" t="s">
        <v>7</v>
      </c>
      <c r="C51" s="42" t="s">
        <v>20</v>
      </c>
      <c r="D51" s="42" t="s">
        <v>190</v>
      </c>
      <c r="E51" s="42" t="s">
        <v>191</v>
      </c>
    </row>
    <row r="52" spans="2:5" x14ac:dyDescent="0.25">
      <c r="B52" s="42" t="s">
        <v>7</v>
      </c>
      <c r="C52" s="42" t="s">
        <v>20</v>
      </c>
      <c r="D52" s="42" t="s">
        <v>23</v>
      </c>
      <c r="E52" s="42" t="s">
        <v>131</v>
      </c>
    </row>
    <row r="53" spans="2:5" ht="30" x14ac:dyDescent="0.25">
      <c r="B53" s="42" t="s">
        <v>7</v>
      </c>
      <c r="C53" s="42" t="s">
        <v>20</v>
      </c>
      <c r="D53" s="42" t="s">
        <v>192</v>
      </c>
      <c r="E53" s="42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workbookViewId="0">
      <selection activeCell="C17" sqref="C17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45.140625" bestFit="1" customWidth="1"/>
    <col min="5" max="5" width="35.42578125" bestFit="1" customWidth="1"/>
    <col min="6" max="6" width="11.5703125" style="50" customWidth="1"/>
    <col min="7" max="7" width="19.28515625" bestFit="1" customWidth="1"/>
  </cols>
  <sheetData>
    <row r="2" spans="2:11" x14ac:dyDescent="0.25">
      <c r="D2" s="33"/>
      <c r="F2" s="47"/>
    </row>
    <row r="3" spans="2:11" x14ac:dyDescent="0.25">
      <c r="B3" s="32" t="s">
        <v>86</v>
      </c>
      <c r="C3" s="32" t="s">
        <v>69</v>
      </c>
      <c r="D3" s="32" t="s">
        <v>100</v>
      </c>
      <c r="E3" s="32" t="s">
        <v>101</v>
      </c>
      <c r="F3" s="48"/>
    </row>
    <row r="4" spans="2:11" x14ac:dyDescent="0.25">
      <c r="B4" s="42" t="s">
        <v>1</v>
      </c>
      <c r="C4" s="42" t="s">
        <v>25</v>
      </c>
      <c r="D4" s="42" t="s">
        <v>176</v>
      </c>
      <c r="E4" s="42" t="s">
        <v>177</v>
      </c>
      <c r="F4" s="49"/>
      <c r="G4" s="1"/>
      <c r="H4" s="1" t="s">
        <v>9</v>
      </c>
      <c r="I4" s="1" t="s">
        <v>10</v>
      </c>
      <c r="J4" s="1" t="s">
        <v>11</v>
      </c>
      <c r="K4" s="1" t="s">
        <v>15</v>
      </c>
    </row>
    <row r="5" spans="2:11" x14ac:dyDescent="0.25">
      <c r="B5" s="42" t="s">
        <v>1</v>
      </c>
      <c r="C5" s="42" t="s">
        <v>25</v>
      </c>
      <c r="D5" s="42" t="s">
        <v>28</v>
      </c>
      <c r="E5" s="42" t="s">
        <v>194</v>
      </c>
      <c r="F5" s="49"/>
      <c r="G5" s="1" t="s">
        <v>12</v>
      </c>
      <c r="H5" s="1">
        <v>9.8000000000000007</v>
      </c>
      <c r="I5" s="1">
        <v>12.8</v>
      </c>
      <c r="J5" s="1">
        <v>6.5</v>
      </c>
      <c r="K5" s="1">
        <v>9.8000000000000007</v>
      </c>
    </row>
    <row r="6" spans="2:11" x14ac:dyDescent="0.25">
      <c r="B6" s="42" t="s">
        <v>1</v>
      </c>
      <c r="C6" s="42" t="s">
        <v>25</v>
      </c>
      <c r="D6" s="42" t="s">
        <v>16</v>
      </c>
      <c r="E6" s="42" t="s">
        <v>105</v>
      </c>
      <c r="F6" s="49"/>
      <c r="G6" s="1" t="s">
        <v>13</v>
      </c>
      <c r="H6" s="1">
        <v>25</v>
      </c>
      <c r="I6" s="1">
        <v>38</v>
      </c>
      <c r="J6" s="1">
        <v>7.5</v>
      </c>
      <c r="K6" s="1">
        <v>38</v>
      </c>
    </row>
    <row r="7" spans="2:11" x14ac:dyDescent="0.25">
      <c r="B7" s="42" t="s">
        <v>1</v>
      </c>
      <c r="C7" s="42" t="s">
        <v>25</v>
      </c>
      <c r="D7" s="42" t="s">
        <v>102</v>
      </c>
      <c r="E7" s="42" t="s">
        <v>103</v>
      </c>
      <c r="F7" s="49"/>
      <c r="G7" s="1" t="s">
        <v>14</v>
      </c>
      <c r="H7" s="1">
        <v>7.7</v>
      </c>
      <c r="I7" s="1">
        <v>9.1999999999999993</v>
      </c>
      <c r="J7" s="1">
        <v>6.4</v>
      </c>
      <c r="K7" s="1">
        <v>7.9</v>
      </c>
    </row>
    <row r="8" spans="2:11" x14ac:dyDescent="0.25">
      <c r="B8" s="42" t="s">
        <v>1</v>
      </c>
      <c r="C8" s="42" t="s">
        <v>25</v>
      </c>
      <c r="D8" s="42" t="s">
        <v>195</v>
      </c>
      <c r="E8" s="42" t="s">
        <v>196</v>
      </c>
      <c r="F8" s="49"/>
    </row>
    <row r="9" spans="2:11" x14ac:dyDescent="0.25">
      <c r="B9" s="42" t="s">
        <v>1</v>
      </c>
      <c r="C9" s="42" t="s">
        <v>25</v>
      </c>
      <c r="D9" s="42" t="s">
        <v>118</v>
      </c>
      <c r="E9" s="42" t="s">
        <v>119</v>
      </c>
      <c r="F9" s="49"/>
    </row>
    <row r="10" spans="2:11" x14ac:dyDescent="0.25">
      <c r="B10" s="42" t="s">
        <v>1</v>
      </c>
      <c r="C10" s="42" t="s">
        <v>25</v>
      </c>
      <c r="D10" s="42" t="s">
        <v>197</v>
      </c>
      <c r="E10" s="42" t="s">
        <v>198</v>
      </c>
      <c r="F10" s="49"/>
    </row>
    <row r="11" spans="2:11" x14ac:dyDescent="0.25">
      <c r="B11" s="42" t="s">
        <v>1</v>
      </c>
      <c r="C11" s="42" t="s">
        <v>25</v>
      </c>
      <c r="D11" s="42" t="s">
        <v>109</v>
      </c>
      <c r="E11" s="42" t="s">
        <v>110</v>
      </c>
      <c r="F11" s="49"/>
    </row>
    <row r="12" spans="2:11" x14ac:dyDescent="0.25">
      <c r="B12" s="42" t="s">
        <v>1</v>
      </c>
      <c r="C12" s="42" t="s">
        <v>25</v>
      </c>
      <c r="D12" s="42" t="s">
        <v>199</v>
      </c>
      <c r="E12" s="42" t="s">
        <v>112</v>
      </c>
      <c r="F12" s="49"/>
    </row>
    <row r="13" spans="2:11" x14ac:dyDescent="0.25">
      <c r="B13" s="42" t="s">
        <v>1</v>
      </c>
      <c r="C13" s="42" t="s">
        <v>25</v>
      </c>
      <c r="D13" s="42" t="s">
        <v>6</v>
      </c>
      <c r="E13" s="42" t="s">
        <v>128</v>
      </c>
      <c r="F13" s="49"/>
    </row>
    <row r="14" spans="2:11" x14ac:dyDescent="0.25">
      <c r="B14" s="42" t="s">
        <v>1</v>
      </c>
      <c r="C14" s="42" t="s">
        <v>25</v>
      </c>
      <c r="D14" s="42" t="s">
        <v>29</v>
      </c>
      <c r="E14" s="42" t="s">
        <v>200</v>
      </c>
      <c r="F14" s="49"/>
    </row>
    <row r="15" spans="2:11" x14ac:dyDescent="0.25">
      <c r="B15" s="42" t="s">
        <v>1</v>
      </c>
      <c r="C15" s="42" t="s">
        <v>25</v>
      </c>
      <c r="D15" s="42" t="s">
        <v>201</v>
      </c>
      <c r="E15" s="42" t="s">
        <v>133</v>
      </c>
      <c r="F15" s="49"/>
    </row>
    <row r="16" spans="2:11" x14ac:dyDescent="0.25">
      <c r="B16" s="42" t="s">
        <v>1</v>
      </c>
      <c r="C16" s="42" t="s">
        <v>25</v>
      </c>
      <c r="D16" s="42" t="s">
        <v>17</v>
      </c>
      <c r="E16" s="42" t="s">
        <v>105</v>
      </c>
      <c r="F16" s="49"/>
    </row>
    <row r="17" spans="2:6" x14ac:dyDescent="0.25">
      <c r="B17" s="42" t="s">
        <v>1</v>
      </c>
      <c r="C17" s="42" t="s">
        <v>25</v>
      </c>
      <c r="D17" s="42" t="s">
        <v>202</v>
      </c>
      <c r="E17" s="42" t="s">
        <v>203</v>
      </c>
      <c r="F17" s="49"/>
    </row>
    <row r="18" spans="2:6" x14ac:dyDescent="0.25">
      <c r="B18" s="42" t="s">
        <v>1</v>
      </c>
      <c r="C18" s="42" t="s">
        <v>25</v>
      </c>
      <c r="D18" s="42" t="s">
        <v>204</v>
      </c>
      <c r="E18" s="42" t="s">
        <v>205</v>
      </c>
      <c r="F18" s="49"/>
    </row>
    <row r="19" spans="2:6" x14ac:dyDescent="0.25">
      <c r="B19" s="42" t="s">
        <v>5</v>
      </c>
      <c r="C19" s="42" t="s">
        <v>25</v>
      </c>
      <c r="D19" s="42" t="s">
        <v>2</v>
      </c>
      <c r="E19" s="42" t="s">
        <v>105</v>
      </c>
      <c r="F19" s="49"/>
    </row>
    <row r="20" spans="2:6" x14ac:dyDescent="0.25">
      <c r="B20" s="42" t="s">
        <v>5</v>
      </c>
      <c r="C20" s="42" t="s">
        <v>25</v>
      </c>
      <c r="D20" s="42" t="s">
        <v>206</v>
      </c>
      <c r="E20" s="42" t="s">
        <v>207</v>
      </c>
      <c r="F20" s="49"/>
    </row>
    <row r="21" spans="2:6" x14ac:dyDescent="0.25">
      <c r="B21" s="42" t="s">
        <v>5</v>
      </c>
      <c r="C21" s="42" t="s">
        <v>25</v>
      </c>
      <c r="D21" s="42" t="s">
        <v>208</v>
      </c>
      <c r="E21" s="42" t="s">
        <v>154</v>
      </c>
      <c r="F21" s="49"/>
    </row>
    <row r="22" spans="2:6" x14ac:dyDescent="0.25">
      <c r="B22" s="42" t="s">
        <v>5</v>
      </c>
      <c r="C22" s="42" t="s">
        <v>25</v>
      </c>
      <c r="D22" s="42" t="s">
        <v>106</v>
      </c>
      <c r="E22" s="42" t="s">
        <v>107</v>
      </c>
      <c r="F22" s="49"/>
    </row>
    <row r="23" spans="2:6" x14ac:dyDescent="0.25">
      <c r="B23" s="42" t="s">
        <v>5</v>
      </c>
      <c r="C23" s="42" t="s">
        <v>25</v>
      </c>
      <c r="D23" s="42" t="s">
        <v>209</v>
      </c>
      <c r="E23" s="42" t="s">
        <v>125</v>
      </c>
      <c r="F23" s="49"/>
    </row>
    <row r="24" spans="2:6" x14ac:dyDescent="0.25">
      <c r="B24" s="42" t="s">
        <v>5</v>
      </c>
      <c r="C24" s="42" t="s">
        <v>25</v>
      </c>
      <c r="D24" s="42" t="s">
        <v>42</v>
      </c>
      <c r="E24" s="42" t="s">
        <v>150</v>
      </c>
      <c r="F24" s="49"/>
    </row>
    <row r="25" spans="2:6" x14ac:dyDescent="0.25">
      <c r="B25" s="42" t="s">
        <v>5</v>
      </c>
      <c r="C25" s="42" t="s">
        <v>25</v>
      </c>
      <c r="D25" s="42" t="s">
        <v>120</v>
      </c>
      <c r="E25" s="42" t="s">
        <v>105</v>
      </c>
      <c r="F25" s="49"/>
    </row>
    <row r="26" spans="2:6" x14ac:dyDescent="0.25">
      <c r="B26" s="42" t="s">
        <v>5</v>
      </c>
      <c r="C26" s="42" t="s">
        <v>25</v>
      </c>
      <c r="D26" s="42" t="s">
        <v>210</v>
      </c>
      <c r="E26" s="42" t="s">
        <v>211</v>
      </c>
      <c r="F26" s="49"/>
    </row>
    <row r="27" spans="2:6" x14ac:dyDescent="0.25">
      <c r="B27" s="42" t="s">
        <v>5</v>
      </c>
      <c r="C27" s="42" t="s">
        <v>25</v>
      </c>
      <c r="D27" s="42" t="s">
        <v>29</v>
      </c>
      <c r="E27" s="42" t="s">
        <v>200</v>
      </c>
      <c r="F27" s="49"/>
    </row>
    <row r="28" spans="2:6" x14ac:dyDescent="0.25">
      <c r="B28" s="42" t="s">
        <v>5</v>
      </c>
      <c r="C28" s="42" t="s">
        <v>25</v>
      </c>
      <c r="D28" s="42" t="s">
        <v>17</v>
      </c>
      <c r="E28" s="42" t="s">
        <v>105</v>
      </c>
      <c r="F28" s="49"/>
    </row>
    <row r="29" spans="2:6" x14ac:dyDescent="0.25">
      <c r="B29" s="42" t="s">
        <v>7</v>
      </c>
      <c r="C29" s="42" t="s">
        <v>25</v>
      </c>
      <c r="D29" s="42" t="s">
        <v>142</v>
      </c>
      <c r="E29" s="42" t="s">
        <v>143</v>
      </c>
      <c r="F29" s="49"/>
    </row>
    <row r="30" spans="2:6" x14ac:dyDescent="0.25">
      <c r="B30" s="42" t="s">
        <v>7</v>
      </c>
      <c r="C30" s="42" t="s">
        <v>25</v>
      </c>
      <c r="D30" s="42" t="s">
        <v>178</v>
      </c>
      <c r="E30" s="42" t="s">
        <v>179</v>
      </c>
      <c r="F30" s="49"/>
    </row>
    <row r="31" spans="2:6" x14ac:dyDescent="0.25">
      <c r="B31" s="42" t="s">
        <v>7</v>
      </c>
      <c r="C31" s="42" t="s">
        <v>25</v>
      </c>
      <c r="D31" s="42" t="s">
        <v>2</v>
      </c>
      <c r="E31" s="42" t="s">
        <v>105</v>
      </c>
      <c r="F31" s="49"/>
    </row>
    <row r="32" spans="2:6" x14ac:dyDescent="0.25">
      <c r="B32" s="42" t="s">
        <v>7</v>
      </c>
      <c r="C32" s="42" t="s">
        <v>25</v>
      </c>
      <c r="D32" s="42" t="s">
        <v>212</v>
      </c>
      <c r="E32" s="42" t="s">
        <v>213</v>
      </c>
      <c r="F32" s="49"/>
    </row>
    <row r="33" spans="2:6" x14ac:dyDescent="0.25">
      <c r="B33" s="42" t="s">
        <v>7</v>
      </c>
      <c r="C33" s="42" t="s">
        <v>25</v>
      </c>
      <c r="D33" s="42" t="s">
        <v>202</v>
      </c>
      <c r="E33" s="42" t="s">
        <v>203</v>
      </c>
      <c r="F33" s="49"/>
    </row>
    <row r="34" spans="2:6" x14ac:dyDescent="0.25">
      <c r="B34" s="5"/>
      <c r="C34" s="6"/>
      <c r="D34" s="7"/>
    </row>
    <row r="35" spans="2:6" x14ac:dyDescent="0.25">
      <c r="B35" s="5"/>
      <c r="C35" s="6"/>
      <c r="D35" s="7"/>
    </row>
    <row r="36" spans="2:6" x14ac:dyDescent="0.25">
      <c r="B36" s="5"/>
      <c r="C36" s="6"/>
      <c r="D36" s="7"/>
    </row>
    <row r="37" spans="2:6" x14ac:dyDescent="0.25">
      <c r="B37" s="5"/>
      <c r="C37" s="6"/>
      <c r="D37" s="7"/>
    </row>
    <row r="38" spans="2:6" x14ac:dyDescent="0.25">
      <c r="B38" s="5"/>
      <c r="C38" s="6"/>
      <c r="D38" s="7"/>
    </row>
    <row r="39" spans="2:6" x14ac:dyDescent="0.25">
      <c r="B39" s="5"/>
      <c r="C39" s="6"/>
      <c r="D39" s="7"/>
    </row>
    <row r="40" spans="2:6" x14ac:dyDescent="0.25">
      <c r="B40" s="5"/>
      <c r="C40" s="6"/>
      <c r="D40" s="7"/>
    </row>
    <row r="41" spans="2:6" x14ac:dyDescent="0.25">
      <c r="B41" s="5"/>
      <c r="C41" s="6"/>
      <c r="D41" s="7"/>
    </row>
    <row r="42" spans="2:6" x14ac:dyDescent="0.25">
      <c r="B42" s="5"/>
      <c r="C42" s="6"/>
      <c r="D42" s="7"/>
    </row>
    <row r="43" spans="2:6" x14ac:dyDescent="0.25">
      <c r="B43" s="5"/>
      <c r="C43" s="6"/>
      <c r="D43" s="7"/>
    </row>
    <row r="44" spans="2:6" x14ac:dyDescent="0.25">
      <c r="B44" s="5"/>
      <c r="C44" s="6"/>
      <c r="D44" s="7"/>
    </row>
    <row r="45" spans="2:6" x14ac:dyDescent="0.25">
      <c r="B45" s="5"/>
      <c r="C45" s="6"/>
      <c r="D45" s="7"/>
    </row>
    <row r="46" spans="2:6" x14ac:dyDescent="0.25">
      <c r="B46" s="5"/>
      <c r="C46" s="6"/>
      <c r="D46" s="7"/>
    </row>
    <row r="47" spans="2:6" x14ac:dyDescent="0.25">
      <c r="B47" s="5"/>
      <c r="C47" s="6"/>
      <c r="D47" s="7"/>
    </row>
    <row r="48" spans="2:6" x14ac:dyDescent="0.25">
      <c r="B48" s="5"/>
      <c r="C48" s="6"/>
      <c r="D48" s="7"/>
    </row>
    <row r="49" spans="2:4" x14ac:dyDescent="0.25">
      <c r="B49" s="5"/>
      <c r="C49" s="6"/>
      <c r="D49" s="7"/>
    </row>
    <row r="50" spans="2:4" x14ac:dyDescent="0.25">
      <c r="B50" s="5"/>
      <c r="C50" s="6"/>
      <c r="D50" s="7"/>
    </row>
    <row r="51" spans="2:4" x14ac:dyDescent="0.25">
      <c r="B51" s="5"/>
      <c r="C51" s="6"/>
      <c r="D51" s="7"/>
    </row>
    <row r="52" spans="2:4" x14ac:dyDescent="0.25">
      <c r="B52" s="5"/>
      <c r="C52" s="6"/>
      <c r="D52" s="7"/>
    </row>
    <row r="53" spans="2:4" x14ac:dyDescent="0.25">
      <c r="B53" s="5"/>
      <c r="C53" s="6"/>
      <c r="D53" s="7"/>
    </row>
    <row r="54" spans="2:4" x14ac:dyDescent="0.25">
      <c r="B54" s="5"/>
      <c r="C54" s="6"/>
      <c r="D54" s="7"/>
    </row>
    <row r="55" spans="2:4" x14ac:dyDescent="0.25">
      <c r="B55" s="5"/>
      <c r="C55" s="6"/>
      <c r="D55" s="7"/>
    </row>
    <row r="56" spans="2:4" x14ac:dyDescent="0.25">
      <c r="B56" s="5"/>
      <c r="C56" s="6"/>
      <c r="D5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D15" sqref="D15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43.7109375" bestFit="1" customWidth="1"/>
    <col min="5" max="5" width="34.42578125" bestFit="1" customWidth="1"/>
    <col min="6" max="6" width="9.140625" style="50" customWidth="1"/>
    <col min="7" max="7" width="19.28515625" bestFit="1" customWidth="1"/>
  </cols>
  <sheetData>
    <row r="1" spans="2:9" x14ac:dyDescent="0.25">
      <c r="F1" s="47"/>
    </row>
    <row r="2" spans="2:9" x14ac:dyDescent="0.25">
      <c r="F2" s="47"/>
    </row>
    <row r="3" spans="2:9" x14ac:dyDescent="0.25">
      <c r="B3" s="32" t="s">
        <v>86</v>
      </c>
      <c r="C3" s="32" t="s">
        <v>69</v>
      </c>
      <c r="D3" s="44" t="s">
        <v>100</v>
      </c>
      <c r="E3" s="32" t="s">
        <v>101</v>
      </c>
      <c r="F3" s="48"/>
      <c r="G3" s="1"/>
      <c r="H3" s="1" t="s">
        <v>33</v>
      </c>
      <c r="I3" s="1" t="s">
        <v>345</v>
      </c>
    </row>
    <row r="4" spans="2:9" x14ac:dyDescent="0.25">
      <c r="B4" s="42" t="s">
        <v>66</v>
      </c>
      <c r="C4" s="42" t="s">
        <v>31</v>
      </c>
      <c r="D4" s="45" t="s">
        <v>214</v>
      </c>
      <c r="E4" s="42" t="s">
        <v>215</v>
      </c>
      <c r="F4" s="49"/>
      <c r="G4" s="1" t="s">
        <v>12</v>
      </c>
      <c r="H4" s="1">
        <v>6.9</v>
      </c>
      <c r="I4" s="1">
        <v>5.0999999999999996</v>
      </c>
    </row>
    <row r="5" spans="2:9" x14ac:dyDescent="0.25">
      <c r="B5" s="42" t="s">
        <v>32</v>
      </c>
      <c r="C5" s="42" t="s">
        <v>31</v>
      </c>
      <c r="D5" s="45" t="s">
        <v>21</v>
      </c>
      <c r="E5" s="42" t="s">
        <v>115</v>
      </c>
      <c r="F5" s="49"/>
      <c r="G5" s="1" t="s">
        <v>13</v>
      </c>
      <c r="H5" s="1">
        <v>11.6</v>
      </c>
      <c r="I5" s="1">
        <v>5.0999999999999996</v>
      </c>
    </row>
    <row r="6" spans="2:9" x14ac:dyDescent="0.25">
      <c r="B6" s="42" t="s">
        <v>32</v>
      </c>
      <c r="C6" s="42" t="s">
        <v>31</v>
      </c>
      <c r="D6" s="45" t="s">
        <v>216</v>
      </c>
      <c r="E6" s="42" t="s">
        <v>217</v>
      </c>
      <c r="F6" s="49"/>
      <c r="G6" s="1" t="s">
        <v>14</v>
      </c>
      <c r="H6" s="1">
        <v>5.6</v>
      </c>
      <c r="I6" s="51" t="s">
        <v>98</v>
      </c>
    </row>
    <row r="7" spans="2:9" x14ac:dyDescent="0.25">
      <c r="B7" s="42" t="s">
        <v>32</v>
      </c>
      <c r="C7" s="42" t="s">
        <v>31</v>
      </c>
      <c r="D7" s="45" t="s">
        <v>6</v>
      </c>
      <c r="E7" s="42" t="s">
        <v>128</v>
      </c>
      <c r="F7" s="49"/>
    </row>
    <row r="8" spans="2:9" x14ac:dyDescent="0.25">
      <c r="B8" s="42" t="s">
        <v>32</v>
      </c>
      <c r="C8" s="42" t="s">
        <v>31</v>
      </c>
      <c r="D8" s="45" t="s">
        <v>214</v>
      </c>
      <c r="E8" s="42" t="s">
        <v>215</v>
      </c>
      <c r="F8" s="49"/>
    </row>
    <row r="9" spans="2:9" x14ac:dyDescent="0.25">
      <c r="B9" s="42" t="s">
        <v>32</v>
      </c>
      <c r="C9" s="42" t="s">
        <v>31</v>
      </c>
      <c r="D9" s="45" t="s">
        <v>208</v>
      </c>
      <c r="E9" s="42" t="s">
        <v>154</v>
      </c>
      <c r="F9" s="49"/>
    </row>
    <row r="10" spans="2:9" x14ac:dyDescent="0.25">
      <c r="B10" s="42" t="s">
        <v>32</v>
      </c>
      <c r="C10" s="42" t="s">
        <v>31</v>
      </c>
      <c r="D10" s="45" t="s">
        <v>161</v>
      </c>
      <c r="E10" s="42" t="s">
        <v>162</v>
      </c>
      <c r="F10" s="49"/>
    </row>
    <row r="11" spans="2:9" x14ac:dyDescent="0.25">
      <c r="B11" s="42" t="s">
        <v>32</v>
      </c>
      <c r="C11" s="42" t="s">
        <v>31</v>
      </c>
      <c r="D11" s="45" t="s">
        <v>134</v>
      </c>
      <c r="E11" s="42" t="s">
        <v>135</v>
      </c>
      <c r="F11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1"/>
  <sheetViews>
    <sheetView topLeftCell="A2" workbookViewId="0">
      <selection activeCell="M7" sqref="M7"/>
    </sheetView>
  </sheetViews>
  <sheetFormatPr defaultRowHeight="15" x14ac:dyDescent="0.25"/>
  <cols>
    <col min="2" max="2" width="11.28515625" bestFit="1" customWidth="1"/>
    <col min="3" max="3" width="11.7109375" bestFit="1" customWidth="1"/>
    <col min="4" max="4" width="38" bestFit="1" customWidth="1"/>
    <col min="5" max="5" width="46.5703125" bestFit="1" customWidth="1"/>
    <col min="9" max="9" width="19.28515625" bestFit="1" customWidth="1"/>
  </cols>
  <sheetData>
    <row r="2" spans="2:14" x14ac:dyDescent="0.25">
      <c r="B2" s="32" t="s">
        <v>86</v>
      </c>
      <c r="C2" s="32" t="s">
        <v>69</v>
      </c>
      <c r="D2" s="32" t="s">
        <v>100</v>
      </c>
      <c r="E2" s="32" t="s">
        <v>101</v>
      </c>
    </row>
    <row r="3" spans="2:14" x14ac:dyDescent="0.25">
      <c r="B3" s="42" t="s">
        <v>1</v>
      </c>
      <c r="C3" s="42" t="s">
        <v>34</v>
      </c>
      <c r="D3" s="42" t="s">
        <v>153</v>
      </c>
      <c r="E3" s="42" t="s">
        <v>154</v>
      </c>
      <c r="I3" s="1"/>
      <c r="J3" s="1" t="s">
        <v>9</v>
      </c>
      <c r="K3" s="1" t="s">
        <v>10</v>
      </c>
      <c r="L3" s="1" t="s">
        <v>11</v>
      </c>
      <c r="M3" s="1" t="s">
        <v>15</v>
      </c>
    </row>
    <row r="4" spans="2:14" x14ac:dyDescent="0.25">
      <c r="B4" s="42" t="s">
        <v>1</v>
      </c>
      <c r="C4" s="42" t="s">
        <v>34</v>
      </c>
      <c r="D4" s="42" t="s">
        <v>16</v>
      </c>
      <c r="E4" s="42" t="s">
        <v>105</v>
      </c>
      <c r="I4" s="1" t="s">
        <v>12</v>
      </c>
      <c r="J4" s="1">
        <v>20.3</v>
      </c>
      <c r="K4" s="1">
        <v>27</v>
      </c>
      <c r="L4" s="1">
        <v>18.3</v>
      </c>
      <c r="M4" s="1">
        <v>22.5</v>
      </c>
      <c r="N4" t="s">
        <v>99</v>
      </c>
    </row>
    <row r="5" spans="2:14" x14ac:dyDescent="0.25">
      <c r="B5" s="42" t="s">
        <v>1</v>
      </c>
      <c r="C5" s="42" t="s">
        <v>34</v>
      </c>
      <c r="D5" s="42" t="s">
        <v>218</v>
      </c>
      <c r="E5" s="42" t="s">
        <v>154</v>
      </c>
      <c r="I5" s="1" t="s">
        <v>13</v>
      </c>
      <c r="J5" s="1" t="s">
        <v>43</v>
      </c>
      <c r="K5" s="1" t="s">
        <v>346</v>
      </c>
      <c r="L5" s="1" t="s">
        <v>346</v>
      </c>
      <c r="M5" s="1" t="s">
        <v>346</v>
      </c>
    </row>
    <row r="6" spans="2:14" x14ac:dyDescent="0.25">
      <c r="B6" s="42" t="s">
        <v>1</v>
      </c>
      <c r="C6" s="42" t="s">
        <v>34</v>
      </c>
      <c r="D6" s="42" t="s">
        <v>219</v>
      </c>
      <c r="E6" s="42" t="s">
        <v>220</v>
      </c>
      <c r="I6" s="1" t="s">
        <v>14</v>
      </c>
      <c r="J6" s="1">
        <v>14.3</v>
      </c>
      <c r="K6" s="1">
        <v>17.399999999999999</v>
      </c>
      <c r="L6" s="1">
        <v>14.2</v>
      </c>
      <c r="M6" s="1">
        <v>15.3</v>
      </c>
      <c r="N6" t="s">
        <v>99</v>
      </c>
    </row>
    <row r="7" spans="2:14" x14ac:dyDescent="0.25">
      <c r="B7" s="42" t="s">
        <v>1</v>
      </c>
      <c r="C7" s="42" t="s">
        <v>34</v>
      </c>
      <c r="D7" s="42" t="s">
        <v>35</v>
      </c>
      <c r="E7" s="42" t="s">
        <v>104</v>
      </c>
    </row>
    <row r="8" spans="2:14" x14ac:dyDescent="0.25">
      <c r="B8" s="42" t="s">
        <v>1</v>
      </c>
      <c r="C8" s="42" t="s">
        <v>34</v>
      </c>
      <c r="D8" s="42" t="s">
        <v>221</v>
      </c>
      <c r="E8" s="42" t="s">
        <v>154</v>
      </c>
    </row>
    <row r="9" spans="2:14" x14ac:dyDescent="0.25">
      <c r="B9" s="42" t="s">
        <v>1</v>
      </c>
      <c r="C9" s="42" t="s">
        <v>34</v>
      </c>
      <c r="D9" s="42" t="s">
        <v>36</v>
      </c>
      <c r="E9" s="42" t="s">
        <v>222</v>
      </c>
    </row>
    <row r="10" spans="2:14" x14ac:dyDescent="0.25">
      <c r="B10" s="42" t="s">
        <v>1</v>
      </c>
      <c r="C10" s="42" t="s">
        <v>34</v>
      </c>
      <c r="D10" s="42" t="s">
        <v>204</v>
      </c>
      <c r="E10" s="42" t="s">
        <v>205</v>
      </c>
    </row>
    <row r="11" spans="2:14" x14ac:dyDescent="0.25">
      <c r="B11" s="42" t="s">
        <v>1</v>
      </c>
      <c r="C11" s="42" t="s">
        <v>34</v>
      </c>
      <c r="D11" s="42" t="s">
        <v>6</v>
      </c>
      <c r="E11" s="42" t="s">
        <v>223</v>
      </c>
    </row>
    <row r="12" spans="2:14" x14ac:dyDescent="0.25">
      <c r="B12" s="42" t="s">
        <v>1</v>
      </c>
      <c r="C12" s="42" t="s">
        <v>34</v>
      </c>
      <c r="D12" s="42" t="s">
        <v>18</v>
      </c>
      <c r="E12" s="42" t="s">
        <v>105</v>
      </c>
    </row>
    <row r="13" spans="2:14" x14ac:dyDescent="0.25">
      <c r="B13" s="42" t="s">
        <v>1</v>
      </c>
      <c r="C13" s="42" t="s">
        <v>34</v>
      </c>
      <c r="D13" s="42" t="s">
        <v>39</v>
      </c>
      <c r="E13" s="42" t="s">
        <v>154</v>
      </c>
    </row>
    <row r="14" spans="2:14" x14ac:dyDescent="0.25">
      <c r="B14" s="42" t="s">
        <v>1</v>
      </c>
      <c r="C14" s="42" t="s">
        <v>34</v>
      </c>
      <c r="D14" s="42" t="s">
        <v>224</v>
      </c>
      <c r="E14" s="42" t="s">
        <v>154</v>
      </c>
    </row>
    <row r="15" spans="2:14" x14ac:dyDescent="0.25">
      <c r="B15" s="42" t="s">
        <v>1</v>
      </c>
      <c r="C15" s="42" t="s">
        <v>34</v>
      </c>
      <c r="D15" s="42" t="s">
        <v>106</v>
      </c>
      <c r="E15" s="42" t="s">
        <v>107</v>
      </c>
    </row>
    <row r="16" spans="2:14" x14ac:dyDescent="0.25">
      <c r="B16" s="42" t="s">
        <v>1</v>
      </c>
      <c r="C16" s="42" t="s">
        <v>34</v>
      </c>
      <c r="D16" s="42" t="s">
        <v>225</v>
      </c>
      <c r="E16" s="42" t="s">
        <v>112</v>
      </c>
    </row>
    <row r="17" spans="2:5" x14ac:dyDescent="0.25">
      <c r="B17" s="42" t="s">
        <v>1</v>
      </c>
      <c r="C17" s="42" t="s">
        <v>34</v>
      </c>
      <c r="D17" s="42" t="s">
        <v>37</v>
      </c>
      <c r="E17" s="42" t="s">
        <v>226</v>
      </c>
    </row>
    <row r="18" spans="2:5" x14ac:dyDescent="0.25">
      <c r="B18" s="42" t="s">
        <v>1</v>
      </c>
      <c r="C18" s="42" t="s">
        <v>34</v>
      </c>
      <c r="D18" s="42" t="s">
        <v>42</v>
      </c>
      <c r="E18" s="42" t="s">
        <v>154</v>
      </c>
    </row>
    <row r="19" spans="2:5" x14ac:dyDescent="0.25">
      <c r="B19" s="42" t="s">
        <v>1</v>
      </c>
      <c r="C19" s="42" t="s">
        <v>34</v>
      </c>
      <c r="D19" s="42" t="s">
        <v>227</v>
      </c>
      <c r="E19" s="42" t="s">
        <v>228</v>
      </c>
    </row>
    <row r="20" spans="2:5" x14ac:dyDescent="0.25">
      <c r="B20" s="42" t="s">
        <v>1</v>
      </c>
      <c r="C20" s="42" t="s">
        <v>34</v>
      </c>
      <c r="D20" s="42" t="s">
        <v>229</v>
      </c>
      <c r="E20" s="42" t="s">
        <v>230</v>
      </c>
    </row>
    <row r="21" spans="2:5" x14ac:dyDescent="0.25">
      <c r="B21" s="42" t="s">
        <v>1</v>
      </c>
      <c r="C21" s="42" t="s">
        <v>34</v>
      </c>
      <c r="D21" s="42" t="s">
        <v>231</v>
      </c>
      <c r="E21" s="42" t="s">
        <v>232</v>
      </c>
    </row>
    <row r="22" spans="2:5" x14ac:dyDescent="0.25">
      <c r="B22" s="42" t="s">
        <v>1</v>
      </c>
      <c r="C22" s="42" t="s">
        <v>34</v>
      </c>
      <c r="D22" s="42" t="s">
        <v>38</v>
      </c>
      <c r="E22" s="42" t="s">
        <v>233</v>
      </c>
    </row>
    <row r="23" spans="2:5" x14ac:dyDescent="0.25">
      <c r="B23" s="42" t="s">
        <v>1</v>
      </c>
      <c r="C23" s="42" t="s">
        <v>34</v>
      </c>
      <c r="D23" s="42" t="s">
        <v>234</v>
      </c>
      <c r="E23" s="42" t="s">
        <v>235</v>
      </c>
    </row>
    <row r="24" spans="2:5" x14ac:dyDescent="0.25">
      <c r="B24" s="42" t="s">
        <v>1</v>
      </c>
      <c r="C24" s="42" t="s">
        <v>34</v>
      </c>
      <c r="D24" s="42" t="s">
        <v>236</v>
      </c>
      <c r="E24" s="42" t="s">
        <v>237</v>
      </c>
    </row>
    <row r="25" spans="2:5" x14ac:dyDescent="0.25">
      <c r="B25" s="42" t="s">
        <v>5</v>
      </c>
      <c r="C25" s="42" t="s">
        <v>34</v>
      </c>
      <c r="D25" s="42" t="s">
        <v>218</v>
      </c>
      <c r="E25" s="42" t="s">
        <v>154</v>
      </c>
    </row>
    <row r="26" spans="2:5" x14ac:dyDescent="0.25">
      <c r="B26" s="42" t="s">
        <v>5</v>
      </c>
      <c r="C26" s="42" t="s">
        <v>34</v>
      </c>
      <c r="D26" s="42" t="s">
        <v>35</v>
      </c>
      <c r="E26" s="42" t="s">
        <v>104</v>
      </c>
    </row>
    <row r="27" spans="2:5" x14ac:dyDescent="0.25">
      <c r="B27" s="42" t="s">
        <v>5</v>
      </c>
      <c r="C27" s="42" t="s">
        <v>34</v>
      </c>
      <c r="D27" s="42" t="s">
        <v>160</v>
      </c>
      <c r="E27" s="42" t="s">
        <v>154</v>
      </c>
    </row>
    <row r="28" spans="2:5" x14ac:dyDescent="0.25">
      <c r="B28" s="42" t="s">
        <v>5</v>
      </c>
      <c r="C28" s="42" t="s">
        <v>34</v>
      </c>
      <c r="D28" s="42" t="s">
        <v>36</v>
      </c>
      <c r="E28" s="42" t="s">
        <v>222</v>
      </c>
    </row>
    <row r="29" spans="2:5" x14ac:dyDescent="0.25">
      <c r="B29" s="42" t="s">
        <v>5</v>
      </c>
      <c r="C29" s="42" t="s">
        <v>34</v>
      </c>
      <c r="D29" s="42" t="s">
        <v>18</v>
      </c>
      <c r="E29" s="42" t="s">
        <v>105</v>
      </c>
    </row>
    <row r="30" spans="2:5" x14ac:dyDescent="0.25">
      <c r="B30" s="42" t="s">
        <v>5</v>
      </c>
      <c r="C30" s="42" t="s">
        <v>34</v>
      </c>
      <c r="D30" s="42" t="s">
        <v>39</v>
      </c>
      <c r="E30" s="42" t="s">
        <v>154</v>
      </c>
    </row>
    <row r="31" spans="2:5" x14ac:dyDescent="0.25">
      <c r="B31" s="42" t="s">
        <v>5</v>
      </c>
      <c r="C31" s="42" t="s">
        <v>34</v>
      </c>
      <c r="D31" s="42" t="s">
        <v>238</v>
      </c>
      <c r="E31" s="42" t="s">
        <v>154</v>
      </c>
    </row>
    <row r="32" spans="2:5" x14ac:dyDescent="0.25">
      <c r="B32" s="42" t="s">
        <v>5</v>
      </c>
      <c r="C32" s="42" t="s">
        <v>34</v>
      </c>
      <c r="D32" s="42" t="s">
        <v>106</v>
      </c>
      <c r="E32" s="42" t="s">
        <v>107</v>
      </c>
    </row>
    <row r="33" spans="2:5" x14ac:dyDescent="0.25">
      <c r="B33" s="42" t="s">
        <v>5</v>
      </c>
      <c r="C33" s="42" t="s">
        <v>34</v>
      </c>
      <c r="D33" s="42" t="s">
        <v>37</v>
      </c>
      <c r="E33" s="42" t="s">
        <v>226</v>
      </c>
    </row>
    <row r="34" spans="2:5" x14ac:dyDescent="0.25">
      <c r="B34" s="42" t="s">
        <v>5</v>
      </c>
      <c r="C34" s="42" t="s">
        <v>34</v>
      </c>
      <c r="D34" s="42" t="s">
        <v>239</v>
      </c>
      <c r="E34" s="42" t="s">
        <v>240</v>
      </c>
    </row>
    <row r="35" spans="2:5" x14ac:dyDescent="0.25">
      <c r="B35" s="42" t="s">
        <v>5</v>
      </c>
      <c r="C35" s="42" t="s">
        <v>34</v>
      </c>
      <c r="D35" s="42" t="s">
        <v>22</v>
      </c>
      <c r="E35" s="42" t="s">
        <v>154</v>
      </c>
    </row>
    <row r="36" spans="2:5" x14ac:dyDescent="0.25">
      <c r="B36" s="42" t="s">
        <v>5</v>
      </c>
      <c r="C36" s="42" t="s">
        <v>34</v>
      </c>
      <c r="D36" s="42" t="s">
        <v>42</v>
      </c>
      <c r="E36" s="42" t="s">
        <v>241</v>
      </c>
    </row>
    <row r="37" spans="2:5" x14ac:dyDescent="0.25">
      <c r="B37" s="42" t="s">
        <v>5</v>
      </c>
      <c r="C37" s="42" t="s">
        <v>34</v>
      </c>
      <c r="D37" s="42" t="s">
        <v>42</v>
      </c>
      <c r="E37" s="42" t="s">
        <v>242</v>
      </c>
    </row>
    <row r="38" spans="2:5" x14ac:dyDescent="0.25">
      <c r="B38" s="42" t="s">
        <v>5</v>
      </c>
      <c r="C38" s="42" t="s">
        <v>34</v>
      </c>
      <c r="D38" s="42" t="s">
        <v>42</v>
      </c>
      <c r="E38" s="42" t="s">
        <v>243</v>
      </c>
    </row>
    <row r="39" spans="2:5" x14ac:dyDescent="0.25">
      <c r="B39" s="42" t="s">
        <v>5</v>
      </c>
      <c r="C39" s="42" t="s">
        <v>34</v>
      </c>
      <c r="D39" s="42" t="s">
        <v>244</v>
      </c>
      <c r="E39" s="42" t="s">
        <v>245</v>
      </c>
    </row>
    <row r="40" spans="2:5" x14ac:dyDescent="0.25">
      <c r="B40" s="42" t="s">
        <v>5</v>
      </c>
      <c r="C40" s="42" t="s">
        <v>34</v>
      </c>
      <c r="D40" s="42" t="s">
        <v>246</v>
      </c>
      <c r="E40" s="42" t="s">
        <v>133</v>
      </c>
    </row>
    <row r="41" spans="2:5" x14ac:dyDescent="0.25">
      <c r="B41" s="42" t="s">
        <v>5</v>
      </c>
      <c r="C41" s="42" t="s">
        <v>34</v>
      </c>
      <c r="D41" s="42" t="s">
        <v>227</v>
      </c>
      <c r="E41" s="42" t="s">
        <v>247</v>
      </c>
    </row>
    <row r="42" spans="2:5" x14ac:dyDescent="0.25">
      <c r="B42" s="42" t="s">
        <v>5</v>
      </c>
      <c r="C42" s="42" t="s">
        <v>34</v>
      </c>
      <c r="D42" s="42" t="s">
        <v>248</v>
      </c>
      <c r="E42" s="42" t="s">
        <v>154</v>
      </c>
    </row>
    <row r="43" spans="2:5" x14ac:dyDescent="0.25">
      <c r="B43" s="42" t="s">
        <v>5</v>
      </c>
      <c r="C43" s="42" t="s">
        <v>34</v>
      </c>
      <c r="D43" s="42" t="s">
        <v>234</v>
      </c>
      <c r="E43" s="42" t="s">
        <v>235</v>
      </c>
    </row>
    <row r="44" spans="2:5" x14ac:dyDescent="0.25">
      <c r="B44" s="42" t="s">
        <v>5</v>
      </c>
      <c r="C44" s="42" t="s">
        <v>34</v>
      </c>
      <c r="D44" s="42" t="s">
        <v>249</v>
      </c>
      <c r="E44" s="42" t="s">
        <v>133</v>
      </c>
    </row>
    <row r="45" spans="2:5" x14ac:dyDescent="0.25">
      <c r="B45" s="42" t="s">
        <v>5</v>
      </c>
      <c r="C45" s="42" t="s">
        <v>34</v>
      </c>
      <c r="D45" s="42" t="s">
        <v>250</v>
      </c>
      <c r="E45" s="42" t="s">
        <v>251</v>
      </c>
    </row>
    <row r="46" spans="2:5" x14ac:dyDescent="0.25">
      <c r="B46" s="42" t="s">
        <v>7</v>
      </c>
      <c r="C46" s="42" t="s">
        <v>34</v>
      </c>
      <c r="D46" s="42" t="s">
        <v>252</v>
      </c>
      <c r="E46" s="42" t="s">
        <v>253</v>
      </c>
    </row>
    <row r="47" spans="2:5" x14ac:dyDescent="0.25">
      <c r="B47" s="42" t="s">
        <v>7</v>
      </c>
      <c r="C47" s="42" t="s">
        <v>34</v>
      </c>
      <c r="D47" s="42" t="s">
        <v>41</v>
      </c>
      <c r="E47" s="42" t="s">
        <v>154</v>
      </c>
    </row>
    <row r="48" spans="2:5" x14ac:dyDescent="0.25">
      <c r="B48" s="42" t="s">
        <v>7</v>
      </c>
      <c r="C48" s="42" t="s">
        <v>34</v>
      </c>
      <c r="D48" s="42" t="s">
        <v>219</v>
      </c>
      <c r="E48" s="42" t="s">
        <v>220</v>
      </c>
    </row>
    <row r="49" spans="2:5" x14ac:dyDescent="0.25">
      <c r="B49" s="42" t="s">
        <v>7</v>
      </c>
      <c r="C49" s="42" t="s">
        <v>34</v>
      </c>
      <c r="D49" s="42" t="s">
        <v>36</v>
      </c>
      <c r="E49" s="42" t="s">
        <v>222</v>
      </c>
    </row>
    <row r="50" spans="2:5" x14ac:dyDescent="0.25">
      <c r="B50" s="42" t="s">
        <v>7</v>
      </c>
      <c r="C50" s="42" t="s">
        <v>34</v>
      </c>
      <c r="D50" s="42" t="s">
        <v>6</v>
      </c>
      <c r="E50" s="42" t="s">
        <v>223</v>
      </c>
    </row>
    <row r="51" spans="2:5" x14ac:dyDescent="0.25">
      <c r="B51" s="42" t="s">
        <v>7</v>
      </c>
      <c r="C51" s="42" t="s">
        <v>34</v>
      </c>
      <c r="D51" s="42" t="s">
        <v>18</v>
      </c>
      <c r="E51" s="42" t="s">
        <v>105</v>
      </c>
    </row>
    <row r="52" spans="2:5" x14ac:dyDescent="0.25">
      <c r="B52" s="42" t="s">
        <v>7</v>
      </c>
      <c r="C52" s="42" t="s">
        <v>34</v>
      </c>
      <c r="D52" s="42" t="s">
        <v>39</v>
      </c>
      <c r="E52" s="42" t="s">
        <v>154</v>
      </c>
    </row>
    <row r="53" spans="2:5" x14ac:dyDescent="0.25">
      <c r="B53" s="42" t="s">
        <v>7</v>
      </c>
      <c r="C53" s="42" t="s">
        <v>34</v>
      </c>
      <c r="D53" s="42" t="s">
        <v>238</v>
      </c>
      <c r="E53" s="42" t="s">
        <v>154</v>
      </c>
    </row>
    <row r="54" spans="2:5" x14ac:dyDescent="0.25">
      <c r="B54" s="42" t="s">
        <v>7</v>
      </c>
      <c r="C54" s="42" t="s">
        <v>34</v>
      </c>
      <c r="D54" s="42" t="s">
        <v>254</v>
      </c>
      <c r="E54" s="42" t="s">
        <v>255</v>
      </c>
    </row>
    <row r="55" spans="2:5" x14ac:dyDescent="0.25">
      <c r="B55" s="42" t="s">
        <v>7</v>
      </c>
      <c r="C55" s="42" t="s">
        <v>34</v>
      </c>
      <c r="D55" s="42" t="s">
        <v>106</v>
      </c>
      <c r="E55" s="42" t="s">
        <v>107</v>
      </c>
    </row>
    <row r="56" spans="2:5" x14ac:dyDescent="0.25">
      <c r="B56" s="42" t="s">
        <v>7</v>
      </c>
      <c r="C56" s="42" t="s">
        <v>34</v>
      </c>
      <c r="D56" s="42" t="s">
        <v>256</v>
      </c>
      <c r="E56" s="42" t="s">
        <v>154</v>
      </c>
    </row>
    <row r="57" spans="2:5" x14ac:dyDescent="0.25">
      <c r="B57" s="42" t="s">
        <v>7</v>
      </c>
      <c r="C57" s="42" t="s">
        <v>34</v>
      </c>
      <c r="D57" s="42" t="s">
        <v>37</v>
      </c>
      <c r="E57" s="42" t="s">
        <v>226</v>
      </c>
    </row>
    <row r="58" spans="2:5" x14ac:dyDescent="0.25">
      <c r="B58" s="42" t="s">
        <v>7</v>
      </c>
      <c r="C58" s="42" t="s">
        <v>34</v>
      </c>
      <c r="D58" s="42" t="s">
        <v>51</v>
      </c>
      <c r="E58" s="42" t="s">
        <v>257</v>
      </c>
    </row>
    <row r="59" spans="2:5" x14ac:dyDescent="0.25">
      <c r="B59" s="42" t="s">
        <v>7</v>
      </c>
      <c r="C59" s="42" t="s">
        <v>34</v>
      </c>
      <c r="D59" s="42" t="s">
        <v>42</v>
      </c>
      <c r="E59" s="42" t="s">
        <v>150</v>
      </c>
    </row>
    <row r="60" spans="2:5" x14ac:dyDescent="0.25">
      <c r="B60" s="42" t="s">
        <v>7</v>
      </c>
      <c r="C60" s="42" t="s">
        <v>34</v>
      </c>
      <c r="D60" s="42" t="s">
        <v>42</v>
      </c>
      <c r="E60" s="42" t="s">
        <v>154</v>
      </c>
    </row>
    <row r="61" spans="2:5" x14ac:dyDescent="0.25">
      <c r="B61" s="42" t="s">
        <v>7</v>
      </c>
      <c r="C61" s="42" t="s">
        <v>34</v>
      </c>
      <c r="D61" s="42" t="s">
        <v>244</v>
      </c>
      <c r="E61" s="42" t="s">
        <v>245</v>
      </c>
    </row>
    <row r="62" spans="2:5" x14ac:dyDescent="0.25">
      <c r="B62" s="42" t="s">
        <v>7</v>
      </c>
      <c r="C62" s="42" t="s">
        <v>34</v>
      </c>
      <c r="D62" s="42" t="s">
        <v>227</v>
      </c>
      <c r="E62" s="42" t="s">
        <v>228</v>
      </c>
    </row>
    <row r="63" spans="2:5" x14ac:dyDescent="0.25">
      <c r="B63" s="42" t="s">
        <v>7</v>
      </c>
      <c r="C63" s="42" t="s">
        <v>34</v>
      </c>
      <c r="D63" s="42" t="s">
        <v>248</v>
      </c>
      <c r="E63" s="42" t="s">
        <v>154</v>
      </c>
    </row>
    <row r="64" spans="2:5" x14ac:dyDescent="0.25">
      <c r="B64" s="42" t="s">
        <v>7</v>
      </c>
      <c r="C64" s="42" t="s">
        <v>34</v>
      </c>
      <c r="D64" s="42" t="s">
        <v>40</v>
      </c>
      <c r="E64" s="42" t="s">
        <v>258</v>
      </c>
    </row>
    <row r="65" spans="2:5" x14ac:dyDescent="0.25">
      <c r="B65" s="42" t="s">
        <v>7</v>
      </c>
      <c r="C65" s="42" t="s">
        <v>34</v>
      </c>
      <c r="D65" s="42" t="s">
        <v>234</v>
      </c>
      <c r="E65" s="42" t="s">
        <v>235</v>
      </c>
    </row>
    <row r="66" spans="2:5" x14ac:dyDescent="0.25">
      <c r="B66" s="42" t="s">
        <v>7</v>
      </c>
      <c r="C66" s="42" t="s">
        <v>34</v>
      </c>
      <c r="D66" s="42" t="s">
        <v>250</v>
      </c>
      <c r="E66" s="42" t="s">
        <v>259</v>
      </c>
    </row>
    <row r="67" spans="2:5" x14ac:dyDescent="0.25">
      <c r="B67" s="8"/>
      <c r="C67" s="9"/>
      <c r="D67" s="10"/>
    </row>
    <row r="68" spans="2:5" x14ac:dyDescent="0.25">
      <c r="B68" s="8"/>
      <c r="C68" s="9"/>
      <c r="D68" s="10"/>
    </row>
    <row r="69" spans="2:5" x14ac:dyDescent="0.25">
      <c r="B69" s="8"/>
      <c r="C69" s="9"/>
      <c r="D69" s="10"/>
    </row>
    <row r="70" spans="2:5" x14ac:dyDescent="0.25">
      <c r="B70" s="8"/>
      <c r="C70" s="9"/>
      <c r="D70" s="10"/>
    </row>
    <row r="71" spans="2:5" x14ac:dyDescent="0.25">
      <c r="B71" s="8"/>
      <c r="C71" s="9"/>
      <c r="D71" s="10"/>
    </row>
    <row r="72" spans="2:5" x14ac:dyDescent="0.25">
      <c r="B72" s="8"/>
      <c r="C72" s="9"/>
      <c r="D72" s="10"/>
    </row>
    <row r="73" spans="2:5" x14ac:dyDescent="0.25">
      <c r="B73" s="8"/>
      <c r="C73" s="9"/>
      <c r="D73" s="10"/>
    </row>
    <row r="74" spans="2:5" x14ac:dyDescent="0.25">
      <c r="B74" s="8"/>
      <c r="C74" s="9"/>
      <c r="D74" s="10"/>
    </row>
    <row r="75" spans="2:5" x14ac:dyDescent="0.25">
      <c r="B75" s="8"/>
      <c r="C75" s="9"/>
      <c r="D75" s="10"/>
    </row>
    <row r="76" spans="2:5" x14ac:dyDescent="0.25">
      <c r="B76" s="8"/>
      <c r="C76" s="9"/>
      <c r="D76" s="10"/>
    </row>
    <row r="77" spans="2:5" x14ac:dyDescent="0.25">
      <c r="B77" s="8"/>
      <c r="C77" s="9"/>
      <c r="D77" s="10"/>
    </row>
    <row r="78" spans="2:5" x14ac:dyDescent="0.25">
      <c r="B78" s="8"/>
      <c r="C78" s="9"/>
      <c r="D78" s="10"/>
    </row>
    <row r="79" spans="2:5" x14ac:dyDescent="0.25">
      <c r="B79" s="8"/>
      <c r="C79" s="9"/>
      <c r="D79" s="10"/>
    </row>
    <row r="80" spans="2:5" x14ac:dyDescent="0.25">
      <c r="B80" s="8"/>
      <c r="C80" s="9"/>
      <c r="D80" s="10"/>
    </row>
    <row r="81" spans="2:4" x14ac:dyDescent="0.25">
      <c r="B81" s="8"/>
      <c r="C81" s="9"/>
      <c r="D81" s="10"/>
    </row>
    <row r="82" spans="2:4" x14ac:dyDescent="0.25">
      <c r="B82" s="8"/>
      <c r="C82" s="9"/>
      <c r="D82" s="10"/>
    </row>
    <row r="83" spans="2:4" x14ac:dyDescent="0.25">
      <c r="B83" s="8"/>
      <c r="C83" s="9"/>
      <c r="D83" s="10"/>
    </row>
    <row r="84" spans="2:4" x14ac:dyDescent="0.25">
      <c r="B84" s="8"/>
      <c r="C84" s="9"/>
      <c r="D84" s="10"/>
    </row>
    <row r="85" spans="2:4" x14ac:dyDescent="0.25">
      <c r="B85" s="8"/>
      <c r="C85" s="9"/>
      <c r="D85" s="10"/>
    </row>
    <row r="86" spans="2:4" x14ac:dyDescent="0.25">
      <c r="B86" s="8"/>
      <c r="C86" s="9"/>
      <c r="D86" s="10"/>
    </row>
    <row r="87" spans="2:4" x14ac:dyDescent="0.25">
      <c r="B87" s="8"/>
      <c r="C87" s="9"/>
      <c r="D87" s="10"/>
    </row>
    <row r="88" spans="2:4" x14ac:dyDescent="0.25">
      <c r="B88" s="8"/>
      <c r="C88" s="9"/>
      <c r="D88" s="10"/>
    </row>
    <row r="89" spans="2:4" x14ac:dyDescent="0.25">
      <c r="B89" s="8"/>
      <c r="C89" s="9"/>
      <c r="D89" s="10"/>
    </row>
    <row r="90" spans="2:4" x14ac:dyDescent="0.25">
      <c r="B90" s="8"/>
      <c r="C90" s="9"/>
      <c r="D90" s="10"/>
    </row>
    <row r="91" spans="2:4" x14ac:dyDescent="0.25">
      <c r="B91" s="8"/>
      <c r="C91" s="9"/>
      <c r="D91" s="10"/>
    </row>
    <row r="92" spans="2:4" x14ac:dyDescent="0.25">
      <c r="B92" s="8"/>
      <c r="C92" s="9"/>
      <c r="D92" s="10"/>
    </row>
    <row r="93" spans="2:4" x14ac:dyDescent="0.25">
      <c r="B93" s="8"/>
      <c r="C93" s="9"/>
      <c r="D93" s="10"/>
    </row>
    <row r="94" spans="2:4" x14ac:dyDescent="0.25">
      <c r="B94" s="8"/>
      <c r="C94" s="9"/>
      <c r="D94" s="10"/>
    </row>
    <row r="95" spans="2:4" x14ac:dyDescent="0.25">
      <c r="B95" s="8"/>
      <c r="C95" s="9"/>
      <c r="D95" s="10"/>
    </row>
    <row r="96" spans="2:4" x14ac:dyDescent="0.25">
      <c r="B96" s="8"/>
      <c r="C96" s="9"/>
      <c r="D96" s="10"/>
    </row>
    <row r="97" spans="2:4" x14ac:dyDescent="0.25">
      <c r="B97" s="8"/>
      <c r="C97" s="9"/>
      <c r="D97" s="10"/>
    </row>
    <row r="98" spans="2:4" x14ac:dyDescent="0.25">
      <c r="B98" s="8"/>
      <c r="C98" s="9"/>
      <c r="D98" s="10"/>
    </row>
    <row r="99" spans="2:4" x14ac:dyDescent="0.25">
      <c r="B99" s="8"/>
      <c r="C99" s="9"/>
      <c r="D99" s="10"/>
    </row>
    <row r="100" spans="2:4" x14ac:dyDescent="0.25">
      <c r="B100" s="8"/>
      <c r="C100" s="9"/>
      <c r="D100" s="10"/>
    </row>
    <row r="101" spans="2:4" x14ac:dyDescent="0.25">
      <c r="B101" s="8"/>
      <c r="C101" s="9"/>
      <c r="D10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H7" sqref="H7"/>
    </sheetView>
  </sheetViews>
  <sheetFormatPr defaultRowHeight="15" x14ac:dyDescent="0.25"/>
  <cols>
    <col min="2" max="2" width="11.28515625" bestFit="1" customWidth="1"/>
    <col min="3" max="3" width="12.85546875" customWidth="1"/>
    <col min="4" max="4" width="36.7109375" bestFit="1" customWidth="1"/>
    <col min="5" max="5" width="28.42578125" bestFit="1" customWidth="1"/>
    <col min="7" max="7" width="19.28515625" bestFit="1" customWidth="1"/>
  </cols>
  <sheetData>
    <row r="3" spans="2:8" x14ac:dyDescent="0.25">
      <c r="B3" s="32" t="s">
        <v>86</v>
      </c>
      <c r="C3" s="32" t="s">
        <v>69</v>
      </c>
      <c r="D3" s="32" t="s">
        <v>100</v>
      </c>
      <c r="E3" s="32" t="s">
        <v>101</v>
      </c>
    </row>
    <row r="4" spans="2:8" x14ac:dyDescent="0.25">
      <c r="B4" s="42" t="s">
        <v>32</v>
      </c>
      <c r="C4" s="42" t="s">
        <v>44</v>
      </c>
      <c r="D4" s="42" t="s">
        <v>260</v>
      </c>
      <c r="E4" s="42" t="s">
        <v>261</v>
      </c>
      <c r="G4" s="1"/>
      <c r="H4" s="1" t="s">
        <v>33</v>
      </c>
    </row>
    <row r="5" spans="2:8" x14ac:dyDescent="0.25">
      <c r="B5" s="42" t="s">
        <v>32</v>
      </c>
      <c r="C5" s="42" t="s">
        <v>44</v>
      </c>
      <c r="D5" s="42" t="s">
        <v>262</v>
      </c>
      <c r="E5" s="42" t="s">
        <v>105</v>
      </c>
      <c r="G5" s="1" t="s">
        <v>12</v>
      </c>
      <c r="H5" s="1">
        <v>10.6</v>
      </c>
    </row>
    <row r="6" spans="2:8" x14ac:dyDescent="0.25">
      <c r="B6" s="42" t="s">
        <v>32</v>
      </c>
      <c r="C6" s="42" t="s">
        <v>44</v>
      </c>
      <c r="D6" s="42" t="s">
        <v>173</v>
      </c>
      <c r="E6" s="42" t="s">
        <v>105</v>
      </c>
      <c r="G6" s="1" t="s">
        <v>13</v>
      </c>
      <c r="H6" s="1">
        <v>21</v>
      </c>
    </row>
    <row r="7" spans="2:8" x14ac:dyDescent="0.25">
      <c r="B7" s="42" t="s">
        <v>32</v>
      </c>
      <c r="C7" s="42" t="s">
        <v>44</v>
      </c>
      <c r="D7" s="43" t="s">
        <v>45</v>
      </c>
      <c r="E7" s="42" t="s">
        <v>174</v>
      </c>
      <c r="G7" s="1" t="s">
        <v>14</v>
      </c>
      <c r="H7" s="1">
        <v>9.3000000000000007</v>
      </c>
    </row>
    <row r="8" spans="2:8" x14ac:dyDescent="0.25">
      <c r="B8" s="42" t="s">
        <v>32</v>
      </c>
      <c r="C8" s="42" t="s">
        <v>44</v>
      </c>
      <c r="D8" s="42" t="s">
        <v>17</v>
      </c>
      <c r="E8" s="42" t="s">
        <v>105</v>
      </c>
    </row>
    <row r="9" spans="2:8" x14ac:dyDescent="0.25">
      <c r="B9" s="42" t="s">
        <v>32</v>
      </c>
      <c r="C9" s="42" t="s">
        <v>44</v>
      </c>
      <c r="D9" s="42" t="s">
        <v>216</v>
      </c>
      <c r="E9" s="42" t="s">
        <v>217</v>
      </c>
    </row>
    <row r="10" spans="2:8" x14ac:dyDescent="0.25">
      <c r="B10" s="42" t="s">
        <v>32</v>
      </c>
      <c r="C10" s="42" t="s">
        <v>44</v>
      </c>
      <c r="D10" s="42" t="s">
        <v>118</v>
      </c>
      <c r="E10" s="42" t="s">
        <v>119</v>
      </c>
    </row>
    <row r="11" spans="2:8" x14ac:dyDescent="0.25">
      <c r="B11" s="42" t="s">
        <v>32</v>
      </c>
      <c r="C11" s="42" t="s">
        <v>44</v>
      </c>
      <c r="D11" s="42" t="s">
        <v>6</v>
      </c>
      <c r="E11" s="42" t="s">
        <v>128</v>
      </c>
    </row>
    <row r="12" spans="2:8" x14ac:dyDescent="0.25">
      <c r="B12" s="42" t="s">
        <v>32</v>
      </c>
      <c r="C12" s="42" t="s">
        <v>44</v>
      </c>
      <c r="D12" s="42" t="s">
        <v>161</v>
      </c>
      <c r="E12" s="42" t="s">
        <v>162</v>
      </c>
    </row>
    <row r="13" spans="2:8" x14ac:dyDescent="0.25">
      <c r="B13" s="42" t="s">
        <v>32</v>
      </c>
      <c r="C13" s="42" t="s">
        <v>44</v>
      </c>
      <c r="D13" s="42" t="s">
        <v>176</v>
      </c>
      <c r="E13" s="42" t="s">
        <v>177</v>
      </c>
    </row>
    <row r="14" spans="2:8" x14ac:dyDescent="0.25">
      <c r="B14" s="42" t="s">
        <v>32</v>
      </c>
      <c r="C14" s="42" t="s">
        <v>44</v>
      </c>
      <c r="D14" s="42" t="s">
        <v>120</v>
      </c>
      <c r="E14" s="42" t="s">
        <v>105</v>
      </c>
    </row>
    <row r="15" spans="2:8" x14ac:dyDescent="0.25">
      <c r="B15" s="42" t="s">
        <v>32</v>
      </c>
      <c r="C15" s="42" t="s">
        <v>44</v>
      </c>
      <c r="D15" s="42" t="s">
        <v>22</v>
      </c>
      <c r="E15" s="42" t="s">
        <v>263</v>
      </c>
    </row>
    <row r="16" spans="2:8" x14ac:dyDescent="0.25">
      <c r="B16" s="42" t="s">
        <v>32</v>
      </c>
      <c r="C16" s="42" t="s">
        <v>44</v>
      </c>
      <c r="D16" s="42" t="s">
        <v>142</v>
      </c>
      <c r="E16" s="42" t="s">
        <v>264</v>
      </c>
    </row>
    <row r="17" spans="2:4" x14ac:dyDescent="0.25">
      <c r="B17" s="11"/>
      <c r="C17" s="12"/>
      <c r="D17" s="13"/>
    </row>
    <row r="18" spans="2:4" x14ac:dyDescent="0.25">
      <c r="B18" s="11"/>
      <c r="C18" s="12"/>
      <c r="D18" s="13"/>
    </row>
    <row r="19" spans="2:4" x14ac:dyDescent="0.25">
      <c r="B19" s="11"/>
      <c r="C19" s="12"/>
      <c r="D19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0"/>
  <sheetViews>
    <sheetView zoomScaleNormal="100" workbookViewId="0">
      <selection activeCell="G10" sqref="G10"/>
    </sheetView>
  </sheetViews>
  <sheetFormatPr defaultRowHeight="15" x14ac:dyDescent="0.25"/>
  <cols>
    <col min="2" max="2" width="11.140625" customWidth="1"/>
    <col min="3" max="3" width="12.85546875" customWidth="1"/>
    <col min="4" max="4" width="39.28515625" customWidth="1"/>
    <col min="5" max="5" width="44.28515625" customWidth="1"/>
    <col min="9" max="9" width="19.28515625" bestFit="1" customWidth="1"/>
  </cols>
  <sheetData>
    <row r="2" spans="2:13" x14ac:dyDescent="0.25">
      <c r="B2" s="32" t="s">
        <v>86</v>
      </c>
      <c r="C2" s="32" t="s">
        <v>69</v>
      </c>
      <c r="D2" s="32" t="s">
        <v>100</v>
      </c>
      <c r="E2" s="32" t="s">
        <v>101</v>
      </c>
    </row>
    <row r="3" spans="2:13" x14ac:dyDescent="0.25">
      <c r="B3" s="42" t="s">
        <v>1</v>
      </c>
      <c r="C3" s="42" t="s">
        <v>46</v>
      </c>
      <c r="D3" s="42" t="s">
        <v>102</v>
      </c>
      <c r="E3" s="42" t="s">
        <v>103</v>
      </c>
      <c r="I3" s="1"/>
      <c r="J3" s="1" t="s">
        <v>9</v>
      </c>
      <c r="K3" s="1" t="s">
        <v>10</v>
      </c>
      <c r="L3" s="1" t="s">
        <v>11</v>
      </c>
      <c r="M3" s="1" t="s">
        <v>15</v>
      </c>
    </row>
    <row r="4" spans="2:13" ht="30" x14ac:dyDescent="0.25">
      <c r="B4" s="42" t="s">
        <v>1</v>
      </c>
      <c r="C4" s="42" t="s">
        <v>46</v>
      </c>
      <c r="D4" s="42" t="s">
        <v>219</v>
      </c>
      <c r="E4" s="42" t="s">
        <v>220</v>
      </c>
      <c r="I4" s="1" t="s">
        <v>12</v>
      </c>
      <c r="J4" s="53">
        <v>12.66</v>
      </c>
      <c r="K4" s="53">
        <v>14.73</v>
      </c>
      <c r="L4" s="53">
        <v>9.23</v>
      </c>
      <c r="M4" s="53">
        <v>12.37</v>
      </c>
    </row>
    <row r="5" spans="2:13" x14ac:dyDescent="0.25">
      <c r="B5" s="42" t="s">
        <v>1</v>
      </c>
      <c r="C5" s="42" t="s">
        <v>46</v>
      </c>
      <c r="D5" s="42" t="s">
        <v>265</v>
      </c>
      <c r="E5" s="42" t="s">
        <v>266</v>
      </c>
      <c r="I5" s="52" t="s">
        <v>13</v>
      </c>
      <c r="J5" s="52">
        <v>45</v>
      </c>
      <c r="K5" s="52">
        <v>38</v>
      </c>
      <c r="L5" s="52">
        <v>19</v>
      </c>
      <c r="M5" s="52">
        <v>45</v>
      </c>
    </row>
    <row r="6" spans="2:13" x14ac:dyDescent="0.25">
      <c r="B6" s="42" t="s">
        <v>1</v>
      </c>
      <c r="C6" s="42" t="s">
        <v>46</v>
      </c>
      <c r="D6" s="42" t="s">
        <v>35</v>
      </c>
      <c r="E6" s="42" t="s">
        <v>104</v>
      </c>
      <c r="I6" s="1" t="s">
        <v>14</v>
      </c>
      <c r="J6" s="53">
        <v>11.56</v>
      </c>
      <c r="K6" s="53">
        <v>12.85</v>
      </c>
      <c r="L6" s="53">
        <v>8.3800000000000008</v>
      </c>
      <c r="M6" s="53">
        <v>11.1</v>
      </c>
    </row>
    <row r="7" spans="2:13" x14ac:dyDescent="0.25">
      <c r="B7" s="42" t="s">
        <v>1</v>
      </c>
      <c r="C7" s="42" t="s">
        <v>46</v>
      </c>
      <c r="D7" s="42" t="s">
        <v>185</v>
      </c>
      <c r="E7" s="42" t="s">
        <v>133</v>
      </c>
    </row>
    <row r="8" spans="2:13" x14ac:dyDescent="0.25">
      <c r="B8" s="42" t="s">
        <v>1</v>
      </c>
      <c r="C8" s="42" t="s">
        <v>46</v>
      </c>
      <c r="D8" s="42" t="s">
        <v>118</v>
      </c>
      <c r="E8" s="42" t="s">
        <v>119</v>
      </c>
    </row>
    <row r="9" spans="2:13" ht="30" x14ac:dyDescent="0.25">
      <c r="B9" s="42" t="s">
        <v>1</v>
      </c>
      <c r="C9" s="42" t="s">
        <v>46</v>
      </c>
      <c r="D9" s="42" t="s">
        <v>267</v>
      </c>
      <c r="E9" s="42" t="s">
        <v>268</v>
      </c>
    </row>
    <row r="10" spans="2:13" x14ac:dyDescent="0.25">
      <c r="B10" s="42" t="s">
        <v>1</v>
      </c>
      <c r="C10" s="42" t="s">
        <v>46</v>
      </c>
      <c r="D10" s="42" t="s">
        <v>6</v>
      </c>
      <c r="E10" s="42" t="s">
        <v>128</v>
      </c>
    </row>
    <row r="11" spans="2:13" x14ac:dyDescent="0.25">
      <c r="B11" s="42" t="s">
        <v>1</v>
      </c>
      <c r="C11" s="42" t="s">
        <v>46</v>
      </c>
      <c r="D11" s="42" t="s">
        <v>2</v>
      </c>
      <c r="E11" s="42" t="s">
        <v>105</v>
      </c>
    </row>
    <row r="12" spans="2:13" x14ac:dyDescent="0.25">
      <c r="B12" s="42" t="s">
        <v>1</v>
      </c>
      <c r="C12" s="42" t="s">
        <v>46</v>
      </c>
      <c r="D12" s="42" t="s">
        <v>109</v>
      </c>
      <c r="E12" s="42" t="s">
        <v>110</v>
      </c>
    </row>
    <row r="13" spans="2:13" x14ac:dyDescent="0.25">
      <c r="B13" s="42" t="s">
        <v>1</v>
      </c>
      <c r="C13" s="42" t="s">
        <v>46</v>
      </c>
      <c r="D13" s="42" t="s">
        <v>210</v>
      </c>
      <c r="E13" s="42" t="s">
        <v>211</v>
      </c>
    </row>
    <row r="14" spans="2:13" x14ac:dyDescent="0.25">
      <c r="B14" s="42" t="s">
        <v>1</v>
      </c>
      <c r="C14" s="42" t="s">
        <v>46</v>
      </c>
      <c r="D14" s="42" t="s">
        <v>18</v>
      </c>
      <c r="E14" s="42" t="s">
        <v>105</v>
      </c>
    </row>
    <row r="15" spans="2:13" x14ac:dyDescent="0.25">
      <c r="B15" s="42" t="s">
        <v>1</v>
      </c>
      <c r="C15" s="42" t="s">
        <v>46</v>
      </c>
      <c r="D15" s="42" t="s">
        <v>224</v>
      </c>
      <c r="E15" s="42" t="s">
        <v>154</v>
      </c>
    </row>
    <row r="16" spans="2:13" x14ac:dyDescent="0.25">
      <c r="B16" s="42" t="s">
        <v>1</v>
      </c>
      <c r="C16" s="42" t="s">
        <v>46</v>
      </c>
      <c r="D16" s="42" t="s">
        <v>269</v>
      </c>
      <c r="E16" s="42" t="s">
        <v>270</v>
      </c>
    </row>
    <row r="17" spans="2:5" x14ac:dyDescent="0.25">
      <c r="B17" s="42" t="s">
        <v>1</v>
      </c>
      <c r="C17" s="42" t="s">
        <v>46</v>
      </c>
      <c r="D17" s="42" t="s">
        <v>271</v>
      </c>
      <c r="E17" s="42" t="s">
        <v>125</v>
      </c>
    </row>
    <row r="18" spans="2:5" x14ac:dyDescent="0.25">
      <c r="B18" s="42" t="s">
        <v>1</v>
      </c>
      <c r="C18" s="42" t="s">
        <v>46</v>
      </c>
      <c r="D18" s="42" t="s">
        <v>27</v>
      </c>
      <c r="E18" s="42" t="s">
        <v>272</v>
      </c>
    </row>
    <row r="19" spans="2:5" x14ac:dyDescent="0.25">
      <c r="B19" s="42" t="s">
        <v>1</v>
      </c>
      <c r="C19" s="42" t="s">
        <v>46</v>
      </c>
      <c r="D19" s="42" t="s">
        <v>50</v>
      </c>
      <c r="E19" s="42" t="s">
        <v>273</v>
      </c>
    </row>
    <row r="20" spans="2:5" x14ac:dyDescent="0.25">
      <c r="B20" s="42" t="s">
        <v>1</v>
      </c>
      <c r="C20" s="42" t="s">
        <v>46</v>
      </c>
      <c r="D20" s="42" t="s">
        <v>274</v>
      </c>
      <c r="E20" s="42" t="s">
        <v>275</v>
      </c>
    </row>
    <row r="21" spans="2:5" ht="30" x14ac:dyDescent="0.25">
      <c r="B21" s="42" t="s">
        <v>1</v>
      </c>
      <c r="C21" s="42" t="s">
        <v>46</v>
      </c>
      <c r="D21" s="42" t="s">
        <v>180</v>
      </c>
      <c r="E21" s="42" t="s">
        <v>181</v>
      </c>
    </row>
    <row r="22" spans="2:5" x14ac:dyDescent="0.25">
      <c r="B22" s="42" t="s">
        <v>1</v>
      </c>
      <c r="C22" s="42" t="s">
        <v>46</v>
      </c>
      <c r="D22" s="42" t="s">
        <v>22</v>
      </c>
      <c r="E22" s="42" t="s">
        <v>263</v>
      </c>
    </row>
    <row r="23" spans="2:5" x14ac:dyDescent="0.25">
      <c r="B23" s="42" t="s">
        <v>1</v>
      </c>
      <c r="C23" s="42" t="s">
        <v>46</v>
      </c>
      <c r="D23" s="42" t="s">
        <v>42</v>
      </c>
      <c r="E23" s="42" t="s">
        <v>154</v>
      </c>
    </row>
    <row r="24" spans="2:5" x14ac:dyDescent="0.25">
      <c r="B24" s="42" t="s">
        <v>1</v>
      </c>
      <c r="C24" s="42" t="s">
        <v>46</v>
      </c>
      <c r="D24" s="42" t="s">
        <v>42</v>
      </c>
      <c r="E24" s="42" t="s">
        <v>150</v>
      </c>
    </row>
    <row r="25" spans="2:5" x14ac:dyDescent="0.25">
      <c r="B25" s="42" t="s">
        <v>1</v>
      </c>
      <c r="C25" s="42" t="s">
        <v>46</v>
      </c>
      <c r="D25" s="42" t="s">
        <v>276</v>
      </c>
      <c r="E25" s="42" t="s">
        <v>277</v>
      </c>
    </row>
    <row r="26" spans="2:5" x14ac:dyDescent="0.25">
      <c r="B26" s="42" t="s">
        <v>1</v>
      </c>
      <c r="C26" s="42" t="s">
        <v>46</v>
      </c>
      <c r="D26" s="42" t="s">
        <v>111</v>
      </c>
      <c r="E26" s="42" t="s">
        <v>112</v>
      </c>
    </row>
    <row r="27" spans="2:5" x14ac:dyDescent="0.25">
      <c r="B27" s="42" t="s">
        <v>1</v>
      </c>
      <c r="C27" s="42" t="s">
        <v>46</v>
      </c>
      <c r="D27" s="42" t="s">
        <v>227</v>
      </c>
      <c r="E27" s="42" t="s">
        <v>228</v>
      </c>
    </row>
    <row r="28" spans="2:5" x14ac:dyDescent="0.25">
      <c r="B28" s="42" t="s">
        <v>1</v>
      </c>
      <c r="C28" s="42" t="s">
        <v>46</v>
      </c>
      <c r="D28" s="42" t="s">
        <v>227</v>
      </c>
      <c r="E28" s="42" t="s">
        <v>247</v>
      </c>
    </row>
    <row r="29" spans="2:5" x14ac:dyDescent="0.25">
      <c r="B29" s="42" t="s">
        <v>1</v>
      </c>
      <c r="C29" s="42" t="s">
        <v>46</v>
      </c>
      <c r="D29" s="42" t="s">
        <v>227</v>
      </c>
      <c r="E29" s="42" t="s">
        <v>228</v>
      </c>
    </row>
    <row r="30" spans="2:5" x14ac:dyDescent="0.25">
      <c r="B30" s="42" t="s">
        <v>1</v>
      </c>
      <c r="C30" s="42" t="s">
        <v>46</v>
      </c>
      <c r="D30" s="43" t="s">
        <v>229</v>
      </c>
      <c r="E30" s="42" t="s">
        <v>230</v>
      </c>
    </row>
    <row r="31" spans="2:5" x14ac:dyDescent="0.25">
      <c r="B31" s="42" t="s">
        <v>1</v>
      </c>
      <c r="C31" s="42" t="s">
        <v>46</v>
      </c>
      <c r="D31" s="42" t="s">
        <v>278</v>
      </c>
      <c r="E31" s="42" t="s">
        <v>133</v>
      </c>
    </row>
    <row r="32" spans="2:5" x14ac:dyDescent="0.25">
      <c r="B32" s="42" t="s">
        <v>1</v>
      </c>
      <c r="C32" s="42" t="s">
        <v>46</v>
      </c>
      <c r="D32" s="42" t="s">
        <v>279</v>
      </c>
      <c r="E32" s="42" t="s">
        <v>280</v>
      </c>
    </row>
    <row r="33" spans="2:5" x14ac:dyDescent="0.25">
      <c r="B33" s="42" t="s">
        <v>1</v>
      </c>
      <c r="C33" s="42" t="s">
        <v>46</v>
      </c>
      <c r="D33" s="42" t="s">
        <v>279</v>
      </c>
      <c r="E33" s="42" t="s">
        <v>281</v>
      </c>
    </row>
    <row r="34" spans="2:5" ht="30" x14ac:dyDescent="0.25">
      <c r="B34" s="42" t="s">
        <v>1</v>
      </c>
      <c r="C34" s="42" t="s">
        <v>46</v>
      </c>
      <c r="D34" s="42" t="s">
        <v>282</v>
      </c>
      <c r="E34" s="42" t="s">
        <v>283</v>
      </c>
    </row>
    <row r="35" spans="2:5" x14ac:dyDescent="0.25">
      <c r="B35" s="42" t="s">
        <v>1</v>
      </c>
      <c r="C35" s="42" t="s">
        <v>46</v>
      </c>
      <c r="D35" s="42" t="s">
        <v>231</v>
      </c>
      <c r="E35" s="42" t="s">
        <v>232</v>
      </c>
    </row>
    <row r="36" spans="2:5" x14ac:dyDescent="0.25">
      <c r="B36" s="42" t="s">
        <v>1</v>
      </c>
      <c r="C36" s="42" t="s">
        <v>46</v>
      </c>
      <c r="D36" s="42" t="s">
        <v>199</v>
      </c>
      <c r="E36" s="42" t="s">
        <v>112</v>
      </c>
    </row>
    <row r="37" spans="2:5" x14ac:dyDescent="0.25">
      <c r="B37" s="42" t="s">
        <v>1</v>
      </c>
      <c r="C37" s="42" t="s">
        <v>46</v>
      </c>
      <c r="D37" s="42" t="s">
        <v>284</v>
      </c>
      <c r="E37" s="42" t="s">
        <v>285</v>
      </c>
    </row>
    <row r="38" spans="2:5" x14ac:dyDescent="0.25">
      <c r="B38" s="42" t="s">
        <v>1</v>
      </c>
      <c r="C38" s="42" t="s">
        <v>46</v>
      </c>
      <c r="D38" s="42" t="s">
        <v>234</v>
      </c>
      <c r="E38" s="42" t="s">
        <v>235</v>
      </c>
    </row>
    <row r="39" spans="2:5" x14ac:dyDescent="0.25">
      <c r="B39" s="42" t="s">
        <v>1</v>
      </c>
      <c r="C39" s="42" t="s">
        <v>46</v>
      </c>
      <c r="D39" s="42" t="s">
        <v>144</v>
      </c>
      <c r="E39" s="42" t="s">
        <v>145</v>
      </c>
    </row>
    <row r="40" spans="2:5" x14ac:dyDescent="0.25">
      <c r="B40" s="42" t="s">
        <v>1</v>
      </c>
      <c r="C40" s="42" t="s">
        <v>46</v>
      </c>
      <c r="D40" s="42" t="s">
        <v>236</v>
      </c>
      <c r="E40" s="42" t="s">
        <v>237</v>
      </c>
    </row>
    <row r="41" spans="2:5" x14ac:dyDescent="0.25">
      <c r="B41" s="42" t="s">
        <v>5</v>
      </c>
      <c r="C41" s="42" t="s">
        <v>46</v>
      </c>
      <c r="D41" s="42" t="s">
        <v>286</v>
      </c>
      <c r="E41" s="42" t="s">
        <v>198</v>
      </c>
    </row>
    <row r="42" spans="2:5" x14ac:dyDescent="0.25">
      <c r="B42" s="42" t="s">
        <v>5</v>
      </c>
      <c r="C42" s="42" t="s">
        <v>46</v>
      </c>
      <c r="D42" s="42" t="s">
        <v>153</v>
      </c>
      <c r="E42" s="42" t="s">
        <v>154</v>
      </c>
    </row>
    <row r="43" spans="2:5" x14ac:dyDescent="0.25">
      <c r="B43" s="42" t="s">
        <v>5</v>
      </c>
      <c r="C43" s="42" t="s">
        <v>46</v>
      </c>
      <c r="D43" s="42" t="s">
        <v>287</v>
      </c>
      <c r="E43" s="42" t="s">
        <v>288</v>
      </c>
    </row>
    <row r="44" spans="2:5" x14ac:dyDescent="0.25">
      <c r="B44" s="42" t="s">
        <v>5</v>
      </c>
      <c r="C44" s="42" t="s">
        <v>46</v>
      </c>
      <c r="D44" s="42" t="s">
        <v>287</v>
      </c>
      <c r="E44" s="42" t="s">
        <v>289</v>
      </c>
    </row>
    <row r="45" spans="2:5" x14ac:dyDescent="0.25">
      <c r="B45" s="42" t="s">
        <v>5</v>
      </c>
      <c r="C45" s="42" t="s">
        <v>46</v>
      </c>
      <c r="D45" s="42" t="s">
        <v>108</v>
      </c>
      <c r="E45" s="42" t="s">
        <v>104</v>
      </c>
    </row>
    <row r="46" spans="2:5" ht="30" x14ac:dyDescent="0.25">
      <c r="B46" s="42" t="s">
        <v>5</v>
      </c>
      <c r="C46" s="42" t="s">
        <v>46</v>
      </c>
      <c r="D46" s="42" t="s">
        <v>219</v>
      </c>
      <c r="E46" s="42" t="s">
        <v>220</v>
      </c>
    </row>
    <row r="47" spans="2:5" x14ac:dyDescent="0.25">
      <c r="B47" s="42" t="s">
        <v>5</v>
      </c>
      <c r="C47" s="42" t="s">
        <v>46</v>
      </c>
      <c r="D47" s="42" t="s">
        <v>35</v>
      </c>
      <c r="E47" s="42" t="s">
        <v>104</v>
      </c>
    </row>
    <row r="48" spans="2:5" x14ac:dyDescent="0.25">
      <c r="B48" s="42" t="s">
        <v>5</v>
      </c>
      <c r="C48" s="42" t="s">
        <v>46</v>
      </c>
      <c r="D48" s="42" t="s">
        <v>185</v>
      </c>
      <c r="E48" s="42" t="s">
        <v>133</v>
      </c>
    </row>
    <row r="49" spans="2:5" x14ac:dyDescent="0.25">
      <c r="B49" s="42" t="s">
        <v>5</v>
      </c>
      <c r="C49" s="42" t="s">
        <v>46</v>
      </c>
      <c r="D49" s="42" t="s">
        <v>159</v>
      </c>
      <c r="E49" s="42" t="s">
        <v>104</v>
      </c>
    </row>
    <row r="50" spans="2:5" x14ac:dyDescent="0.25">
      <c r="B50" s="42" t="s">
        <v>5</v>
      </c>
      <c r="C50" s="42" t="s">
        <v>46</v>
      </c>
      <c r="D50" s="42" t="s">
        <v>129</v>
      </c>
      <c r="E50" s="42" t="s">
        <v>130</v>
      </c>
    </row>
    <row r="51" spans="2:5" ht="30" x14ac:dyDescent="0.25">
      <c r="B51" s="42" t="s">
        <v>5</v>
      </c>
      <c r="C51" s="42" t="s">
        <v>46</v>
      </c>
      <c r="D51" s="42" t="s">
        <v>132</v>
      </c>
      <c r="E51" s="42" t="s">
        <v>290</v>
      </c>
    </row>
    <row r="52" spans="2:5" x14ac:dyDescent="0.25">
      <c r="B52" s="42" t="s">
        <v>5</v>
      </c>
      <c r="C52" s="42" t="s">
        <v>46</v>
      </c>
      <c r="D52" s="42" t="s">
        <v>132</v>
      </c>
      <c r="E52" s="42" t="s">
        <v>133</v>
      </c>
    </row>
    <row r="53" spans="2:5" x14ac:dyDescent="0.25">
      <c r="B53" s="42" t="s">
        <v>5</v>
      </c>
      <c r="C53" s="42" t="s">
        <v>46</v>
      </c>
      <c r="D53" s="42" t="s">
        <v>118</v>
      </c>
      <c r="E53" s="42" t="s">
        <v>119</v>
      </c>
    </row>
    <row r="54" spans="2:5" x14ac:dyDescent="0.25">
      <c r="B54" s="42" t="s">
        <v>5</v>
      </c>
      <c r="C54" s="42" t="s">
        <v>46</v>
      </c>
      <c r="D54" s="42" t="s">
        <v>118</v>
      </c>
      <c r="E54" s="42" t="s">
        <v>175</v>
      </c>
    </row>
    <row r="55" spans="2:5" x14ac:dyDescent="0.25">
      <c r="B55" s="42" t="s">
        <v>5</v>
      </c>
      <c r="C55" s="42" t="s">
        <v>46</v>
      </c>
      <c r="D55" s="42" t="s">
        <v>6</v>
      </c>
      <c r="E55" s="42" t="s">
        <v>128</v>
      </c>
    </row>
    <row r="56" spans="2:5" x14ac:dyDescent="0.25">
      <c r="B56" s="42" t="s">
        <v>5</v>
      </c>
      <c r="C56" s="42" t="s">
        <v>46</v>
      </c>
      <c r="D56" s="42" t="s">
        <v>109</v>
      </c>
      <c r="E56" s="42" t="s">
        <v>110</v>
      </c>
    </row>
    <row r="57" spans="2:5" x14ac:dyDescent="0.25">
      <c r="B57" s="42" t="s">
        <v>5</v>
      </c>
      <c r="C57" s="42" t="s">
        <v>46</v>
      </c>
      <c r="D57" s="42" t="s">
        <v>210</v>
      </c>
      <c r="E57" s="42" t="s">
        <v>211</v>
      </c>
    </row>
    <row r="58" spans="2:5" x14ac:dyDescent="0.25">
      <c r="B58" s="42" t="s">
        <v>5</v>
      </c>
      <c r="C58" s="42" t="s">
        <v>46</v>
      </c>
      <c r="D58" s="42" t="s">
        <v>18</v>
      </c>
      <c r="E58" s="42" t="s">
        <v>105</v>
      </c>
    </row>
    <row r="59" spans="2:5" x14ac:dyDescent="0.25">
      <c r="B59" s="42" t="s">
        <v>5</v>
      </c>
      <c r="C59" s="42" t="s">
        <v>46</v>
      </c>
      <c r="D59" s="42" t="s">
        <v>254</v>
      </c>
      <c r="E59" s="42" t="s">
        <v>255</v>
      </c>
    </row>
    <row r="60" spans="2:5" x14ac:dyDescent="0.25">
      <c r="B60" s="42" t="s">
        <v>5</v>
      </c>
      <c r="C60" s="42" t="s">
        <v>46</v>
      </c>
      <c r="D60" s="42" t="s">
        <v>227</v>
      </c>
      <c r="E60" s="42" t="s">
        <v>247</v>
      </c>
    </row>
    <row r="61" spans="2:5" x14ac:dyDescent="0.25">
      <c r="B61" s="42" t="s">
        <v>5</v>
      </c>
      <c r="C61" s="42" t="s">
        <v>46</v>
      </c>
      <c r="D61" s="42" t="s">
        <v>227</v>
      </c>
      <c r="E61" s="42" t="s">
        <v>228</v>
      </c>
    </row>
    <row r="62" spans="2:5" x14ac:dyDescent="0.25">
      <c r="B62" s="42" t="s">
        <v>7</v>
      </c>
      <c r="C62" s="42" t="s">
        <v>46</v>
      </c>
      <c r="D62" s="42" t="s">
        <v>291</v>
      </c>
      <c r="E62" s="42" t="s">
        <v>259</v>
      </c>
    </row>
    <row r="63" spans="2:5" x14ac:dyDescent="0.25">
      <c r="B63" s="42" t="s">
        <v>7</v>
      </c>
      <c r="C63" s="42" t="s">
        <v>46</v>
      </c>
      <c r="D63" s="42" t="s">
        <v>41</v>
      </c>
      <c r="E63" s="42" t="s">
        <v>154</v>
      </c>
    </row>
    <row r="64" spans="2:5" x14ac:dyDescent="0.25">
      <c r="B64" s="42" t="s">
        <v>7</v>
      </c>
      <c r="C64" s="42" t="s">
        <v>46</v>
      </c>
      <c r="D64" s="42" t="s">
        <v>35</v>
      </c>
      <c r="E64" s="42" t="s">
        <v>104</v>
      </c>
    </row>
    <row r="65" spans="2:5" x14ac:dyDescent="0.25">
      <c r="B65" s="42" t="s">
        <v>7</v>
      </c>
      <c r="C65" s="42" t="s">
        <v>46</v>
      </c>
      <c r="D65" s="42" t="s">
        <v>292</v>
      </c>
      <c r="E65" s="42" t="s">
        <v>293</v>
      </c>
    </row>
    <row r="66" spans="2:5" x14ac:dyDescent="0.25">
      <c r="B66" s="42" t="s">
        <v>7</v>
      </c>
      <c r="C66" s="42" t="s">
        <v>46</v>
      </c>
      <c r="D66" s="42" t="s">
        <v>185</v>
      </c>
      <c r="E66" s="42" t="s">
        <v>133</v>
      </c>
    </row>
    <row r="67" spans="2:5" ht="30" x14ac:dyDescent="0.25">
      <c r="B67" s="42" t="s">
        <v>7</v>
      </c>
      <c r="C67" s="42" t="s">
        <v>46</v>
      </c>
      <c r="D67" s="42" t="s">
        <v>132</v>
      </c>
      <c r="E67" s="42" t="s">
        <v>290</v>
      </c>
    </row>
    <row r="68" spans="2:5" x14ac:dyDescent="0.25">
      <c r="B68" s="42" t="s">
        <v>7</v>
      </c>
      <c r="C68" s="42" t="s">
        <v>46</v>
      </c>
      <c r="D68" s="42" t="s">
        <v>132</v>
      </c>
      <c r="E68" s="42" t="s">
        <v>133</v>
      </c>
    </row>
    <row r="69" spans="2:5" ht="30" x14ac:dyDescent="0.25">
      <c r="B69" s="42" t="s">
        <v>7</v>
      </c>
      <c r="C69" s="42" t="s">
        <v>46</v>
      </c>
      <c r="D69" s="42" t="s">
        <v>294</v>
      </c>
      <c r="E69" s="42" t="s">
        <v>295</v>
      </c>
    </row>
    <row r="70" spans="2:5" x14ac:dyDescent="0.25">
      <c r="B70" s="42" t="s">
        <v>7</v>
      </c>
      <c r="C70" s="42" t="s">
        <v>46</v>
      </c>
      <c r="D70" s="42" t="s">
        <v>126</v>
      </c>
      <c r="E70" s="42" t="s">
        <v>127</v>
      </c>
    </row>
    <row r="71" spans="2:5" x14ac:dyDescent="0.25">
      <c r="B71" s="42" t="s">
        <v>7</v>
      </c>
      <c r="C71" s="42" t="s">
        <v>46</v>
      </c>
      <c r="D71" s="42" t="s">
        <v>254</v>
      </c>
      <c r="E71" s="42" t="s">
        <v>255</v>
      </c>
    </row>
    <row r="72" spans="2:5" x14ac:dyDescent="0.25">
      <c r="B72" s="42" t="s">
        <v>7</v>
      </c>
      <c r="C72" s="42" t="s">
        <v>46</v>
      </c>
      <c r="D72" s="42" t="s">
        <v>296</v>
      </c>
      <c r="E72" s="42" t="s">
        <v>297</v>
      </c>
    </row>
    <row r="73" spans="2:5" x14ac:dyDescent="0.25">
      <c r="B73" s="42" t="s">
        <v>7</v>
      </c>
      <c r="C73" s="42" t="s">
        <v>46</v>
      </c>
      <c r="D73" s="42" t="s">
        <v>239</v>
      </c>
      <c r="E73" s="42" t="s">
        <v>240</v>
      </c>
    </row>
    <row r="74" spans="2:5" x14ac:dyDescent="0.25">
      <c r="B74" s="42" t="s">
        <v>7</v>
      </c>
      <c r="C74" s="42" t="s">
        <v>46</v>
      </c>
      <c r="D74" s="42" t="s">
        <v>51</v>
      </c>
      <c r="E74" s="42" t="s">
        <v>257</v>
      </c>
    </row>
    <row r="75" spans="2:5" x14ac:dyDescent="0.25">
      <c r="B75" s="42" t="s">
        <v>7</v>
      </c>
      <c r="C75" s="42" t="s">
        <v>46</v>
      </c>
      <c r="D75" s="42" t="s">
        <v>298</v>
      </c>
      <c r="E75" s="42" t="s">
        <v>299</v>
      </c>
    </row>
    <row r="76" spans="2:5" ht="30" x14ac:dyDescent="0.25">
      <c r="B76" s="42" t="s">
        <v>7</v>
      </c>
      <c r="C76" s="42" t="s">
        <v>46</v>
      </c>
      <c r="D76" s="42" t="s">
        <v>23</v>
      </c>
      <c r="E76" s="42" t="s">
        <v>131</v>
      </c>
    </row>
    <row r="77" spans="2:5" x14ac:dyDescent="0.25">
      <c r="B77" s="42" t="s">
        <v>7</v>
      </c>
      <c r="C77" s="42" t="s">
        <v>46</v>
      </c>
      <c r="D77" s="42" t="s">
        <v>111</v>
      </c>
      <c r="E77" s="42" t="s">
        <v>112</v>
      </c>
    </row>
    <row r="78" spans="2:5" x14ac:dyDescent="0.25">
      <c r="B78" s="42" t="s">
        <v>7</v>
      </c>
      <c r="C78" s="42" t="s">
        <v>46</v>
      </c>
      <c r="D78" s="42" t="s">
        <v>227</v>
      </c>
      <c r="E78" s="42" t="s">
        <v>247</v>
      </c>
    </row>
    <row r="79" spans="2:5" x14ac:dyDescent="0.25">
      <c r="B79" s="42" t="s">
        <v>7</v>
      </c>
      <c r="C79" s="42" t="s">
        <v>46</v>
      </c>
      <c r="D79" s="42" t="s">
        <v>8</v>
      </c>
      <c r="E79" s="42" t="s">
        <v>300</v>
      </c>
    </row>
    <row r="80" spans="2:5" x14ac:dyDescent="0.25">
      <c r="B80" s="42" t="s">
        <v>7</v>
      </c>
      <c r="C80" s="42" t="s">
        <v>46</v>
      </c>
      <c r="D80" s="42" t="s">
        <v>142</v>
      </c>
      <c r="E80" s="4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</vt:lpstr>
      <vt:lpstr>AE</vt:lpstr>
      <vt:lpstr>BSBE</vt:lpstr>
      <vt:lpstr>CE</vt:lpstr>
      <vt:lpstr>CHE</vt:lpstr>
      <vt:lpstr>CHM</vt:lpstr>
      <vt:lpstr>CSE</vt:lpstr>
      <vt:lpstr>ECO</vt:lpstr>
      <vt:lpstr>EE</vt:lpstr>
      <vt:lpstr>IME</vt:lpstr>
      <vt:lpstr>LT</vt:lpstr>
      <vt:lpstr>Mdes</vt:lpstr>
      <vt:lpstr>ME</vt:lpstr>
      <vt:lpstr>MME</vt:lpstr>
      <vt:lpstr>MS</vt:lpstr>
      <vt:lpstr>MSC</vt:lpstr>
      <vt:lpstr>MTH</vt:lpstr>
      <vt:lpstr>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Placement</dc:creator>
  <cp:lastModifiedBy>Amanpreet Singh</cp:lastModifiedBy>
  <dcterms:created xsi:type="dcterms:W3CDTF">2013-07-27T09:17:28Z</dcterms:created>
  <dcterms:modified xsi:type="dcterms:W3CDTF">2014-08-09T07:07:53Z</dcterms:modified>
</cp:coreProperties>
</file>