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 Vishwakarma\Desktop\PROJECT\train-reservation-system-temp\Normalization\"/>
    </mc:Choice>
  </mc:AlternateContent>
  <xr:revisionPtr revIDLastSave="0" documentId="13_ncr:1_{ABE51334-9A1A-40DA-AEDF-069D1FCDAAD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1-NF" sheetId="1" r:id="rId1"/>
    <sheet name="2-NF" sheetId="2" r:id="rId2"/>
    <sheet name="3-N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9" i="1"/>
  <c r="Z8" i="1"/>
  <c r="Z9" i="1"/>
  <c r="Z7" i="1"/>
  <c r="D34" i="2"/>
  <c r="D33" i="2"/>
  <c r="D32" i="2"/>
  <c r="G7" i="1"/>
  <c r="K28" i="4"/>
  <c r="K27" i="4"/>
  <c r="K26" i="4"/>
  <c r="F19" i="4"/>
  <c r="D19" i="4"/>
  <c r="D18" i="4"/>
  <c r="F17" i="4"/>
  <c r="D17" i="4"/>
  <c r="D18" i="2"/>
  <c r="D17" i="2"/>
  <c r="D16" i="2"/>
  <c r="C8" i="1"/>
  <c r="C9" i="1"/>
  <c r="C7" i="1"/>
</calcChain>
</file>

<file path=xl/sharedStrings.xml><?xml version="1.0" encoding="utf-8"?>
<sst xmlns="http://schemas.openxmlformats.org/spreadsheetml/2006/main" count="590" uniqueCount="197">
  <si>
    <t>train_no</t>
  </si>
  <si>
    <t>booking_id</t>
  </si>
  <si>
    <t>train_type</t>
  </si>
  <si>
    <t>train_name</t>
  </si>
  <si>
    <t>coach_class</t>
  </si>
  <si>
    <t>booking_date</t>
  </si>
  <si>
    <t>EXPRESS</t>
  </si>
  <si>
    <t>3AC</t>
  </si>
  <si>
    <t>journey_from</t>
  </si>
  <si>
    <t>journey_to</t>
  </si>
  <si>
    <t>Mumbai</t>
  </si>
  <si>
    <t>Delhi</t>
  </si>
  <si>
    <t>journey_distance</t>
  </si>
  <si>
    <t>1500KM</t>
  </si>
  <si>
    <t>ticket_details</t>
  </si>
  <si>
    <t>p_mobile</t>
  </si>
  <si>
    <t>fare</t>
  </si>
  <si>
    <t>BDNK12345</t>
  </si>
  <si>
    <t>PAN</t>
  </si>
  <si>
    <t>Peter</t>
  </si>
  <si>
    <t>Male</t>
  </si>
  <si>
    <t>BDNK12346</t>
  </si>
  <si>
    <t>BDNK12347</t>
  </si>
  <si>
    <t>Elizabeth</t>
  </si>
  <si>
    <t>Sam</t>
  </si>
  <si>
    <t>Female</t>
  </si>
  <si>
    <t>-</t>
  </si>
  <si>
    <t>Pune</t>
  </si>
  <si>
    <t>Kota</t>
  </si>
  <si>
    <t>250 KM</t>
  </si>
  <si>
    <t>500 KM</t>
  </si>
  <si>
    <t>trains</t>
  </si>
  <si>
    <t>passengers</t>
  </si>
  <si>
    <t>bookings</t>
  </si>
  <si>
    <t>stations</t>
  </si>
  <si>
    <t>station_id</t>
  </si>
  <si>
    <t>station_name</t>
  </si>
  <si>
    <t>DELHI EXPRESS</t>
  </si>
  <si>
    <t>MUMBAI-PUNE PASSENGER</t>
  </si>
  <si>
    <t>PASSENGER</t>
  </si>
  <si>
    <t>AMRITSAR EXPRESS</t>
  </si>
  <si>
    <t>primary_key</t>
  </si>
  <si>
    <t>foreign_key</t>
  </si>
  <si>
    <t>Amritsar</t>
  </si>
  <si>
    <t>user_id</t>
  </si>
  <si>
    <t>abc123</t>
  </si>
  <si>
    <t>harry09</t>
  </si>
  <si>
    <t>ank27</t>
  </si>
  <si>
    <t>dept_time</t>
  </si>
  <si>
    <t>arrival_time</t>
  </si>
  <si>
    <t>dept_date</t>
  </si>
  <si>
    <t>arrival_date</t>
  </si>
  <si>
    <t>SL</t>
  </si>
  <si>
    <t>2AC</t>
  </si>
  <si>
    <t>GEN</t>
  </si>
  <si>
    <t>users</t>
  </si>
  <si>
    <t>Ankush</t>
  </si>
  <si>
    <t>coaches</t>
  </si>
  <si>
    <t>1AC</t>
  </si>
  <si>
    <t>source</t>
  </si>
  <si>
    <t>destination</t>
  </si>
  <si>
    <t>1500 KM</t>
  </si>
  <si>
    <t>password</t>
  </si>
  <si>
    <t>user_password</t>
  </si>
  <si>
    <t>user_mobile</t>
  </si>
  <si>
    <t>user_email</t>
  </si>
  <si>
    <t>user_dob</t>
  </si>
  <si>
    <t>user_addr</t>
  </si>
  <si>
    <t>qwerty</t>
  </si>
  <si>
    <t>ptr@gmail.com</t>
  </si>
  <si>
    <t>hp007@gmail.com</t>
  </si>
  <si>
    <t>ank27@gmail.com</t>
  </si>
  <si>
    <t>booking_status</t>
  </si>
  <si>
    <t>Confirmed</t>
  </si>
  <si>
    <t>Waiting</t>
  </si>
  <si>
    <t>transactions</t>
  </si>
  <si>
    <t>transaction_id</t>
  </si>
  <si>
    <t>total_amount</t>
  </si>
  <si>
    <t>transaction_date</t>
  </si>
  <si>
    <t>ACTIVE</t>
  </si>
  <si>
    <t>CANCEL</t>
  </si>
  <si>
    <t>(same as booking date)</t>
  </si>
  <si>
    <t>fare_per_km</t>
  </si>
  <si>
    <t>isAdmin</t>
  </si>
  <si>
    <t>Yes</t>
  </si>
  <si>
    <t>No</t>
  </si>
  <si>
    <r>
      <t xml:space="preserve">(from </t>
    </r>
    <r>
      <rPr>
        <b/>
        <sz val="11"/>
        <color theme="1"/>
        <rFont val="Calibri"/>
        <family val="2"/>
        <scheme val="minor"/>
      </rPr>
      <t>trains)</t>
    </r>
  </si>
  <si>
    <t>BDNP12345</t>
  </si>
  <si>
    <t>BDNP12346</t>
  </si>
  <si>
    <t>BDNP12347</t>
  </si>
  <si>
    <t>Peter Parker</t>
  </si>
  <si>
    <t>Harry Potter</t>
  </si>
  <si>
    <t>jkrowling</t>
  </si>
  <si>
    <r>
      <t xml:space="preserve">(from </t>
    </r>
    <r>
      <rPr>
        <b/>
        <sz val="11"/>
        <color theme="1"/>
        <rFont val="Calibri"/>
        <family val="2"/>
        <scheme val="minor"/>
      </rPr>
      <t>train_types</t>
    </r>
    <r>
      <rPr>
        <sz val="11"/>
        <color theme="1"/>
        <rFont val="Calibri"/>
        <family val="2"/>
        <scheme val="minor"/>
      </rPr>
      <t>)</t>
    </r>
  </si>
  <si>
    <r>
      <t xml:space="preserve">(from </t>
    </r>
    <r>
      <rPr>
        <b/>
        <sz val="11"/>
        <color theme="1"/>
        <rFont val="Calibri"/>
        <family val="2"/>
        <scheme val="minor"/>
      </rPr>
      <t>stations</t>
    </r>
    <r>
      <rPr>
        <sz val="11"/>
        <color theme="1"/>
        <rFont val="Calibri"/>
        <family val="2"/>
        <scheme val="minor"/>
      </rPr>
      <t>)</t>
    </r>
  </si>
  <si>
    <t>train_types</t>
  </si>
  <si>
    <t>RAJDHANI</t>
  </si>
  <si>
    <t>train_type_id</t>
  </si>
  <si>
    <t>PSN</t>
  </si>
  <si>
    <t>EXP</t>
  </si>
  <si>
    <t>RJD</t>
  </si>
  <si>
    <t>VBH</t>
  </si>
  <si>
    <t>VANDE_BHARAT</t>
  </si>
  <si>
    <t>DRN</t>
  </si>
  <si>
    <t>DURONTO</t>
  </si>
  <si>
    <t>MUM</t>
  </si>
  <si>
    <t>PUN</t>
  </si>
  <si>
    <t>KOT</t>
  </si>
  <si>
    <t>DLH</t>
  </si>
  <si>
    <t>AMRS</t>
  </si>
  <si>
    <t>special_charges</t>
  </si>
  <si>
    <t>src_dept_time</t>
  </si>
  <si>
    <t>dest_arr_time</t>
  </si>
  <si>
    <r>
      <rPr>
        <sz val="11"/>
        <color theme="1"/>
        <rFont val="Calibri"/>
        <family val="2"/>
        <scheme val="minor"/>
      </rPr>
      <t xml:space="preserve">(from </t>
    </r>
    <r>
      <rPr>
        <b/>
        <sz val="11"/>
        <color theme="1"/>
        <rFont val="Calibri"/>
        <family val="2"/>
        <scheme val="minor"/>
      </rPr>
      <t>stations</t>
    </r>
    <r>
      <rPr>
        <sz val="11"/>
        <color theme="1"/>
        <rFont val="Calibri"/>
        <family val="2"/>
        <scheme val="minor"/>
      </rPr>
      <t>)</t>
    </r>
  </si>
  <si>
    <t>user_name</t>
  </si>
  <si>
    <t>coach_id</t>
  </si>
  <si>
    <t>train_status</t>
  </si>
  <si>
    <t>seats_booked</t>
  </si>
  <si>
    <t>seats_available</t>
  </si>
  <si>
    <t>seats_waiting</t>
  </si>
  <si>
    <t>total_passengers</t>
  </si>
  <si>
    <t>p_fare</t>
  </si>
  <si>
    <t>transaction_status</t>
  </si>
  <si>
    <t>SUCCESS</t>
  </si>
  <si>
    <t>Date</t>
  </si>
  <si>
    <t>Day</t>
  </si>
  <si>
    <t>TUE</t>
  </si>
  <si>
    <t>security_ques</t>
  </si>
  <si>
    <t>security_ans</t>
  </si>
  <si>
    <t>this table will extend for all the trains and all the dates</t>
  </si>
  <si>
    <t>pass_id</t>
  </si>
  <si>
    <t>pass_idcard_no</t>
  </si>
  <si>
    <t>pass_idcard_type</t>
  </si>
  <si>
    <t>pass_name</t>
  </si>
  <si>
    <t>pass_gender</t>
  </si>
  <si>
    <t>pass_age</t>
  </si>
  <si>
    <t>pass_mobile</t>
  </si>
  <si>
    <t>p111244</t>
  </si>
  <si>
    <t>p111245</t>
  </si>
  <si>
    <t>p111246</t>
  </si>
  <si>
    <t>pass_coach</t>
  </si>
  <si>
    <t>pass_status</t>
  </si>
  <si>
    <t>pass_seat</t>
  </si>
  <si>
    <t>Agra</t>
  </si>
  <si>
    <t>wallet_amt</t>
  </si>
  <si>
    <t>AGR</t>
  </si>
  <si>
    <t>dist_from_src</t>
  </si>
  <si>
    <t>wallets</t>
  </si>
  <si>
    <t>wallet_id</t>
  </si>
  <si>
    <t>train_schedule</t>
  </si>
  <si>
    <t>weekday</t>
  </si>
  <si>
    <t>WED</t>
  </si>
  <si>
    <t>FRI</t>
  </si>
  <si>
    <t>SUN</t>
  </si>
  <si>
    <t>MON</t>
  </si>
  <si>
    <t>THU</t>
  </si>
  <si>
    <t>SAT</t>
  </si>
  <si>
    <t>debit_card_no</t>
  </si>
  <si>
    <t>valid_thru</t>
  </si>
  <si>
    <t>CVV</t>
  </si>
  <si>
    <t>XXXX-XXXX-XXXX</t>
  </si>
  <si>
    <t>xx/xxxx</t>
  </si>
  <si>
    <t>xxx</t>
  </si>
  <si>
    <t>w1</t>
  </si>
  <si>
    <t>w2</t>
  </si>
  <si>
    <t>w3</t>
  </si>
  <si>
    <t>Dexter</t>
  </si>
  <si>
    <t>Pet name?</t>
  </si>
  <si>
    <t>Favourite Food?</t>
  </si>
  <si>
    <t>Favourite Color?</t>
  </si>
  <si>
    <t>Pizza</t>
  </si>
  <si>
    <t>Blue</t>
  </si>
  <si>
    <t>C3-12</t>
  </si>
  <si>
    <t>C3-05</t>
  </si>
  <si>
    <t>C3-20</t>
  </si>
  <si>
    <t>train_status_id</t>
  </si>
  <si>
    <t>reference: IRCTC website and e-ticket PDF</t>
  </si>
  <si>
    <t>abc124</t>
  </si>
  <si>
    <t>abc125</t>
  </si>
  <si>
    <t>@Id</t>
  </si>
  <si>
    <t>unique</t>
  </si>
  <si>
    <t>name</t>
  </si>
  <si>
    <t>mobileNo</t>
  </si>
  <si>
    <t>email</t>
  </si>
  <si>
    <t>dob</t>
  </si>
  <si>
    <t>address</t>
  </si>
  <si>
    <t>securityQuestion</t>
  </si>
  <si>
    <t>securityAnswer</t>
  </si>
  <si>
    <t>NotBlank</t>
  </si>
  <si>
    <t>xx/xx/xxxx</t>
  </si>
  <si>
    <t xml:space="preserve">(many-to-many)  btw trains &amp; stations </t>
  </si>
  <si>
    <t>routes</t>
  </si>
  <si>
    <t>total_seats</t>
  </si>
  <si>
    <t>seat_count</t>
  </si>
  <si>
    <t xml:space="preserve"> </t>
  </si>
  <si>
    <t>time_duration</t>
  </si>
  <si>
    <t>seat_counts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</si>
</sst>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3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4" borderId="1" xfId="3" applyFont="1" applyBorder="1" applyAlignment="1">
      <alignment horizontal="center"/>
    </xf>
    <xf numFmtId="0" fontId="4" fillId="4" borderId="1" xfId="3" applyFont="1" applyBorder="1" applyAlignment="1">
      <alignment horizontal="center" vertical="center"/>
    </xf>
    <xf numFmtId="0" fontId="7" fillId="3" borderId="1" xfId="2" applyFont="1" applyBorder="1" applyAlignment="1">
      <alignment horizontal="center"/>
    </xf>
    <xf numFmtId="0" fontId="4" fillId="4" borderId="3" xfId="3" applyFont="1" applyBorder="1" applyAlignment="1">
      <alignment horizontal="center" vertical="center"/>
    </xf>
    <xf numFmtId="0" fontId="6" fillId="2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2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2" borderId="0" xfId="1" applyFont="1" applyAlignment="1">
      <alignment horizontal="center"/>
    </xf>
    <xf numFmtId="0" fontId="7" fillId="3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1" applyBorder="1" applyAlignment="1">
      <alignment horizontal="center"/>
    </xf>
    <xf numFmtId="0" fontId="3" fillId="3" borderId="1" xfId="2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3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4" fillId="0" borderId="0" xfId="0" applyFont="1" applyAlignment="1"/>
    <xf numFmtId="0" fontId="7" fillId="3" borderId="6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4" fillId="4" borderId="6" xfId="3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/>
    <xf numFmtId="0" fontId="1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5" borderId="1" xfId="3" applyFill="1" applyBorder="1" applyAlignment="1">
      <alignment horizontal="center"/>
    </xf>
    <xf numFmtId="0" fontId="1" fillId="5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21" fontId="1" fillId="0" borderId="1" xfId="0" quotePrefix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</cellXfs>
  <cellStyles count="4">
    <cellStyle name="40% - Accent3" xfId="3" builtinId="3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R9"/>
  <sheetViews>
    <sheetView topLeftCell="AB1" zoomScale="85" zoomScaleNormal="85" workbookViewId="0">
      <selection activeCell="Y9" sqref="Y9"/>
    </sheetView>
  </sheetViews>
  <sheetFormatPr defaultRowHeight="14.5" x14ac:dyDescent="0.35"/>
  <cols>
    <col min="1" max="1" width="8.7265625" style="2"/>
    <col min="2" max="2" width="11.54296875" style="2" bestFit="1" customWidth="1"/>
    <col min="3" max="3" width="12.6328125" style="2" bestFit="1" customWidth="1"/>
    <col min="4" max="4" width="8.08984375" style="2" bestFit="1" customWidth="1"/>
    <col min="5" max="5" width="13.453125" style="2" bestFit="1" customWidth="1"/>
    <col min="6" max="6" width="9.81640625" style="2" bestFit="1" customWidth="1"/>
    <col min="7" max="7" width="10.81640625" style="2" bestFit="1" customWidth="1"/>
    <col min="8" max="8" width="9.81640625" style="2" bestFit="1" customWidth="1"/>
    <col min="9" max="9" width="11.1796875" style="2" bestFit="1" customWidth="1"/>
    <col min="10" max="10" width="11.36328125" style="2" bestFit="1" customWidth="1"/>
    <col min="11" max="11" width="12.453125" style="2" bestFit="1" customWidth="1"/>
    <col min="12" max="12" width="10.26953125" style="2" bestFit="1" customWidth="1"/>
    <col min="13" max="13" width="15.7265625" style="2" bestFit="1" customWidth="1"/>
    <col min="14" max="14" width="8.453125" style="2" bestFit="1" customWidth="1"/>
    <col min="15" max="15" width="14.08984375" style="2" bestFit="1" customWidth="1"/>
    <col min="16" max="16" width="15.81640625" style="2" bestFit="1" customWidth="1"/>
    <col min="17" max="17" width="10.36328125" style="2" bestFit="1" customWidth="1"/>
    <col min="18" max="18" width="11.6328125" style="2" bestFit="1" customWidth="1"/>
    <col min="19" max="19" width="8.6328125" style="2" bestFit="1" customWidth="1"/>
    <col min="20" max="20" width="10.54296875" style="2" bestFit="1" customWidth="1"/>
    <col min="21" max="21" width="10.453125" style="2" bestFit="1" customWidth="1"/>
    <col min="22" max="22" width="10.90625" style="2" bestFit="1" customWidth="1"/>
    <col min="23" max="23" width="9.26953125" style="2" bestFit="1" customWidth="1"/>
    <col min="24" max="24" width="5.1796875" style="2" bestFit="1" customWidth="1"/>
    <col min="25" max="25" width="13.1796875" style="2" bestFit="1" customWidth="1"/>
    <col min="26" max="26" width="15.453125" style="2" bestFit="1" customWidth="1"/>
    <col min="27" max="27" width="12.453125" style="2" bestFit="1" customWidth="1"/>
    <col min="28" max="28" width="16.90625" style="2" bestFit="1" customWidth="1"/>
    <col min="29" max="29" width="7.26953125" style="2" bestFit="1" customWidth="1"/>
    <col min="30" max="30" width="11.1796875" style="2" bestFit="1" customWidth="1"/>
    <col min="31" max="31" width="13.90625" style="2" bestFit="1" customWidth="1"/>
    <col min="32" max="32" width="11.54296875" style="2" bestFit="1" customWidth="1"/>
    <col min="33" max="33" width="13.7265625" style="2" bestFit="1" customWidth="1"/>
    <col min="34" max="34" width="10.81640625" style="2" bestFit="1" customWidth="1"/>
    <col min="35" max="35" width="9.54296875" style="2" bestFit="1" customWidth="1"/>
    <col min="36" max="36" width="7.90625" style="2" bestFit="1" customWidth="1"/>
    <col min="37" max="37" width="12.81640625" style="2" bestFit="1" customWidth="1"/>
    <col min="38" max="38" width="11.6328125" style="2" bestFit="1" customWidth="1"/>
    <col min="39" max="39" width="8.81640625" style="2" bestFit="1" customWidth="1"/>
    <col min="40" max="40" width="7.26953125" style="2" bestFit="1" customWidth="1"/>
    <col min="41" max="41" width="10.54296875" style="2" bestFit="1" customWidth="1"/>
    <col min="42" max="42" width="15.1796875" style="2" bestFit="1" customWidth="1"/>
    <col min="43" max="43" width="9.6328125" style="2" bestFit="1" customWidth="1"/>
    <col min="44" max="44" width="4.36328125" style="2" bestFit="1" customWidth="1"/>
    <col min="45" max="16384" width="8.7265625" style="2"/>
  </cols>
  <sheetData>
    <row r="2" spans="2:44" x14ac:dyDescent="0.35">
      <c r="B2" s="61" t="s">
        <v>41</v>
      </c>
      <c r="C2"/>
    </row>
    <row r="3" spans="2:44" ht="15" thickBot="1" x14ac:dyDescent="0.4">
      <c r="B3" s="60"/>
      <c r="C3" s="60"/>
    </row>
    <row r="4" spans="2:44" ht="15" thickBot="1" x14ac:dyDescent="0.4">
      <c r="C4" s="59" t="s">
        <v>14</v>
      </c>
    </row>
    <row r="6" spans="2:44" x14ac:dyDescent="0.35">
      <c r="B6" s="19" t="s">
        <v>1</v>
      </c>
      <c r="C6" s="19" t="s">
        <v>5</v>
      </c>
      <c r="D6" s="19" t="s">
        <v>0</v>
      </c>
      <c r="E6" s="19" t="s">
        <v>3</v>
      </c>
      <c r="F6" s="19" t="s">
        <v>2</v>
      </c>
      <c r="G6" s="19" t="s">
        <v>50</v>
      </c>
      <c r="H6" s="19" t="s">
        <v>48</v>
      </c>
      <c r="I6" s="19" t="s">
        <v>51</v>
      </c>
      <c r="J6" s="19" t="s">
        <v>49</v>
      </c>
      <c r="K6" s="19" t="s">
        <v>8</v>
      </c>
      <c r="L6" s="19" t="s">
        <v>9</v>
      </c>
      <c r="M6" s="19" t="s">
        <v>12</v>
      </c>
      <c r="N6" s="13" t="s">
        <v>130</v>
      </c>
      <c r="O6" s="17" t="s">
        <v>131</v>
      </c>
      <c r="P6" s="19" t="s">
        <v>132</v>
      </c>
      <c r="Q6" s="19" t="s">
        <v>133</v>
      </c>
      <c r="R6" s="19" t="s">
        <v>134</v>
      </c>
      <c r="S6" s="19" t="s">
        <v>135</v>
      </c>
      <c r="T6" s="17" t="s">
        <v>15</v>
      </c>
      <c r="U6" s="17" t="s">
        <v>140</v>
      </c>
      <c r="V6" s="17" t="s">
        <v>141</v>
      </c>
      <c r="W6" s="17" t="s">
        <v>142</v>
      </c>
      <c r="X6" s="17" t="s">
        <v>16</v>
      </c>
      <c r="Y6" s="17" t="s">
        <v>76</v>
      </c>
      <c r="Z6" s="16" t="s">
        <v>78</v>
      </c>
      <c r="AA6" s="16" t="s">
        <v>77</v>
      </c>
      <c r="AB6" s="16" t="s">
        <v>122</v>
      </c>
      <c r="AC6" s="16" t="s">
        <v>44</v>
      </c>
      <c r="AD6" s="16" t="s">
        <v>114</v>
      </c>
      <c r="AE6" s="16" t="s">
        <v>63</v>
      </c>
      <c r="AF6" s="16" t="s">
        <v>64</v>
      </c>
      <c r="AG6" s="16" t="s">
        <v>65</v>
      </c>
      <c r="AH6" s="16" t="s">
        <v>66</v>
      </c>
      <c r="AI6" s="16" t="s">
        <v>67</v>
      </c>
      <c r="AJ6" s="16" t="s">
        <v>83</v>
      </c>
      <c r="AK6" s="16" t="s">
        <v>127</v>
      </c>
      <c r="AL6" s="16" t="s">
        <v>128</v>
      </c>
      <c r="AM6" s="16" t="s">
        <v>148</v>
      </c>
      <c r="AN6" s="16" t="s">
        <v>44</v>
      </c>
      <c r="AO6" s="16" t="s">
        <v>144</v>
      </c>
      <c r="AP6" s="16" t="s">
        <v>157</v>
      </c>
      <c r="AQ6" s="16" t="s">
        <v>158</v>
      </c>
      <c r="AR6" s="16" t="s">
        <v>159</v>
      </c>
    </row>
    <row r="7" spans="2:44" x14ac:dyDescent="0.35">
      <c r="B7" s="5">
        <v>123456</v>
      </c>
      <c r="C7" s="6">
        <f>DATE(2022,5,14)</f>
        <v>44695</v>
      </c>
      <c r="D7" s="5">
        <v>22057</v>
      </c>
      <c r="E7" s="5" t="s">
        <v>37</v>
      </c>
      <c r="F7" s="5" t="s">
        <v>6</v>
      </c>
      <c r="G7" s="6">
        <f>DATE(2022,5,24)</f>
        <v>44705</v>
      </c>
      <c r="H7" s="7">
        <v>0.4375</v>
      </c>
      <c r="I7" s="6">
        <v>44706</v>
      </c>
      <c r="J7" s="7">
        <v>0.5</v>
      </c>
      <c r="K7" s="5" t="s">
        <v>10</v>
      </c>
      <c r="L7" s="5" t="s">
        <v>11</v>
      </c>
      <c r="M7" s="5" t="s">
        <v>13</v>
      </c>
      <c r="N7" s="3" t="s">
        <v>137</v>
      </c>
      <c r="O7" s="5" t="s">
        <v>17</v>
      </c>
      <c r="P7" s="5" t="s">
        <v>18</v>
      </c>
      <c r="Q7" s="5" t="s">
        <v>19</v>
      </c>
      <c r="R7" s="5" t="s">
        <v>20</v>
      </c>
      <c r="S7" s="5">
        <v>35</v>
      </c>
      <c r="T7" s="5">
        <v>123456789</v>
      </c>
      <c r="U7" s="5" t="s">
        <v>7</v>
      </c>
      <c r="V7" s="5" t="s">
        <v>73</v>
      </c>
      <c r="W7" s="5" t="s">
        <v>172</v>
      </c>
      <c r="X7" s="5">
        <v>2100</v>
      </c>
      <c r="Y7" s="5">
        <v>1111111</v>
      </c>
      <c r="Z7" s="28">
        <f>DATE(2022,5,14)</f>
        <v>44695</v>
      </c>
      <c r="AA7" s="25">
        <v>6300</v>
      </c>
      <c r="AB7" s="25" t="s">
        <v>123</v>
      </c>
      <c r="AC7" s="8" t="s">
        <v>45</v>
      </c>
      <c r="AD7" s="25" t="s">
        <v>90</v>
      </c>
      <c r="AE7" s="25" t="s">
        <v>62</v>
      </c>
      <c r="AF7" s="25">
        <v>123456789</v>
      </c>
      <c r="AG7" s="25" t="s">
        <v>69</v>
      </c>
      <c r="AH7" s="31">
        <v>33139</v>
      </c>
      <c r="AI7" s="25" t="s">
        <v>10</v>
      </c>
      <c r="AJ7" s="25" t="s">
        <v>84</v>
      </c>
      <c r="AK7" s="25" t="s">
        <v>167</v>
      </c>
      <c r="AL7" s="25" t="s">
        <v>166</v>
      </c>
      <c r="AM7" s="8" t="s">
        <v>163</v>
      </c>
      <c r="AN7" s="8" t="s">
        <v>45</v>
      </c>
      <c r="AO7" s="8">
        <v>25000</v>
      </c>
      <c r="AP7" s="8" t="s">
        <v>160</v>
      </c>
      <c r="AQ7" s="8" t="s">
        <v>161</v>
      </c>
      <c r="AR7" s="8" t="s">
        <v>162</v>
      </c>
    </row>
    <row r="8" spans="2:44" x14ac:dyDescent="0.35">
      <c r="B8" s="5">
        <v>123456</v>
      </c>
      <c r="C8" s="6">
        <f t="shared" ref="C8:C9" si="0">DATE(2022,5,14)</f>
        <v>44695</v>
      </c>
      <c r="D8" s="5">
        <v>22057</v>
      </c>
      <c r="E8" s="5" t="s">
        <v>37</v>
      </c>
      <c r="F8" s="5" t="s">
        <v>6</v>
      </c>
      <c r="G8" s="6">
        <f t="shared" ref="G8:G9" si="1">DATE(2022,5,24)</f>
        <v>44705</v>
      </c>
      <c r="H8" s="7">
        <v>0.4375</v>
      </c>
      <c r="I8" s="6">
        <v>44706</v>
      </c>
      <c r="J8" s="7">
        <v>0.5</v>
      </c>
      <c r="K8" s="5" t="s">
        <v>10</v>
      </c>
      <c r="L8" s="5" t="s">
        <v>11</v>
      </c>
      <c r="M8" s="5" t="s">
        <v>13</v>
      </c>
      <c r="N8" s="3" t="s">
        <v>138</v>
      </c>
      <c r="O8" s="5" t="s">
        <v>21</v>
      </c>
      <c r="P8" s="5" t="s">
        <v>18</v>
      </c>
      <c r="Q8" s="5" t="s">
        <v>23</v>
      </c>
      <c r="R8" s="5" t="s">
        <v>25</v>
      </c>
      <c r="S8" s="5">
        <v>33</v>
      </c>
      <c r="T8" s="5">
        <v>123456788</v>
      </c>
      <c r="U8" s="5" t="s">
        <v>7</v>
      </c>
      <c r="V8" s="5" t="s">
        <v>73</v>
      </c>
      <c r="W8" s="5" t="s">
        <v>173</v>
      </c>
      <c r="X8" s="5">
        <v>2100</v>
      </c>
      <c r="Y8" s="5">
        <v>1111111</v>
      </c>
      <c r="Z8" s="28">
        <f t="shared" ref="Z8:Z9" si="2">DATE(2022,5,14)</f>
        <v>44695</v>
      </c>
      <c r="AA8" s="25">
        <v>6300</v>
      </c>
      <c r="AB8" s="25" t="s">
        <v>123</v>
      </c>
      <c r="AC8" s="8" t="s">
        <v>177</v>
      </c>
      <c r="AD8" s="25" t="s">
        <v>90</v>
      </c>
      <c r="AE8" s="25" t="s">
        <v>62</v>
      </c>
      <c r="AF8" s="25">
        <v>123456790</v>
      </c>
      <c r="AG8" s="25" t="s">
        <v>69</v>
      </c>
      <c r="AH8" s="31">
        <v>33140</v>
      </c>
      <c r="AI8" s="25" t="s">
        <v>10</v>
      </c>
      <c r="AJ8" s="25" t="s">
        <v>84</v>
      </c>
      <c r="AK8" s="25" t="s">
        <v>167</v>
      </c>
      <c r="AL8" s="25" t="s">
        <v>166</v>
      </c>
      <c r="AM8" s="8" t="s">
        <v>163</v>
      </c>
      <c r="AN8" s="8" t="s">
        <v>45</v>
      </c>
      <c r="AO8" s="8">
        <v>25000</v>
      </c>
      <c r="AP8" s="8" t="s">
        <v>160</v>
      </c>
      <c r="AQ8" s="8" t="s">
        <v>161</v>
      </c>
      <c r="AR8" s="8" t="s">
        <v>162</v>
      </c>
    </row>
    <row r="9" spans="2:44" x14ac:dyDescent="0.35">
      <c r="B9" s="5">
        <v>123456</v>
      </c>
      <c r="C9" s="6">
        <f t="shared" si="0"/>
        <v>44695</v>
      </c>
      <c r="D9" s="5">
        <v>22057</v>
      </c>
      <c r="E9" s="5" t="s">
        <v>37</v>
      </c>
      <c r="F9" s="5" t="s">
        <v>6</v>
      </c>
      <c r="G9" s="6">
        <f t="shared" si="1"/>
        <v>44705</v>
      </c>
      <c r="H9" s="7">
        <v>0.4375</v>
      </c>
      <c r="I9" s="6">
        <v>44706</v>
      </c>
      <c r="J9" s="7">
        <v>0.5</v>
      </c>
      <c r="K9" s="5" t="s">
        <v>10</v>
      </c>
      <c r="L9" s="5" t="s">
        <v>11</v>
      </c>
      <c r="M9" s="5" t="s">
        <v>13</v>
      </c>
      <c r="N9" s="3" t="s">
        <v>139</v>
      </c>
      <c r="O9" s="5" t="s">
        <v>22</v>
      </c>
      <c r="P9" s="5" t="s">
        <v>18</v>
      </c>
      <c r="Q9" s="5" t="s">
        <v>24</v>
      </c>
      <c r="R9" s="5" t="s">
        <v>20</v>
      </c>
      <c r="S9" s="5">
        <v>5</v>
      </c>
      <c r="T9" s="5" t="s">
        <v>26</v>
      </c>
      <c r="U9" s="5" t="s">
        <v>7</v>
      </c>
      <c r="V9" s="5" t="s">
        <v>73</v>
      </c>
      <c r="W9" s="5" t="s">
        <v>174</v>
      </c>
      <c r="X9" s="5">
        <v>2100</v>
      </c>
      <c r="Y9" s="5">
        <v>1111111</v>
      </c>
      <c r="Z9" s="28">
        <f t="shared" si="2"/>
        <v>44695</v>
      </c>
      <c r="AA9" s="25">
        <v>6300</v>
      </c>
      <c r="AB9" s="25" t="s">
        <v>123</v>
      </c>
      <c r="AC9" s="8" t="s">
        <v>178</v>
      </c>
      <c r="AD9" s="25" t="s">
        <v>90</v>
      </c>
      <c r="AE9" s="25" t="s">
        <v>62</v>
      </c>
      <c r="AF9" s="25">
        <v>123456791</v>
      </c>
      <c r="AG9" s="25" t="s">
        <v>69</v>
      </c>
      <c r="AH9" s="31">
        <v>33141</v>
      </c>
      <c r="AI9" s="25" t="s">
        <v>10</v>
      </c>
      <c r="AJ9" s="25" t="s">
        <v>84</v>
      </c>
      <c r="AK9" s="25" t="s">
        <v>167</v>
      </c>
      <c r="AL9" s="25" t="s">
        <v>166</v>
      </c>
      <c r="AM9" s="8" t="s">
        <v>163</v>
      </c>
      <c r="AN9" s="8" t="s">
        <v>45</v>
      </c>
      <c r="AO9" s="8">
        <v>25000</v>
      </c>
      <c r="AP9" s="8" t="s">
        <v>160</v>
      </c>
      <c r="AQ9" s="8" t="s">
        <v>161</v>
      </c>
      <c r="AR9" s="8" t="s">
        <v>162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E3CB-39E7-4C5C-810F-F791B6D76BD7}">
  <sheetPr codeName="Sheet2"/>
  <dimension ref="C2:P35"/>
  <sheetViews>
    <sheetView topLeftCell="B5" zoomScale="70" zoomScaleNormal="70" workbookViewId="0">
      <selection activeCell="M26" sqref="M26"/>
    </sheetView>
  </sheetViews>
  <sheetFormatPr defaultRowHeight="14.5" x14ac:dyDescent="0.35"/>
  <cols>
    <col min="1" max="1" width="11.36328125" style="1" bestFit="1" customWidth="1"/>
    <col min="2" max="2" width="7.54296875" style="1" customWidth="1"/>
    <col min="3" max="3" width="13" style="1" bestFit="1" customWidth="1"/>
    <col min="4" max="4" width="22.90625" style="1" bestFit="1" customWidth="1"/>
    <col min="5" max="5" width="15.54296875" style="1" bestFit="1" customWidth="1"/>
    <col min="6" max="6" width="24.90625" style="1" bestFit="1" customWidth="1"/>
    <col min="7" max="7" width="17.81640625" style="1" bestFit="1" customWidth="1"/>
    <col min="8" max="8" width="16.6328125" style="1" bestFit="1" customWidth="1"/>
    <col min="9" max="9" width="10.54296875" style="1" bestFit="1" customWidth="1"/>
    <col min="10" max="10" width="11" style="1" bestFit="1" customWidth="1"/>
    <col min="11" max="11" width="24.90625" style="1" bestFit="1" customWidth="1"/>
    <col min="12" max="12" width="16.453125" style="1" bestFit="1" customWidth="1"/>
    <col min="13" max="13" width="15.1796875" style="1" bestFit="1" customWidth="1"/>
    <col min="14" max="14" width="15.36328125" style="1" bestFit="1" customWidth="1"/>
    <col min="15" max="16" width="13" style="1" bestFit="1" customWidth="1"/>
    <col min="17" max="17" width="9.36328125" style="1" bestFit="1" customWidth="1"/>
    <col min="18" max="18" width="6.26953125" style="1" bestFit="1" customWidth="1"/>
    <col min="19" max="19" width="9.81640625" style="1" bestFit="1" customWidth="1"/>
    <col min="20" max="20" width="15.7265625" style="1" bestFit="1" customWidth="1"/>
    <col min="21" max="21" width="7.81640625" style="1" bestFit="1" customWidth="1"/>
    <col min="22" max="22" width="4.81640625" style="1" bestFit="1" customWidth="1"/>
    <col min="23" max="16384" width="8.7265625" style="1"/>
  </cols>
  <sheetData>
    <row r="2" spans="3:16" x14ac:dyDescent="0.35">
      <c r="C2" s="32" t="s">
        <v>41</v>
      </c>
    </row>
    <row r="3" spans="3:16" x14ac:dyDescent="0.35">
      <c r="C3" s="33" t="s">
        <v>42</v>
      </c>
    </row>
    <row r="4" spans="3:16" ht="15" thickBot="1" x14ac:dyDescent="0.4"/>
    <row r="5" spans="3:16" ht="15" thickBot="1" x14ac:dyDescent="0.4">
      <c r="C5" s="4" t="s">
        <v>32</v>
      </c>
    </row>
    <row r="7" spans="3:16" x14ac:dyDescent="0.35">
      <c r="C7" s="13" t="s">
        <v>130</v>
      </c>
      <c r="D7" s="17" t="s">
        <v>131</v>
      </c>
      <c r="E7" s="19" t="s">
        <v>132</v>
      </c>
      <c r="F7" s="19" t="s">
        <v>133</v>
      </c>
      <c r="G7" s="19" t="s">
        <v>134</v>
      </c>
      <c r="H7" s="19" t="s">
        <v>135</v>
      </c>
      <c r="I7" s="17" t="s">
        <v>15</v>
      </c>
      <c r="J7" s="16" t="s">
        <v>140</v>
      </c>
      <c r="K7" s="17" t="s">
        <v>141</v>
      </c>
      <c r="L7" s="17" t="s">
        <v>142</v>
      </c>
      <c r="M7" s="17" t="s">
        <v>16</v>
      </c>
      <c r="N7" s="14" t="s">
        <v>1</v>
      </c>
    </row>
    <row r="8" spans="3:16" x14ac:dyDescent="0.35">
      <c r="C8" s="3" t="s">
        <v>137</v>
      </c>
      <c r="D8" s="5" t="s">
        <v>17</v>
      </c>
      <c r="E8" s="5" t="s">
        <v>18</v>
      </c>
      <c r="F8" s="5" t="s">
        <v>19</v>
      </c>
      <c r="G8" s="5" t="s">
        <v>20</v>
      </c>
      <c r="H8" s="5">
        <v>35</v>
      </c>
      <c r="I8" s="5">
        <v>123456789</v>
      </c>
      <c r="J8" s="8" t="s">
        <v>7</v>
      </c>
      <c r="K8" s="5" t="s">
        <v>73</v>
      </c>
      <c r="L8" s="5" t="s">
        <v>172</v>
      </c>
      <c r="M8" s="5">
        <v>2100</v>
      </c>
      <c r="N8" s="11">
        <v>123456</v>
      </c>
    </row>
    <row r="9" spans="3:16" x14ac:dyDescent="0.35">
      <c r="C9" s="3" t="s">
        <v>138</v>
      </c>
      <c r="D9" s="5" t="s">
        <v>21</v>
      </c>
      <c r="E9" s="5" t="s">
        <v>18</v>
      </c>
      <c r="F9" s="5" t="s">
        <v>23</v>
      </c>
      <c r="G9" s="5" t="s">
        <v>25</v>
      </c>
      <c r="H9" s="5">
        <v>33</v>
      </c>
      <c r="I9" s="5">
        <v>123456788</v>
      </c>
      <c r="J9" s="8" t="s">
        <v>7</v>
      </c>
      <c r="K9" s="5" t="s">
        <v>73</v>
      </c>
      <c r="L9" s="5" t="s">
        <v>173</v>
      </c>
      <c r="M9" s="5">
        <v>2100</v>
      </c>
      <c r="N9" s="11">
        <v>123456</v>
      </c>
    </row>
    <row r="10" spans="3:16" x14ac:dyDescent="0.35">
      <c r="C10" s="3" t="s">
        <v>139</v>
      </c>
      <c r="D10" s="5" t="s">
        <v>22</v>
      </c>
      <c r="E10" s="5" t="s">
        <v>18</v>
      </c>
      <c r="F10" s="5" t="s">
        <v>24</v>
      </c>
      <c r="G10" s="5" t="s">
        <v>20</v>
      </c>
      <c r="H10" s="5">
        <v>5</v>
      </c>
      <c r="I10" s="5" t="s">
        <v>26</v>
      </c>
      <c r="J10" s="8" t="s">
        <v>7</v>
      </c>
      <c r="K10" s="5" t="s">
        <v>73</v>
      </c>
      <c r="L10" s="5" t="s">
        <v>174</v>
      </c>
      <c r="M10" s="5">
        <v>2100</v>
      </c>
      <c r="N10" s="11">
        <v>123456</v>
      </c>
    </row>
    <row r="12" spans="3:16" ht="15" thickBot="1" x14ac:dyDescent="0.4"/>
    <row r="13" spans="3:16" ht="15" thickBot="1" x14ac:dyDescent="0.4">
      <c r="C13" s="4" t="s">
        <v>33</v>
      </c>
      <c r="J13" s="4" t="s">
        <v>31</v>
      </c>
      <c r="K13" s="54"/>
      <c r="L13" s="54"/>
      <c r="M13" s="54"/>
      <c r="N13" s="54"/>
      <c r="O13" s="54"/>
      <c r="P13" s="54"/>
    </row>
    <row r="14" spans="3:16" x14ac:dyDescent="0.35">
      <c r="J14" s="54"/>
      <c r="K14" s="54"/>
      <c r="L14" s="54"/>
      <c r="M14" s="54"/>
      <c r="N14" s="54"/>
      <c r="O14" s="56"/>
      <c r="P14" s="56"/>
    </row>
    <row r="15" spans="3:16" x14ac:dyDescent="0.35">
      <c r="C15" s="9" t="s">
        <v>1</v>
      </c>
      <c r="D15" s="19" t="s">
        <v>5</v>
      </c>
      <c r="E15" s="12" t="s">
        <v>0</v>
      </c>
      <c r="F15" s="19" t="s">
        <v>12</v>
      </c>
      <c r="G15" s="18" t="s">
        <v>44</v>
      </c>
      <c r="H15" s="14" t="s">
        <v>76</v>
      </c>
      <c r="I15"/>
      <c r="J15" s="13" t="s">
        <v>0</v>
      </c>
      <c r="K15" s="17" t="s">
        <v>3</v>
      </c>
      <c r="L15" s="16" t="s">
        <v>2</v>
      </c>
      <c r="M15" s="16" t="s">
        <v>59</v>
      </c>
      <c r="N15" s="16" t="s">
        <v>60</v>
      </c>
      <c r="O15" s="16" t="s">
        <v>111</v>
      </c>
      <c r="P15" s="16" t="s">
        <v>112</v>
      </c>
    </row>
    <row r="16" spans="3:16" x14ac:dyDescent="0.35">
      <c r="C16" s="3">
        <v>123456</v>
      </c>
      <c r="D16" s="6">
        <f>DATE(2022,5,14)</f>
        <v>44695</v>
      </c>
      <c r="E16" s="11">
        <v>22057</v>
      </c>
      <c r="F16" s="5" t="s">
        <v>13</v>
      </c>
      <c r="G16" s="36" t="s">
        <v>45</v>
      </c>
      <c r="H16" s="11">
        <v>1111111</v>
      </c>
      <c r="I16"/>
      <c r="J16" s="22">
        <v>22057</v>
      </c>
      <c r="K16" s="23" t="s">
        <v>37</v>
      </c>
      <c r="L16" s="8" t="s">
        <v>6</v>
      </c>
      <c r="M16" s="8" t="s">
        <v>10</v>
      </c>
      <c r="N16" s="8" t="s">
        <v>11</v>
      </c>
      <c r="O16" s="47">
        <v>0.46875</v>
      </c>
      <c r="P16" s="48">
        <v>0.5</v>
      </c>
    </row>
    <row r="17" spans="3:16" x14ac:dyDescent="0.35">
      <c r="C17" s="3">
        <v>123453</v>
      </c>
      <c r="D17" s="6">
        <f>DATE(2022,5,15)</f>
        <v>44696</v>
      </c>
      <c r="E17" s="11">
        <v>23098</v>
      </c>
      <c r="F17" s="5" t="s">
        <v>29</v>
      </c>
      <c r="G17" s="36" t="s">
        <v>46</v>
      </c>
      <c r="H17" s="11">
        <v>1111111</v>
      </c>
      <c r="I17"/>
      <c r="J17" s="22">
        <v>23089</v>
      </c>
      <c r="K17" s="23" t="s">
        <v>38</v>
      </c>
      <c r="L17" s="8" t="s">
        <v>39</v>
      </c>
      <c r="M17" s="8" t="s">
        <v>10</v>
      </c>
      <c r="N17" s="8" t="s">
        <v>27</v>
      </c>
      <c r="O17" s="48">
        <v>0.70833333333333337</v>
      </c>
      <c r="P17" s="48">
        <v>0.83333333333333337</v>
      </c>
    </row>
    <row r="18" spans="3:16" x14ac:dyDescent="0.35">
      <c r="C18" s="3">
        <v>123455</v>
      </c>
      <c r="D18" s="6">
        <f>DATE(2022,5,16)</f>
        <v>44697</v>
      </c>
      <c r="E18" s="11">
        <v>22057</v>
      </c>
      <c r="F18" s="5" t="s">
        <v>30</v>
      </c>
      <c r="G18" s="36" t="s">
        <v>47</v>
      </c>
      <c r="H18" s="11">
        <v>1111111</v>
      </c>
      <c r="I18"/>
      <c r="J18" s="38">
        <v>12453</v>
      </c>
      <c r="K18" s="39" t="s">
        <v>40</v>
      </c>
      <c r="L18" s="8" t="s">
        <v>6</v>
      </c>
      <c r="M18" s="8" t="s">
        <v>11</v>
      </c>
      <c r="N18" s="8" t="s">
        <v>43</v>
      </c>
      <c r="O18" s="48">
        <v>0.20833333333333334</v>
      </c>
      <c r="P18" s="48">
        <v>0.45833333333333331</v>
      </c>
    </row>
    <row r="19" spans="3:16" x14ac:dyDescent="0.35">
      <c r="J19" s="57"/>
      <c r="K19" s="57"/>
      <c r="L19" s="58" t="s">
        <v>93</v>
      </c>
      <c r="M19" s="71" t="s">
        <v>94</v>
      </c>
      <c r="N19" s="71"/>
      <c r="O19" s="40"/>
      <c r="P19" s="40"/>
    </row>
    <row r="20" spans="3:16" ht="15" thickBot="1" x14ac:dyDescent="0.4"/>
    <row r="21" spans="3:16" ht="15" thickBot="1" x14ac:dyDescent="0.4">
      <c r="C21" s="4" t="s">
        <v>55</v>
      </c>
      <c r="D21" s="54"/>
      <c r="E21" s="54"/>
      <c r="F21" s="54"/>
      <c r="G21" s="54"/>
      <c r="H21" s="54"/>
      <c r="I21" s="54"/>
      <c r="J21" s="54"/>
      <c r="K21" s="54"/>
      <c r="L21" s="54"/>
    </row>
    <row r="22" spans="3:16" x14ac:dyDescent="0.35"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3:16" x14ac:dyDescent="0.35">
      <c r="C23" s="20" t="s">
        <v>44</v>
      </c>
      <c r="D23" s="16" t="s">
        <v>114</v>
      </c>
      <c r="E23" s="16" t="s">
        <v>63</v>
      </c>
      <c r="F23" s="16" t="s">
        <v>64</v>
      </c>
      <c r="G23" s="16" t="s">
        <v>65</v>
      </c>
      <c r="H23" s="16" t="s">
        <v>66</v>
      </c>
      <c r="I23" s="16" t="s">
        <v>67</v>
      </c>
      <c r="J23" s="16" t="s">
        <v>83</v>
      </c>
      <c r="K23" s="16" t="s">
        <v>127</v>
      </c>
      <c r="L23" s="16" t="s">
        <v>128</v>
      </c>
    </row>
    <row r="24" spans="3:16" x14ac:dyDescent="0.35">
      <c r="C24" s="30" t="s">
        <v>45</v>
      </c>
      <c r="D24" s="25" t="s">
        <v>90</v>
      </c>
      <c r="E24" s="25" t="s">
        <v>62</v>
      </c>
      <c r="F24" s="25">
        <v>123456789</v>
      </c>
      <c r="G24" s="25" t="s">
        <v>69</v>
      </c>
      <c r="H24" s="31">
        <v>33139</v>
      </c>
      <c r="I24" s="25" t="s">
        <v>10</v>
      </c>
      <c r="J24" s="25" t="s">
        <v>84</v>
      </c>
      <c r="K24" s="25" t="s">
        <v>167</v>
      </c>
      <c r="L24" s="25" t="s">
        <v>166</v>
      </c>
    </row>
    <row r="25" spans="3:16" x14ac:dyDescent="0.35">
      <c r="C25" s="30" t="s">
        <v>46</v>
      </c>
      <c r="D25" s="25" t="s">
        <v>91</v>
      </c>
      <c r="E25" s="25" t="s">
        <v>92</v>
      </c>
      <c r="F25" s="25">
        <v>987654321</v>
      </c>
      <c r="G25" s="25" t="s">
        <v>70</v>
      </c>
      <c r="H25" s="31">
        <v>35384</v>
      </c>
      <c r="I25" s="25" t="s">
        <v>27</v>
      </c>
      <c r="J25" s="25" t="s">
        <v>85</v>
      </c>
      <c r="K25" s="25" t="s">
        <v>168</v>
      </c>
      <c r="L25" s="25" t="s">
        <v>170</v>
      </c>
    </row>
    <row r="26" spans="3:16" x14ac:dyDescent="0.35">
      <c r="C26" s="30" t="s">
        <v>47</v>
      </c>
      <c r="D26" s="25" t="s">
        <v>56</v>
      </c>
      <c r="E26" s="25" t="s">
        <v>68</v>
      </c>
      <c r="F26" s="25">
        <v>543219876</v>
      </c>
      <c r="G26" s="25" t="s">
        <v>71</v>
      </c>
      <c r="H26" s="31">
        <v>31253</v>
      </c>
      <c r="I26" s="25" t="s">
        <v>11</v>
      </c>
      <c r="J26" s="25" t="s">
        <v>85</v>
      </c>
      <c r="K26" s="25" t="s">
        <v>169</v>
      </c>
      <c r="L26" s="25" t="s">
        <v>171</v>
      </c>
    </row>
    <row r="28" spans="3:16" ht="15" thickBot="1" x14ac:dyDescent="0.4"/>
    <row r="29" spans="3:16" ht="15" thickBot="1" x14ac:dyDescent="0.4">
      <c r="C29" s="4" t="s">
        <v>75</v>
      </c>
      <c r="D29" s="54"/>
      <c r="E29" s="54"/>
      <c r="F29" s="54"/>
      <c r="G29" s="54"/>
      <c r="H29" s="54"/>
      <c r="J29" s="4" t="s">
        <v>147</v>
      </c>
      <c r="K29" s="54"/>
      <c r="L29"/>
      <c r="M29"/>
      <c r="N29"/>
      <c r="O29"/>
    </row>
    <row r="30" spans="3:16" x14ac:dyDescent="0.35">
      <c r="C30" s="54"/>
      <c r="D30" s="54"/>
      <c r="E30" s="54"/>
      <c r="F30" s="54"/>
      <c r="G30" s="54"/>
      <c r="H30" s="54"/>
      <c r="J30" s="54"/>
      <c r="K30" s="54"/>
      <c r="L30"/>
      <c r="M30"/>
      <c r="N30"/>
      <c r="O30"/>
    </row>
    <row r="31" spans="3:16" x14ac:dyDescent="0.35">
      <c r="C31" s="20" t="s">
        <v>76</v>
      </c>
      <c r="D31" s="16" t="s">
        <v>78</v>
      </c>
      <c r="E31" s="18" t="s">
        <v>44</v>
      </c>
      <c r="F31" s="18" t="s">
        <v>1</v>
      </c>
      <c r="G31" s="16" t="s">
        <v>77</v>
      </c>
      <c r="H31" s="16" t="s">
        <v>122</v>
      </c>
      <c r="J31" s="20" t="s">
        <v>148</v>
      </c>
      <c r="K31" s="18" t="s">
        <v>44</v>
      </c>
      <c r="L31" s="55" t="s">
        <v>144</v>
      </c>
      <c r="M31" s="55" t="s">
        <v>157</v>
      </c>
      <c r="N31" s="55" t="s">
        <v>158</v>
      </c>
      <c r="O31" s="55" t="s">
        <v>159</v>
      </c>
    </row>
    <row r="32" spans="3:16" x14ac:dyDescent="0.35">
      <c r="C32" s="35">
        <v>1111111</v>
      </c>
      <c r="D32" s="28">
        <f>DATE(2022,5,14)</f>
        <v>44695</v>
      </c>
      <c r="E32" s="36" t="s">
        <v>45</v>
      </c>
      <c r="F32" s="11">
        <v>123456</v>
      </c>
      <c r="G32" s="25">
        <v>6300</v>
      </c>
      <c r="H32" s="25" t="s">
        <v>123</v>
      </c>
      <c r="J32" s="35" t="s">
        <v>163</v>
      </c>
      <c r="K32" s="36" t="s">
        <v>45</v>
      </c>
      <c r="L32" s="8">
        <v>25000</v>
      </c>
      <c r="M32" s="8" t="s">
        <v>160</v>
      </c>
      <c r="N32" s="8" t="s">
        <v>161</v>
      </c>
      <c r="O32" s="8" t="s">
        <v>162</v>
      </c>
    </row>
    <row r="33" spans="3:15" x14ac:dyDescent="0.35">
      <c r="C33" s="35">
        <v>1111112</v>
      </c>
      <c r="D33" s="28">
        <f>DATE(2022,5,15)</f>
        <v>44696</v>
      </c>
      <c r="E33" s="36" t="s">
        <v>46</v>
      </c>
      <c r="F33" s="11">
        <v>123453</v>
      </c>
      <c r="G33" s="25">
        <v>800</v>
      </c>
      <c r="H33" s="25" t="s">
        <v>123</v>
      </c>
      <c r="J33" s="35" t="s">
        <v>164</v>
      </c>
      <c r="K33" s="36" t="s">
        <v>46</v>
      </c>
      <c r="L33" s="8">
        <v>6500</v>
      </c>
      <c r="M33" s="8" t="s">
        <v>160</v>
      </c>
      <c r="N33" s="8" t="s">
        <v>161</v>
      </c>
      <c r="O33" s="8" t="s">
        <v>162</v>
      </c>
    </row>
    <row r="34" spans="3:15" x14ac:dyDescent="0.35">
      <c r="C34" s="35">
        <v>1111113</v>
      </c>
      <c r="D34" s="28">
        <f>DATE(2022,5,16)</f>
        <v>44697</v>
      </c>
      <c r="E34" s="36" t="s">
        <v>47</v>
      </c>
      <c r="F34" s="11">
        <v>123455</v>
      </c>
      <c r="G34" s="25">
        <v>3500</v>
      </c>
      <c r="H34" s="25" t="s">
        <v>123</v>
      </c>
      <c r="J34" s="35" t="s">
        <v>165</v>
      </c>
      <c r="K34" s="36" t="s">
        <v>47</v>
      </c>
      <c r="L34" s="8">
        <v>2300</v>
      </c>
      <c r="M34" s="8" t="s">
        <v>160</v>
      </c>
      <c r="N34" s="25" t="s">
        <v>161</v>
      </c>
      <c r="O34" s="25" t="s">
        <v>162</v>
      </c>
    </row>
    <row r="35" spans="3:15" x14ac:dyDescent="0.35">
      <c r="C35" s="57"/>
      <c r="D35" s="54" t="s">
        <v>81</v>
      </c>
      <c r="E35" s="57"/>
      <c r="F35" s="54"/>
      <c r="G35" s="54"/>
      <c r="H35" s="54"/>
    </row>
  </sheetData>
  <mergeCells count="1">
    <mergeCell ref="M19:N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1CB1-DB05-4D88-A9F6-8953441EDAB1}">
  <sheetPr codeName="Sheet4"/>
  <dimension ref="A1:XFD78"/>
  <sheetViews>
    <sheetView tabSelected="1" topLeftCell="M1" zoomScale="85" zoomScaleNormal="85" workbookViewId="0">
      <selection activeCell="S21" sqref="S21"/>
    </sheetView>
  </sheetViews>
  <sheetFormatPr defaultColWidth="11.81640625" defaultRowHeight="14.5" x14ac:dyDescent="0.35"/>
  <cols>
    <col min="1" max="1" width="15.81640625" style="26" customWidth="1"/>
    <col min="2" max="2" width="12.36328125" style="26" bestFit="1" customWidth="1"/>
    <col min="3" max="3" width="24.26953125" style="26" bestFit="1" customWidth="1"/>
    <col min="4" max="4" width="16.54296875" style="26" bestFit="1" customWidth="1"/>
    <col min="5" max="6" width="11.6328125" style="26" bestFit="1" customWidth="1"/>
    <col min="7" max="7" width="13.26953125" style="26" bestFit="1" customWidth="1"/>
    <col min="8" max="8" width="13" style="26" bestFit="1" customWidth="1"/>
    <col min="9" max="9" width="11.36328125" style="26" bestFit="1" customWidth="1"/>
    <col min="10" max="10" width="13.1796875" style="26" bestFit="1" customWidth="1"/>
    <col min="11" max="11" width="20.26953125" style="26" bestFit="1" customWidth="1"/>
    <col min="12" max="12" width="15.7265625" style="26" bestFit="1" customWidth="1"/>
    <col min="13" max="13" width="12.453125" style="26" customWidth="1"/>
    <col min="14" max="14" width="15.6328125" style="26" bestFit="1" customWidth="1"/>
    <col min="15" max="15" width="16.90625" style="26" bestFit="1" customWidth="1"/>
    <col min="16" max="16" width="11.1796875" style="26" bestFit="1" customWidth="1"/>
    <col min="17" max="17" width="13.90625" style="26" bestFit="1" customWidth="1"/>
    <col min="18" max="18" width="18.26953125" style="26" bestFit="1" customWidth="1"/>
    <col min="19" max="19" width="16.6328125" style="26" bestFit="1" customWidth="1"/>
    <col min="20" max="20" width="15.1796875" style="26" bestFit="1" customWidth="1"/>
    <col min="21" max="21" width="12.08984375" style="26" customWidth="1"/>
    <col min="22" max="22" width="9.81640625" style="26" customWidth="1"/>
    <col min="23" max="23" width="15.08984375" style="26" bestFit="1" customWidth="1"/>
    <col min="24" max="24" width="15.08984375" style="26" customWidth="1"/>
    <col min="25" max="25" width="16.90625" style="26" bestFit="1" customWidth="1"/>
    <col min="26" max="26" width="10.54296875" style="26" bestFit="1" customWidth="1"/>
    <col min="27" max="27" width="10.1796875" style="26" bestFit="1" customWidth="1"/>
    <col min="28" max="30" width="11.81640625" style="26"/>
    <col min="31" max="31" width="15.08984375" style="26" bestFit="1" customWidth="1"/>
    <col min="32" max="16383" width="11.81640625" style="26"/>
    <col min="16384" max="16384" width="8.453125" style="26" bestFit="1" customWidth="1"/>
  </cols>
  <sheetData>
    <row r="1" spans="1:25" s="54" customFormat="1" ht="15" thickBot="1" x14ac:dyDescent="0.4"/>
    <row r="2" spans="1:25" x14ac:dyDescent="0.35">
      <c r="B2" s="32" t="s">
        <v>41</v>
      </c>
      <c r="D2" s="75" t="s">
        <v>176</v>
      </c>
      <c r="E2" s="76"/>
      <c r="F2" s="77"/>
    </row>
    <row r="3" spans="1:25" ht="15" thickBot="1" x14ac:dyDescent="0.4">
      <c r="B3" s="33" t="s">
        <v>42</v>
      </c>
      <c r="D3" s="78"/>
      <c r="E3" s="79"/>
      <c r="F3" s="80"/>
    </row>
    <row r="4" spans="1:25" ht="15" thickBot="1" x14ac:dyDescent="0.4">
      <c r="I4" s="43"/>
      <c r="J4" s="43"/>
      <c r="O4" s="4" t="s">
        <v>116</v>
      </c>
    </row>
    <row r="5" spans="1:25" ht="15" thickBot="1" x14ac:dyDescent="0.4">
      <c r="B5" s="4" t="s">
        <v>32</v>
      </c>
      <c r="I5" s="41"/>
    </row>
    <row r="6" spans="1:25" x14ac:dyDescent="0.35">
      <c r="O6" s="20" t="s">
        <v>175</v>
      </c>
      <c r="P6" s="18" t="s">
        <v>0</v>
      </c>
      <c r="Q6" s="18" t="s">
        <v>4</v>
      </c>
      <c r="R6" s="16" t="s">
        <v>117</v>
      </c>
      <c r="S6" s="49" t="s">
        <v>118</v>
      </c>
      <c r="T6" s="16" t="s">
        <v>119</v>
      </c>
      <c r="U6" s="16" t="s">
        <v>124</v>
      </c>
      <c r="V6" s="16" t="s">
        <v>125</v>
      </c>
      <c r="W6" s="16" t="s">
        <v>192</v>
      </c>
      <c r="Y6" s="69"/>
    </row>
    <row r="7" spans="1:25" x14ac:dyDescent="0.35">
      <c r="B7" s="20" t="s">
        <v>130</v>
      </c>
      <c r="C7" s="16" t="s">
        <v>131</v>
      </c>
      <c r="D7" s="19" t="s">
        <v>132</v>
      </c>
      <c r="E7" s="19" t="s">
        <v>133</v>
      </c>
      <c r="F7" s="19" t="s">
        <v>134</v>
      </c>
      <c r="G7" s="19" t="s">
        <v>135</v>
      </c>
      <c r="H7" s="17" t="s">
        <v>136</v>
      </c>
      <c r="I7" s="18" t="s">
        <v>1</v>
      </c>
      <c r="J7" s="12" t="s">
        <v>140</v>
      </c>
      <c r="K7" s="18" t="s">
        <v>142</v>
      </c>
      <c r="L7" s="16" t="s">
        <v>141</v>
      </c>
      <c r="M7" s="17" t="s">
        <v>121</v>
      </c>
      <c r="O7" s="35">
        <v>1</v>
      </c>
      <c r="P7" s="36">
        <v>22057</v>
      </c>
      <c r="Q7" s="36" t="s">
        <v>52</v>
      </c>
      <c r="R7" s="25">
        <v>10</v>
      </c>
      <c r="S7" s="50">
        <v>0</v>
      </c>
      <c r="T7" s="25">
        <v>2</v>
      </c>
      <c r="U7" s="31">
        <v>44705</v>
      </c>
      <c r="V7" s="25" t="s">
        <v>126</v>
      </c>
      <c r="W7" s="66">
        <v>10</v>
      </c>
      <c r="Y7" s="70"/>
    </row>
    <row r="8" spans="1:25" x14ac:dyDescent="0.35">
      <c r="B8" s="35">
        <v>11244</v>
      </c>
      <c r="C8" s="8" t="s">
        <v>87</v>
      </c>
      <c r="D8" s="23" t="s">
        <v>18</v>
      </c>
      <c r="E8" s="23" t="s">
        <v>19</v>
      </c>
      <c r="F8" s="23" t="s">
        <v>20</v>
      </c>
      <c r="G8" s="23">
        <v>35</v>
      </c>
      <c r="H8" s="25">
        <v>123456789</v>
      </c>
      <c r="I8" s="36">
        <v>123456</v>
      </c>
      <c r="J8" s="27" t="s">
        <v>7</v>
      </c>
      <c r="K8" s="36" t="s">
        <v>172</v>
      </c>
      <c r="L8" s="8" t="s">
        <v>73</v>
      </c>
      <c r="M8" s="25">
        <v>2100</v>
      </c>
      <c r="O8" s="35">
        <v>2</v>
      </c>
      <c r="P8" s="36">
        <v>22057</v>
      </c>
      <c r="Q8" s="36" t="s">
        <v>7</v>
      </c>
      <c r="R8" s="25">
        <v>8</v>
      </c>
      <c r="S8" s="50">
        <v>2</v>
      </c>
      <c r="T8" s="25">
        <v>0</v>
      </c>
      <c r="U8" s="31">
        <v>44705</v>
      </c>
      <c r="V8" s="25" t="s">
        <v>126</v>
      </c>
      <c r="W8" s="66">
        <v>10</v>
      </c>
      <c r="Y8" s="25"/>
    </row>
    <row r="9" spans="1:25" x14ac:dyDescent="0.35">
      <c r="B9" s="35">
        <v>11245</v>
      </c>
      <c r="C9" s="8" t="s">
        <v>88</v>
      </c>
      <c r="D9" s="23" t="s">
        <v>18</v>
      </c>
      <c r="E9" s="23" t="s">
        <v>23</v>
      </c>
      <c r="F9" s="23" t="s">
        <v>25</v>
      </c>
      <c r="G9" s="23">
        <v>33</v>
      </c>
      <c r="H9" s="25">
        <v>123456788</v>
      </c>
      <c r="I9" s="36">
        <v>123456</v>
      </c>
      <c r="J9" s="27" t="s">
        <v>7</v>
      </c>
      <c r="K9" s="36" t="s">
        <v>173</v>
      </c>
      <c r="L9" s="8" t="s">
        <v>73</v>
      </c>
      <c r="M9" s="25">
        <v>2100</v>
      </c>
      <c r="O9" s="35">
        <v>3</v>
      </c>
      <c r="P9" s="36">
        <v>22057</v>
      </c>
      <c r="Q9" s="36" t="s">
        <v>53</v>
      </c>
      <c r="R9" s="25">
        <v>0</v>
      </c>
      <c r="S9" s="50">
        <v>10</v>
      </c>
      <c r="T9" s="25">
        <v>0</v>
      </c>
      <c r="U9" s="31">
        <v>44705</v>
      </c>
      <c r="V9" s="25" t="s">
        <v>126</v>
      </c>
      <c r="W9" s="66">
        <v>10</v>
      </c>
      <c r="Y9" s="25"/>
    </row>
    <row r="10" spans="1:25" x14ac:dyDescent="0.35">
      <c r="B10" s="35">
        <v>11246</v>
      </c>
      <c r="C10" s="8" t="s">
        <v>89</v>
      </c>
      <c r="D10" s="23" t="s">
        <v>18</v>
      </c>
      <c r="E10" s="23" t="s">
        <v>24</v>
      </c>
      <c r="F10" s="23" t="s">
        <v>20</v>
      </c>
      <c r="G10" s="23">
        <v>5</v>
      </c>
      <c r="H10" s="25" t="s">
        <v>26</v>
      </c>
      <c r="I10" s="36">
        <v>123456</v>
      </c>
      <c r="J10" s="27" t="s">
        <v>7</v>
      </c>
      <c r="K10" s="36" t="s">
        <v>174</v>
      </c>
      <c r="L10" s="8" t="s">
        <v>73</v>
      </c>
      <c r="M10" s="25">
        <v>2100</v>
      </c>
      <c r="O10" s="35">
        <v>4</v>
      </c>
      <c r="P10" s="36">
        <v>22057</v>
      </c>
      <c r="Q10" s="36" t="s">
        <v>58</v>
      </c>
      <c r="R10" s="25">
        <v>5</v>
      </c>
      <c r="S10" s="50">
        <v>5</v>
      </c>
      <c r="T10" s="25">
        <v>0</v>
      </c>
      <c r="U10" s="31">
        <v>44705</v>
      </c>
      <c r="V10" s="25" t="s">
        <v>126</v>
      </c>
      <c r="W10" s="66">
        <v>10</v>
      </c>
      <c r="Y10" s="25"/>
    </row>
    <row r="11" spans="1:25" x14ac:dyDescent="0.35">
      <c r="A11" s="1"/>
      <c r="B11" s="35">
        <v>11247</v>
      </c>
      <c r="C11" s="8" t="s">
        <v>87</v>
      </c>
      <c r="D11" s="23" t="s">
        <v>18</v>
      </c>
      <c r="E11" s="23" t="s">
        <v>19</v>
      </c>
      <c r="F11" s="23" t="s">
        <v>20</v>
      </c>
      <c r="G11" s="23">
        <v>35</v>
      </c>
      <c r="H11" s="25">
        <v>123456789</v>
      </c>
      <c r="I11" s="36">
        <v>123453</v>
      </c>
      <c r="J11" s="36" t="s">
        <v>52</v>
      </c>
      <c r="K11" s="36" t="s">
        <v>26</v>
      </c>
      <c r="L11" s="8" t="s">
        <v>74</v>
      </c>
      <c r="M11" s="25">
        <v>800</v>
      </c>
      <c r="O11" s="35">
        <v>5</v>
      </c>
      <c r="P11" s="36">
        <v>22057</v>
      </c>
      <c r="Q11" s="36" t="s">
        <v>54</v>
      </c>
      <c r="R11" s="25">
        <v>5</v>
      </c>
      <c r="S11" s="50">
        <v>5</v>
      </c>
      <c r="T11" s="25">
        <v>0</v>
      </c>
      <c r="U11" s="31">
        <v>44705</v>
      </c>
      <c r="V11" s="25" t="s">
        <v>126</v>
      </c>
      <c r="W11" s="66">
        <v>10</v>
      </c>
      <c r="Y11" s="25"/>
    </row>
    <row r="12" spans="1:25" x14ac:dyDescent="0.35">
      <c r="O12" s="35">
        <v>6</v>
      </c>
      <c r="P12" s="36">
        <v>23089</v>
      </c>
      <c r="Q12" s="36" t="s">
        <v>52</v>
      </c>
      <c r="R12" s="25">
        <v>5</v>
      </c>
      <c r="S12" s="50">
        <v>5</v>
      </c>
      <c r="T12" s="25">
        <v>0</v>
      </c>
      <c r="U12" s="25"/>
      <c r="V12" s="25" t="s">
        <v>151</v>
      </c>
      <c r="W12" s="66">
        <v>10</v>
      </c>
      <c r="Y12" s="25"/>
    </row>
    <row r="13" spans="1:25" ht="15" thickBot="1" x14ac:dyDescent="0.4">
      <c r="O13" s="72" t="s">
        <v>129</v>
      </c>
      <c r="P13" s="72"/>
      <c r="Q13" s="72"/>
      <c r="R13" s="72"/>
    </row>
    <row r="14" spans="1:25" ht="15" thickBot="1" x14ac:dyDescent="0.4">
      <c r="B14" s="4" t="s">
        <v>33</v>
      </c>
    </row>
    <row r="15" spans="1:25" x14ac:dyDescent="0.35">
      <c r="F15" s="1"/>
      <c r="R15"/>
      <c r="S15"/>
    </row>
    <row r="16" spans="1:25" x14ac:dyDescent="0.35">
      <c r="B16" s="18" t="s">
        <v>44</v>
      </c>
      <c r="C16" s="9" t="s">
        <v>1</v>
      </c>
      <c r="D16" s="19" t="s">
        <v>5</v>
      </c>
      <c r="E16" s="12" t="s">
        <v>0</v>
      </c>
      <c r="F16" s="19" t="s">
        <v>50</v>
      </c>
      <c r="G16" s="19" t="s">
        <v>48</v>
      </c>
      <c r="H16" s="19" t="s">
        <v>51</v>
      </c>
      <c r="I16" s="19" t="s">
        <v>49</v>
      </c>
      <c r="J16" s="14" t="s">
        <v>8</v>
      </c>
      <c r="K16" s="14" t="s">
        <v>9</v>
      </c>
      <c r="L16" s="19" t="s">
        <v>12</v>
      </c>
      <c r="M16" s="16" t="s">
        <v>77</v>
      </c>
      <c r="N16" s="16" t="s">
        <v>120</v>
      </c>
      <c r="O16" s="16" t="s">
        <v>72</v>
      </c>
      <c r="P16" s="68" t="s">
        <v>140</v>
      </c>
      <c r="R16"/>
      <c r="S16"/>
    </row>
    <row r="17" spans="2:32" x14ac:dyDescent="0.35">
      <c r="B17" s="36" t="s">
        <v>45</v>
      </c>
      <c r="C17" s="22">
        <v>123456</v>
      </c>
      <c r="D17" s="28">
        <f>DATE(2022,5,14)</f>
        <v>44695</v>
      </c>
      <c r="E17" s="27">
        <v>22057</v>
      </c>
      <c r="F17" s="28">
        <f>DATE(2022,5,24)</f>
        <v>44705</v>
      </c>
      <c r="G17" s="29">
        <v>0.4375</v>
      </c>
      <c r="H17" s="28">
        <v>44706</v>
      </c>
      <c r="I17" s="29">
        <v>0.5</v>
      </c>
      <c r="J17" s="27" t="s">
        <v>105</v>
      </c>
      <c r="K17" s="27" t="s">
        <v>108</v>
      </c>
      <c r="L17" s="23" t="s">
        <v>61</v>
      </c>
      <c r="M17" s="25">
        <v>6300</v>
      </c>
      <c r="N17" s="25">
        <v>3</v>
      </c>
      <c r="O17" s="25" t="s">
        <v>79</v>
      </c>
      <c r="P17" s="67" t="s">
        <v>7</v>
      </c>
      <c r="R17"/>
      <c r="S17"/>
    </row>
    <row r="18" spans="2:32" x14ac:dyDescent="0.35">
      <c r="B18" s="36" t="s">
        <v>46</v>
      </c>
      <c r="C18" s="22">
        <v>123457</v>
      </c>
      <c r="D18" s="28">
        <f>DATE(2022,5,15)</f>
        <v>44696</v>
      </c>
      <c r="E18" s="27">
        <v>23089</v>
      </c>
      <c r="F18" s="28">
        <v>44709</v>
      </c>
      <c r="G18" s="29">
        <v>0.70833333333333337</v>
      </c>
      <c r="H18" s="28">
        <v>44709</v>
      </c>
      <c r="I18" s="29">
        <v>0.83333333333333337</v>
      </c>
      <c r="J18" s="27" t="s">
        <v>105</v>
      </c>
      <c r="K18" s="27" t="s">
        <v>106</v>
      </c>
      <c r="L18" s="23" t="s">
        <v>29</v>
      </c>
      <c r="M18" s="25">
        <v>800</v>
      </c>
      <c r="N18" s="25">
        <v>1</v>
      </c>
      <c r="O18" s="25" t="s">
        <v>80</v>
      </c>
      <c r="P18" s="67" t="s">
        <v>7</v>
      </c>
      <c r="R18"/>
      <c r="S18"/>
    </row>
    <row r="19" spans="2:32" x14ac:dyDescent="0.35">
      <c r="B19" s="36" t="s">
        <v>47</v>
      </c>
      <c r="C19" s="22">
        <v>123458</v>
      </c>
      <c r="D19" s="28">
        <f>DATE(2022,5,16)</f>
        <v>44697</v>
      </c>
      <c r="E19" s="27">
        <v>22057</v>
      </c>
      <c r="F19" s="28">
        <f>DATE(2022,5,24)</f>
        <v>44705</v>
      </c>
      <c r="G19" s="29">
        <v>0.4375</v>
      </c>
      <c r="H19" s="28">
        <v>44705</v>
      </c>
      <c r="I19" s="29">
        <v>0.75</v>
      </c>
      <c r="J19" s="27" t="s">
        <v>105</v>
      </c>
      <c r="K19" s="27" t="s">
        <v>107</v>
      </c>
      <c r="L19" s="23" t="s">
        <v>30</v>
      </c>
      <c r="M19" s="25">
        <v>3500</v>
      </c>
      <c r="N19" s="25">
        <v>5</v>
      </c>
      <c r="O19" s="51" t="s">
        <v>79</v>
      </c>
      <c r="P19" s="67" t="s">
        <v>7</v>
      </c>
      <c r="R19"/>
      <c r="S19"/>
    </row>
    <row r="20" spans="2:32" x14ac:dyDescent="0.35">
      <c r="E20" s="21" t="s">
        <v>86</v>
      </c>
      <c r="F20" s="1"/>
      <c r="J20" s="73" t="s">
        <v>113</v>
      </c>
      <c r="K20" s="73"/>
      <c r="O20" s="37"/>
      <c r="R20"/>
      <c r="S20"/>
      <c r="Y20"/>
      <c r="Z20"/>
      <c r="AA20"/>
      <c r="AB20"/>
      <c r="AC20"/>
      <c r="AD20"/>
      <c r="AE20"/>
      <c r="AF20"/>
    </row>
    <row r="21" spans="2:32" x14ac:dyDescent="0.35">
      <c r="W21" s="34"/>
      <c r="Z21"/>
      <c r="AA21"/>
      <c r="AB21"/>
      <c r="AC21"/>
      <c r="AD21"/>
      <c r="AE21"/>
      <c r="AF21"/>
    </row>
    <row r="22" spans="2:32" ht="15" thickBot="1" x14ac:dyDescent="0.4">
      <c r="G22" s="53"/>
      <c r="AD22"/>
      <c r="AE22"/>
      <c r="AF22"/>
    </row>
    <row r="23" spans="2:32" ht="15" thickBot="1" x14ac:dyDescent="0.4">
      <c r="B23" s="4" t="s">
        <v>31</v>
      </c>
      <c r="J23" s="4" t="s">
        <v>75</v>
      </c>
      <c r="Q23" s="4" t="s">
        <v>147</v>
      </c>
      <c r="S23"/>
      <c r="T23"/>
      <c r="U23"/>
      <c r="V23"/>
      <c r="Z23" s="63"/>
      <c r="AA23" s="64"/>
      <c r="AB23" s="65"/>
      <c r="AD23"/>
      <c r="AE23"/>
      <c r="AF23"/>
    </row>
    <row r="24" spans="2:32" x14ac:dyDescent="0.35">
      <c r="G24" s="56"/>
      <c r="H24" s="56"/>
      <c r="I24" s="56"/>
      <c r="S24"/>
      <c r="T24"/>
      <c r="U24"/>
      <c r="V24"/>
      <c r="AD24"/>
      <c r="AE24"/>
      <c r="AF24"/>
    </row>
    <row r="25" spans="2:32" x14ac:dyDescent="0.35">
      <c r="B25" s="13" t="s">
        <v>0</v>
      </c>
      <c r="C25" s="17" t="s">
        <v>3</v>
      </c>
      <c r="D25" s="14" t="s">
        <v>2</v>
      </c>
      <c r="E25" s="18" t="s">
        <v>59</v>
      </c>
      <c r="F25" s="44" t="s">
        <v>60</v>
      </c>
      <c r="G25" s="16" t="s">
        <v>111</v>
      </c>
      <c r="H25" s="16" t="s">
        <v>112</v>
      </c>
      <c r="I25"/>
      <c r="J25" s="20" t="s">
        <v>76</v>
      </c>
      <c r="K25" s="16" t="s">
        <v>78</v>
      </c>
      <c r="L25" s="18" t="s">
        <v>44</v>
      </c>
      <c r="M25" s="18" t="s">
        <v>1</v>
      </c>
      <c r="N25" s="16" t="s">
        <v>77</v>
      </c>
      <c r="O25" s="16" t="s">
        <v>122</v>
      </c>
      <c r="Q25" s="20" t="s">
        <v>148</v>
      </c>
      <c r="R25" s="18" t="s">
        <v>44</v>
      </c>
      <c r="S25" s="55" t="s">
        <v>144</v>
      </c>
      <c r="T25" s="55" t="s">
        <v>157</v>
      </c>
      <c r="U25" s="55" t="s">
        <v>158</v>
      </c>
      <c r="V25" s="55" t="s">
        <v>159</v>
      </c>
      <c r="AD25"/>
      <c r="AE25"/>
      <c r="AF25"/>
    </row>
    <row r="26" spans="2:32" x14ac:dyDescent="0.35">
      <c r="B26" s="22">
        <v>22057</v>
      </c>
      <c r="C26" s="23" t="s">
        <v>37</v>
      </c>
      <c r="D26" s="11" t="s">
        <v>99</v>
      </c>
      <c r="E26" s="24" t="s">
        <v>105</v>
      </c>
      <c r="F26" s="45" t="s">
        <v>108</v>
      </c>
      <c r="G26" s="47">
        <v>0.46875</v>
      </c>
      <c r="H26" s="48">
        <v>0.5</v>
      </c>
      <c r="I26"/>
      <c r="J26" s="35">
        <v>1111111</v>
      </c>
      <c r="K26" s="28">
        <f>DATE(2022,5,14)</f>
        <v>44695</v>
      </c>
      <c r="L26" s="36" t="s">
        <v>45</v>
      </c>
      <c r="M26" s="11">
        <v>123456</v>
      </c>
      <c r="N26" s="25">
        <v>6300</v>
      </c>
      <c r="O26" s="25" t="s">
        <v>123</v>
      </c>
      <c r="Q26" s="35" t="s">
        <v>163</v>
      </c>
      <c r="R26" s="36" t="s">
        <v>45</v>
      </c>
      <c r="S26" s="8">
        <v>25000</v>
      </c>
      <c r="T26" s="8" t="s">
        <v>160</v>
      </c>
      <c r="U26" s="8" t="s">
        <v>189</v>
      </c>
      <c r="V26" s="8" t="s">
        <v>162</v>
      </c>
      <c r="AD26"/>
      <c r="AE26"/>
      <c r="AF26"/>
    </row>
    <row r="27" spans="2:32" x14ac:dyDescent="0.35">
      <c r="B27" s="22">
        <v>23089</v>
      </c>
      <c r="C27" s="23" t="s">
        <v>38</v>
      </c>
      <c r="D27" s="11" t="s">
        <v>98</v>
      </c>
      <c r="E27" s="24" t="s">
        <v>105</v>
      </c>
      <c r="F27" s="45" t="s">
        <v>106</v>
      </c>
      <c r="G27" s="48">
        <v>0.70833333333333337</v>
      </c>
      <c r="H27" s="48">
        <v>0.83333333333333337</v>
      </c>
      <c r="I27"/>
      <c r="J27" s="35">
        <v>1111112</v>
      </c>
      <c r="K27" s="28">
        <f>DATE(2022,5,15)</f>
        <v>44696</v>
      </c>
      <c r="L27" s="36" t="s">
        <v>46</v>
      </c>
      <c r="M27" s="11">
        <v>123453</v>
      </c>
      <c r="N27" s="25">
        <v>800</v>
      </c>
      <c r="O27" s="25" t="s">
        <v>123</v>
      </c>
      <c r="Q27" s="35" t="s">
        <v>164</v>
      </c>
      <c r="R27" s="36" t="s">
        <v>46</v>
      </c>
      <c r="S27" s="8">
        <v>6500</v>
      </c>
      <c r="T27" s="8" t="s">
        <v>160</v>
      </c>
      <c r="U27" s="8" t="s">
        <v>189</v>
      </c>
      <c r="V27" s="8" t="s">
        <v>162</v>
      </c>
    </row>
    <row r="28" spans="2:32" x14ac:dyDescent="0.35">
      <c r="B28" s="38">
        <v>12453</v>
      </c>
      <c r="C28" s="39" t="s">
        <v>40</v>
      </c>
      <c r="D28" s="11" t="s">
        <v>99</v>
      </c>
      <c r="E28" s="24" t="s">
        <v>108</v>
      </c>
      <c r="F28" s="42" t="s">
        <v>109</v>
      </c>
      <c r="G28" s="48">
        <v>0.20833333333333334</v>
      </c>
      <c r="H28" s="48">
        <v>0.45833333333333331</v>
      </c>
      <c r="I28"/>
      <c r="J28" s="35">
        <v>1111113</v>
      </c>
      <c r="K28" s="28">
        <f>DATE(2022,5,16)</f>
        <v>44697</v>
      </c>
      <c r="L28" s="36" t="s">
        <v>47</v>
      </c>
      <c r="M28" s="11">
        <v>123455</v>
      </c>
      <c r="N28" s="25">
        <v>3500</v>
      </c>
      <c r="O28" s="25" t="s">
        <v>123</v>
      </c>
      <c r="Q28" s="35" t="s">
        <v>165</v>
      </c>
      <c r="R28" s="36" t="s">
        <v>47</v>
      </c>
      <c r="S28" s="8">
        <v>2300</v>
      </c>
      <c r="T28" s="8" t="s">
        <v>160</v>
      </c>
      <c r="U28" s="25" t="s">
        <v>189</v>
      </c>
      <c r="V28" s="25" t="s">
        <v>162</v>
      </c>
    </row>
    <row r="29" spans="2:32" x14ac:dyDescent="0.35">
      <c r="B29" s="37"/>
      <c r="C29" s="37"/>
      <c r="D29" s="46" t="s">
        <v>93</v>
      </c>
      <c r="E29" s="71" t="s">
        <v>94</v>
      </c>
      <c r="F29" s="71"/>
      <c r="G29" s="40"/>
      <c r="H29" s="40"/>
      <c r="I29" s="40"/>
      <c r="J29" s="37"/>
      <c r="K29" s="26" t="s">
        <v>81</v>
      </c>
      <c r="L29" s="37"/>
      <c r="Q29"/>
      <c r="R29"/>
      <c r="S29"/>
      <c r="T29"/>
      <c r="U29"/>
      <c r="V29"/>
    </row>
    <row r="30" spans="2:32" x14ac:dyDescent="0.35">
      <c r="H30" s="34"/>
    </row>
    <row r="31" spans="2:32" ht="15" thickBot="1" x14ac:dyDescent="0.4">
      <c r="C31" s="26" t="s">
        <v>194</v>
      </c>
      <c r="I31" s="74" t="s">
        <v>190</v>
      </c>
      <c r="J31" s="74"/>
      <c r="K31" s="74"/>
    </row>
    <row r="32" spans="2:32" ht="15" thickBot="1" x14ac:dyDescent="0.4">
      <c r="B32" s="15" t="s">
        <v>57</v>
      </c>
      <c r="F32" s="15" t="s">
        <v>34</v>
      </c>
      <c r="I32" s="4" t="s">
        <v>191</v>
      </c>
      <c r="J32" s="41"/>
    </row>
    <row r="33" spans="2:24 16384:16384" ht="15" thickBot="1" x14ac:dyDescent="0.4">
      <c r="C33" s="10"/>
      <c r="D33"/>
      <c r="O33" s="4" t="s">
        <v>55</v>
      </c>
    </row>
    <row r="34" spans="2:24 16384:16384" x14ac:dyDescent="0.35">
      <c r="B34" s="20" t="s">
        <v>115</v>
      </c>
      <c r="C34" s="16" t="s">
        <v>82</v>
      </c>
      <c r="D34"/>
      <c r="F34" s="13" t="s">
        <v>35</v>
      </c>
      <c r="G34" s="17" t="s">
        <v>36</v>
      </c>
      <c r="I34" s="18" t="s">
        <v>0</v>
      </c>
      <c r="J34" s="18" t="s">
        <v>35</v>
      </c>
      <c r="K34" s="16" t="s">
        <v>146</v>
      </c>
      <c r="L34" s="16" t="s">
        <v>195</v>
      </c>
    </row>
    <row r="35" spans="2:24 16384:16384" x14ac:dyDescent="0.35">
      <c r="B35" s="30" t="s">
        <v>54</v>
      </c>
      <c r="C35" s="25">
        <v>1</v>
      </c>
      <c r="D35"/>
      <c r="F35" s="35" t="s">
        <v>105</v>
      </c>
      <c r="G35" s="23" t="s">
        <v>10</v>
      </c>
      <c r="I35" s="36">
        <v>22057</v>
      </c>
      <c r="J35" s="36" t="s">
        <v>105</v>
      </c>
      <c r="K35" s="8">
        <v>0</v>
      </c>
      <c r="L35" s="25">
        <v>0</v>
      </c>
      <c r="O35" s="20" t="s">
        <v>44</v>
      </c>
      <c r="P35" s="16" t="s">
        <v>114</v>
      </c>
      <c r="Q35" s="16" t="s">
        <v>63</v>
      </c>
      <c r="R35" s="16" t="s">
        <v>64</v>
      </c>
      <c r="S35" s="16" t="s">
        <v>65</v>
      </c>
      <c r="T35" s="16" t="s">
        <v>66</v>
      </c>
      <c r="U35" s="16" t="s">
        <v>67</v>
      </c>
      <c r="V35" s="16" t="s">
        <v>83</v>
      </c>
      <c r="W35" s="16" t="s">
        <v>127</v>
      </c>
      <c r="X35" s="16" t="s">
        <v>128</v>
      </c>
    </row>
    <row r="36" spans="2:24 16384:16384" x14ac:dyDescent="0.35">
      <c r="B36" s="30" t="s">
        <v>52</v>
      </c>
      <c r="C36" s="25">
        <v>2</v>
      </c>
      <c r="D36"/>
      <c r="F36" s="35" t="s">
        <v>106</v>
      </c>
      <c r="G36" s="23" t="s">
        <v>27</v>
      </c>
      <c r="I36" s="36">
        <v>22057</v>
      </c>
      <c r="J36" s="36" t="s">
        <v>106</v>
      </c>
      <c r="K36" s="8">
        <v>100</v>
      </c>
      <c r="L36" s="25">
        <v>2</v>
      </c>
      <c r="O36" s="30" t="s">
        <v>45</v>
      </c>
      <c r="P36" s="25" t="s">
        <v>90</v>
      </c>
      <c r="Q36" s="25" t="s">
        <v>62</v>
      </c>
      <c r="R36" s="25">
        <v>123456789</v>
      </c>
      <c r="S36" s="25" t="s">
        <v>69</v>
      </c>
      <c r="T36" s="31">
        <v>33139</v>
      </c>
      <c r="U36" s="25" t="s">
        <v>10</v>
      </c>
      <c r="V36" s="25" t="s">
        <v>84</v>
      </c>
      <c r="W36" s="25" t="s">
        <v>167</v>
      </c>
      <c r="X36" s="25" t="s">
        <v>166</v>
      </c>
    </row>
    <row r="37" spans="2:24 16384:16384" x14ac:dyDescent="0.35">
      <c r="B37" s="30" t="s">
        <v>7</v>
      </c>
      <c r="C37" s="25">
        <v>3</v>
      </c>
      <c r="D37"/>
      <c r="F37" s="35" t="s">
        <v>108</v>
      </c>
      <c r="G37" s="23" t="s">
        <v>11</v>
      </c>
      <c r="I37" s="36">
        <v>22057</v>
      </c>
      <c r="J37" s="36" t="s">
        <v>107</v>
      </c>
      <c r="K37" s="8">
        <v>200</v>
      </c>
      <c r="L37" s="25">
        <v>4</v>
      </c>
      <c r="O37" s="30" t="s">
        <v>46</v>
      </c>
      <c r="P37" s="25" t="s">
        <v>91</v>
      </c>
      <c r="Q37" s="25" t="s">
        <v>92</v>
      </c>
      <c r="R37" s="25">
        <v>987654321</v>
      </c>
      <c r="S37" s="25" t="s">
        <v>70</v>
      </c>
      <c r="T37" s="31">
        <v>35384</v>
      </c>
      <c r="U37" s="25" t="s">
        <v>27</v>
      </c>
      <c r="V37" s="25" t="s">
        <v>85</v>
      </c>
      <c r="W37" s="25" t="s">
        <v>168</v>
      </c>
      <c r="X37" s="25" t="s">
        <v>170</v>
      </c>
    </row>
    <row r="38" spans="2:24 16384:16384" x14ac:dyDescent="0.35">
      <c r="B38" s="30" t="s">
        <v>53</v>
      </c>
      <c r="C38" s="25">
        <v>4</v>
      </c>
      <c r="D38"/>
      <c r="F38" s="35" t="s">
        <v>107</v>
      </c>
      <c r="G38" s="23" t="s">
        <v>28</v>
      </c>
      <c r="I38" s="36">
        <v>22057</v>
      </c>
      <c r="J38" s="36" t="s">
        <v>145</v>
      </c>
      <c r="K38" s="8">
        <v>300</v>
      </c>
      <c r="L38" s="25">
        <v>6</v>
      </c>
      <c r="O38" s="30" t="s">
        <v>47</v>
      </c>
      <c r="P38" s="25" t="s">
        <v>56</v>
      </c>
      <c r="Q38" s="25" t="s">
        <v>68</v>
      </c>
      <c r="R38" s="25">
        <v>543219876</v>
      </c>
      <c r="S38" s="25" t="s">
        <v>71</v>
      </c>
      <c r="T38" s="31">
        <v>31253</v>
      </c>
      <c r="U38" s="25" t="s">
        <v>11</v>
      </c>
      <c r="V38" s="25" t="s">
        <v>85</v>
      </c>
      <c r="W38" s="25" t="s">
        <v>169</v>
      </c>
      <c r="X38" s="25" t="s">
        <v>171</v>
      </c>
    </row>
    <row r="39" spans="2:24 16384:16384" x14ac:dyDescent="0.35">
      <c r="B39" s="30" t="s">
        <v>58</v>
      </c>
      <c r="C39" s="25">
        <v>5</v>
      </c>
      <c r="D39"/>
      <c r="F39" s="35" t="s">
        <v>109</v>
      </c>
      <c r="G39" s="23" t="s">
        <v>43</v>
      </c>
      <c r="I39" s="36">
        <v>22057</v>
      </c>
      <c r="J39" s="36" t="s">
        <v>108</v>
      </c>
      <c r="K39" s="8">
        <v>400</v>
      </c>
      <c r="L39" s="25">
        <v>8</v>
      </c>
      <c r="O39" s="62" t="s">
        <v>179</v>
      </c>
      <c r="P39" s="26" t="s">
        <v>181</v>
      </c>
      <c r="Q39" s="26" t="s">
        <v>62</v>
      </c>
      <c r="R39" s="26" t="s">
        <v>182</v>
      </c>
      <c r="S39" s="26" t="s">
        <v>183</v>
      </c>
      <c r="T39" s="26" t="s">
        <v>184</v>
      </c>
      <c r="U39" s="26" t="s">
        <v>185</v>
      </c>
      <c r="V39" s="26" t="s">
        <v>83</v>
      </c>
      <c r="W39" s="26" t="s">
        <v>186</v>
      </c>
      <c r="X39" s="26" t="s">
        <v>187</v>
      </c>
      <c r="XFD39" s="54" t="s">
        <v>188</v>
      </c>
    </row>
    <row r="40" spans="2:24 16384:16384" x14ac:dyDescent="0.35">
      <c r="D40"/>
      <c r="F40" s="35" t="s">
        <v>145</v>
      </c>
      <c r="G40" s="25" t="s">
        <v>143</v>
      </c>
      <c r="I40" s="36">
        <v>22058</v>
      </c>
      <c r="J40" s="36" t="s">
        <v>108</v>
      </c>
      <c r="K40" s="8">
        <v>0</v>
      </c>
      <c r="L40" s="25">
        <v>0</v>
      </c>
      <c r="O40" s="26" t="s">
        <v>180</v>
      </c>
      <c r="P40" s="26" t="s">
        <v>188</v>
      </c>
      <c r="Q40" s="54" t="s">
        <v>188</v>
      </c>
      <c r="R40" s="54" t="s">
        <v>188</v>
      </c>
      <c r="S40" s="26" t="s">
        <v>188</v>
      </c>
      <c r="T40" s="54" t="s">
        <v>188</v>
      </c>
      <c r="U40" s="54" t="s">
        <v>188</v>
      </c>
      <c r="V40" s="54" t="s">
        <v>188</v>
      </c>
      <c r="W40" s="54" t="s">
        <v>188</v>
      </c>
      <c r="X40" s="54" t="s">
        <v>188</v>
      </c>
    </row>
    <row r="41" spans="2:24 16384:16384" x14ac:dyDescent="0.35">
      <c r="D41"/>
      <c r="I41" s="36">
        <v>22058</v>
      </c>
      <c r="J41" s="36" t="s">
        <v>145</v>
      </c>
      <c r="K41" s="8">
        <v>100</v>
      </c>
      <c r="L41" s="25">
        <v>2</v>
      </c>
    </row>
    <row r="42" spans="2:24 16384:16384" ht="15" thickBot="1" x14ac:dyDescent="0.4">
      <c r="S42" s="26" t="s">
        <v>180</v>
      </c>
      <c r="T42"/>
    </row>
    <row r="43" spans="2:24 16384:16384" ht="15" thickBot="1" x14ac:dyDescent="0.4">
      <c r="B43" s="4" t="s">
        <v>95</v>
      </c>
      <c r="G43" s="4" t="s">
        <v>196</v>
      </c>
      <c r="O43" s="54"/>
      <c r="R43" s="52"/>
    </row>
    <row r="44" spans="2:24 16384:16384" ht="15" thickBot="1" x14ac:dyDescent="0.4">
      <c r="D44"/>
      <c r="K44" s="4" t="s">
        <v>149</v>
      </c>
      <c r="R44" s="52"/>
    </row>
    <row r="45" spans="2:24 16384:16384" x14ac:dyDescent="0.35">
      <c r="B45" s="20" t="s">
        <v>97</v>
      </c>
      <c r="C45" s="16" t="s">
        <v>2</v>
      </c>
      <c r="D45" s="16" t="s">
        <v>110</v>
      </c>
      <c r="G45" s="18" t="s">
        <v>97</v>
      </c>
      <c r="H45" s="18" t="s">
        <v>115</v>
      </c>
      <c r="I45" s="16" t="s">
        <v>193</v>
      </c>
      <c r="K45" s="54"/>
      <c r="R45" s="52"/>
    </row>
    <row r="46" spans="2:24 16384:16384" x14ac:dyDescent="0.35">
      <c r="B46" s="35" t="s">
        <v>98</v>
      </c>
      <c r="C46" s="25" t="s">
        <v>39</v>
      </c>
      <c r="D46" s="25">
        <v>0</v>
      </c>
      <c r="G46" s="36" t="s">
        <v>98</v>
      </c>
      <c r="H46" s="36" t="s">
        <v>54</v>
      </c>
      <c r="I46" s="25">
        <v>10</v>
      </c>
      <c r="K46" s="18" t="s">
        <v>0</v>
      </c>
      <c r="L46" s="16" t="s">
        <v>150</v>
      </c>
      <c r="M46" s="26" t="s">
        <v>2</v>
      </c>
    </row>
    <row r="47" spans="2:24 16384:16384" x14ac:dyDescent="0.35">
      <c r="B47" s="35" t="s">
        <v>99</v>
      </c>
      <c r="C47" s="25" t="s">
        <v>6</v>
      </c>
      <c r="D47" s="25">
        <v>20</v>
      </c>
      <c r="G47" s="36" t="s">
        <v>99</v>
      </c>
      <c r="H47" s="36" t="s">
        <v>54</v>
      </c>
      <c r="I47" s="25">
        <v>10</v>
      </c>
      <c r="K47" s="36">
        <v>22057</v>
      </c>
      <c r="L47" s="25" t="s">
        <v>126</v>
      </c>
      <c r="M47" s="35" t="s">
        <v>99</v>
      </c>
    </row>
    <row r="48" spans="2:24 16384:16384" x14ac:dyDescent="0.35">
      <c r="B48" s="35" t="s">
        <v>100</v>
      </c>
      <c r="C48" s="25" t="s">
        <v>96</v>
      </c>
      <c r="D48" s="25">
        <v>40</v>
      </c>
      <c r="G48" s="36" t="s">
        <v>99</v>
      </c>
      <c r="H48" s="36" t="s">
        <v>52</v>
      </c>
      <c r="I48" s="25">
        <v>10</v>
      </c>
      <c r="K48" s="36">
        <v>22057</v>
      </c>
      <c r="L48" s="25" t="s">
        <v>151</v>
      </c>
      <c r="M48" s="35" t="s">
        <v>99</v>
      </c>
    </row>
    <row r="49" spans="2:19" x14ac:dyDescent="0.35">
      <c r="B49" s="35" t="s">
        <v>101</v>
      </c>
      <c r="C49" s="25" t="s">
        <v>102</v>
      </c>
      <c r="D49" s="25">
        <v>60</v>
      </c>
      <c r="G49" s="36" t="s">
        <v>99</v>
      </c>
      <c r="H49" s="36" t="s">
        <v>7</v>
      </c>
      <c r="I49" s="25">
        <v>10</v>
      </c>
      <c r="K49" s="36">
        <v>22057</v>
      </c>
      <c r="L49" s="25" t="s">
        <v>152</v>
      </c>
      <c r="M49" s="35" t="s">
        <v>99</v>
      </c>
    </row>
    <row r="50" spans="2:19" x14ac:dyDescent="0.35">
      <c r="B50" s="35" t="s">
        <v>103</v>
      </c>
      <c r="C50" s="25" t="s">
        <v>104</v>
      </c>
      <c r="D50" s="25">
        <v>50</v>
      </c>
      <c r="G50" s="36" t="s">
        <v>99</v>
      </c>
      <c r="H50" s="36" t="s">
        <v>53</v>
      </c>
      <c r="I50" s="25">
        <v>10</v>
      </c>
      <c r="K50" s="36">
        <v>22057</v>
      </c>
      <c r="L50" s="25" t="s">
        <v>153</v>
      </c>
      <c r="M50" s="35" t="s">
        <v>99</v>
      </c>
    </row>
    <row r="51" spans="2:19" x14ac:dyDescent="0.35">
      <c r="D51"/>
      <c r="G51" s="36" t="s">
        <v>99</v>
      </c>
      <c r="H51" s="36" t="s">
        <v>58</v>
      </c>
      <c r="I51" s="25">
        <v>10</v>
      </c>
      <c r="K51" s="36">
        <v>23089</v>
      </c>
      <c r="L51" s="25" t="s">
        <v>154</v>
      </c>
    </row>
    <row r="52" spans="2:19" x14ac:dyDescent="0.35">
      <c r="G52" s="36" t="s">
        <v>100</v>
      </c>
      <c r="H52" s="36" t="s">
        <v>7</v>
      </c>
      <c r="I52" s="25">
        <v>20</v>
      </c>
      <c r="K52" s="36">
        <v>23089</v>
      </c>
      <c r="L52" s="25" t="s">
        <v>126</v>
      </c>
    </row>
    <row r="53" spans="2:19" x14ac:dyDescent="0.35">
      <c r="D53"/>
      <c r="G53" s="36" t="s">
        <v>100</v>
      </c>
      <c r="H53" s="36" t="s">
        <v>53</v>
      </c>
      <c r="I53" s="25">
        <v>20</v>
      </c>
      <c r="K53" s="36">
        <v>23089</v>
      </c>
      <c r="L53" s="25" t="s">
        <v>151</v>
      </c>
      <c r="P53"/>
      <c r="Q53"/>
      <c r="R53"/>
    </row>
    <row r="54" spans="2:19" x14ac:dyDescent="0.35">
      <c r="D54"/>
      <c r="G54" s="36" t="s">
        <v>100</v>
      </c>
      <c r="H54" s="36" t="s">
        <v>58</v>
      </c>
      <c r="I54" s="25">
        <v>10</v>
      </c>
      <c r="K54" s="36">
        <v>23089</v>
      </c>
      <c r="L54" s="25" t="s">
        <v>155</v>
      </c>
      <c r="P54"/>
      <c r="Q54"/>
      <c r="R54"/>
      <c r="S54" s="40"/>
    </row>
    <row r="55" spans="2:19" x14ac:dyDescent="0.35">
      <c r="B55"/>
      <c r="C55"/>
      <c r="D55"/>
      <c r="G55" s="36" t="s">
        <v>101</v>
      </c>
      <c r="H55" s="36" t="s">
        <v>58</v>
      </c>
      <c r="I55" s="25">
        <v>30</v>
      </c>
      <c r="K55" s="36">
        <v>23089</v>
      </c>
      <c r="L55" s="25" t="s">
        <v>152</v>
      </c>
      <c r="P55"/>
      <c r="Q55"/>
      <c r="R55"/>
      <c r="S55" s="40"/>
    </row>
    <row r="56" spans="2:19" x14ac:dyDescent="0.35">
      <c r="B56"/>
      <c r="C56"/>
      <c r="D56"/>
      <c r="G56" s="36" t="s">
        <v>103</v>
      </c>
      <c r="H56" s="36" t="s">
        <v>53</v>
      </c>
      <c r="I56" s="25">
        <v>20</v>
      </c>
      <c r="K56" s="36">
        <v>23089</v>
      </c>
      <c r="L56" s="25" t="s">
        <v>156</v>
      </c>
      <c r="P56" s="40"/>
      <c r="Q56" s="40"/>
      <c r="R56" s="40"/>
      <c r="S56" s="40"/>
    </row>
    <row r="57" spans="2:19" x14ac:dyDescent="0.35">
      <c r="B57"/>
      <c r="C57"/>
      <c r="D57"/>
      <c r="G57" s="36" t="s">
        <v>103</v>
      </c>
      <c r="H57" s="36" t="s">
        <v>58</v>
      </c>
      <c r="I57" s="25">
        <v>20</v>
      </c>
      <c r="K57" s="36">
        <v>23089</v>
      </c>
      <c r="L57" s="25" t="s">
        <v>153</v>
      </c>
      <c r="P57" s="40"/>
      <c r="Q57" s="40"/>
      <c r="R57" s="40"/>
      <c r="S57" s="40"/>
    </row>
    <row r="58" spans="2:19" x14ac:dyDescent="0.35">
      <c r="B58"/>
      <c r="C58"/>
      <c r="D58"/>
      <c r="P58" s="40"/>
      <c r="Q58" s="40"/>
      <c r="R58" s="40"/>
      <c r="S58" s="40"/>
    </row>
    <row r="59" spans="2:19" x14ac:dyDescent="0.35">
      <c r="B59"/>
      <c r="C59"/>
      <c r="D59"/>
      <c r="F59"/>
      <c r="G59"/>
      <c r="H59"/>
      <c r="I59"/>
      <c r="J59"/>
      <c r="K59"/>
      <c r="P59" s="40"/>
      <c r="Q59" s="40"/>
      <c r="R59" s="40"/>
      <c r="S59" s="40"/>
    </row>
    <row r="60" spans="2:19" x14ac:dyDescent="0.35">
      <c r="B60"/>
      <c r="C60"/>
      <c r="D60"/>
      <c r="F60"/>
      <c r="G60"/>
      <c r="H60"/>
      <c r="I60"/>
      <c r="J60"/>
      <c r="K60"/>
      <c r="N60" s="40"/>
      <c r="O60" s="40"/>
      <c r="P60" s="40"/>
      <c r="Q60" s="40"/>
      <c r="R60" s="40"/>
      <c r="S60" s="40"/>
    </row>
    <row r="61" spans="2:19" x14ac:dyDescent="0.35">
      <c r="B61"/>
      <c r="C61"/>
      <c r="D61"/>
      <c r="F61"/>
      <c r="G61"/>
      <c r="H61"/>
      <c r="I61"/>
      <c r="J61"/>
      <c r="K61"/>
      <c r="N61" s="40"/>
      <c r="O61" s="40"/>
      <c r="P61" s="40"/>
      <c r="Q61" s="40"/>
      <c r="R61" s="40"/>
      <c r="S61" s="40"/>
    </row>
    <row r="62" spans="2:19" x14ac:dyDescent="0.35">
      <c r="B62"/>
      <c r="C62"/>
      <c r="D62"/>
      <c r="F62"/>
      <c r="G62"/>
      <c r="H62"/>
      <c r="I62"/>
      <c r="J62"/>
      <c r="K62"/>
    </row>
    <row r="63" spans="2:19" x14ac:dyDescent="0.35">
      <c r="F63"/>
      <c r="G63"/>
      <c r="H63"/>
      <c r="I63"/>
      <c r="J63"/>
      <c r="K63"/>
    </row>
    <row r="64" spans="2:19" x14ac:dyDescent="0.35">
      <c r="F64"/>
      <c r="G64"/>
      <c r="H64"/>
      <c r="I64"/>
      <c r="J64"/>
      <c r="K64"/>
    </row>
    <row r="65" spans="6:11" x14ac:dyDescent="0.35">
      <c r="F65"/>
      <c r="G65"/>
      <c r="H65"/>
      <c r="I65"/>
      <c r="J65"/>
      <c r="K65"/>
    </row>
    <row r="66" spans="6:11" x14ac:dyDescent="0.35">
      <c r="F66"/>
      <c r="G66"/>
      <c r="H66"/>
      <c r="I66"/>
      <c r="J66"/>
      <c r="K66"/>
    </row>
    <row r="67" spans="6:11" x14ac:dyDescent="0.35">
      <c r="F67"/>
      <c r="G67"/>
      <c r="H67"/>
      <c r="I67"/>
      <c r="J67"/>
      <c r="K67"/>
    </row>
    <row r="68" spans="6:11" x14ac:dyDescent="0.35">
      <c r="F68"/>
      <c r="G68"/>
      <c r="H68"/>
      <c r="I68"/>
      <c r="J68"/>
      <c r="K68"/>
    </row>
    <row r="69" spans="6:11" x14ac:dyDescent="0.35">
      <c r="F69"/>
      <c r="G69"/>
      <c r="H69"/>
      <c r="I69"/>
      <c r="J69"/>
      <c r="K69"/>
    </row>
    <row r="70" spans="6:11" x14ac:dyDescent="0.35">
      <c r="F70"/>
      <c r="G70"/>
      <c r="H70"/>
      <c r="I70"/>
      <c r="J70"/>
      <c r="K70"/>
    </row>
    <row r="71" spans="6:11" x14ac:dyDescent="0.35">
      <c r="F71"/>
      <c r="G71"/>
      <c r="H71"/>
      <c r="I71"/>
      <c r="J71"/>
      <c r="K71"/>
    </row>
    <row r="72" spans="6:11" x14ac:dyDescent="0.35">
      <c r="F72"/>
      <c r="G72"/>
      <c r="H72"/>
      <c r="I72"/>
      <c r="J72"/>
      <c r="K72"/>
    </row>
    <row r="73" spans="6:11" x14ac:dyDescent="0.35">
      <c r="F73"/>
      <c r="G73"/>
      <c r="H73"/>
      <c r="I73"/>
      <c r="J73"/>
      <c r="K73"/>
    </row>
    <row r="74" spans="6:11" x14ac:dyDescent="0.35">
      <c r="F74"/>
      <c r="G74"/>
      <c r="H74"/>
      <c r="I74"/>
      <c r="J74"/>
      <c r="K74"/>
    </row>
    <row r="75" spans="6:11" x14ac:dyDescent="0.35">
      <c r="F75"/>
      <c r="G75"/>
      <c r="H75"/>
      <c r="I75"/>
      <c r="J75"/>
      <c r="K75"/>
    </row>
    <row r="76" spans="6:11" x14ac:dyDescent="0.35">
      <c r="F76"/>
      <c r="G76"/>
      <c r="H76"/>
      <c r="I76"/>
      <c r="J76"/>
      <c r="K76"/>
    </row>
    <row r="77" spans="6:11" x14ac:dyDescent="0.35">
      <c r="F77"/>
      <c r="G77"/>
      <c r="H77"/>
      <c r="I77"/>
      <c r="J77"/>
      <c r="K77"/>
    </row>
    <row r="78" spans="6:11" x14ac:dyDescent="0.35">
      <c r="F78"/>
      <c r="G78"/>
      <c r="H78"/>
      <c r="I78"/>
      <c r="J78"/>
      <c r="K78"/>
    </row>
  </sheetData>
  <mergeCells count="5">
    <mergeCell ref="O13:R13"/>
    <mergeCell ref="J20:K20"/>
    <mergeCell ref="E29:F29"/>
    <mergeCell ref="I31:K31"/>
    <mergeCell ref="D2:F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1-NF</vt:lpstr>
      <vt:lpstr>2-NF</vt:lpstr>
      <vt:lpstr>3-NF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Vishwakarma</dc:creator>
  <cp:lastModifiedBy>Rahul Vishwakarma</cp:lastModifiedBy>
  <dcterms:created xsi:type="dcterms:W3CDTF">2015-06-05T18:17:20Z</dcterms:created>
  <dcterms:modified xsi:type="dcterms:W3CDTF">2022-09-24T18:06:57Z</dcterms:modified>
</cp:coreProperties>
</file>