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91734\OneDrive\Desktop\"/>
    </mc:Choice>
  </mc:AlternateContent>
  <xr:revisionPtr revIDLastSave="0" documentId="13_ncr:1_{4220C5D9-5255-4BCB-84F2-5688CD6D7D5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nsumer preferences" sheetId="4" r:id="rId1"/>
    <sheet name="Demographics" sheetId="7" r:id="rId2"/>
    <sheet name="Visuals" sheetId="8" r:id="rId3"/>
    <sheet name="Orignal sheet" sheetId="1" r:id="rId4"/>
  </sheets>
  <calcPr calcId="191029"/>
  <pivotCaches>
    <pivotCache cacheId="2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0B322B-D3CD-4BB3-B151-E5460905B7A9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8D23BF8A-A466-434E-82CF-853B64D2322A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CD6BE47B-0091-4454-BC41-842290CA24B7}" keepAlive="1" name="Query - Table1 (3)" description="Connection to the 'Table1 (3)' query in the workbook." type="5" refreshedVersion="0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<sst xmlns="http://schemas.openxmlformats.org/spreadsheetml/2006/main" count="2858" uniqueCount="323">
  <si>
    <t>Respondent ID</t>
  </si>
  <si>
    <t>Collector ID</t>
  </si>
  <si>
    <t>What products do you find yourself purchasing almost every day?</t>
  </si>
  <si>
    <t>How willing are you to switch to the organic versions of these products?</t>
  </si>
  <si>
    <t>How often would you like organic products to arrive at your doorstep?</t>
  </si>
  <si>
    <t>How would you feel about having fresh juice delivered to your doorstep every morning?</t>
  </si>
  <si>
    <t>Would you be willing to pay a little extra for premium organic products?</t>
  </si>
  <si>
    <t>Age Group:</t>
  </si>
  <si>
    <t>Gender:</t>
  </si>
  <si>
    <t>Occupation:</t>
  </si>
  <si>
    <t>Name:</t>
  </si>
  <si>
    <t>Region</t>
  </si>
  <si>
    <t>(Optional) Would you like to receive updates or exclusive offers related to this service?</t>
  </si>
  <si>
    <t>Other (please specify)</t>
  </si>
  <si>
    <t>Under 18</t>
  </si>
  <si>
    <t>18-24</t>
  </si>
  <si>
    <t>25-34</t>
  </si>
  <si>
    <t>35-44</t>
  </si>
  <si>
    <t>45-54</t>
  </si>
  <si>
    <t>55-64</t>
  </si>
  <si>
    <t>65+</t>
  </si>
  <si>
    <t>Male</t>
  </si>
  <si>
    <t>Female</t>
  </si>
  <si>
    <t>Non-binary/Other</t>
  </si>
  <si>
    <t>Prefer not to say</t>
  </si>
  <si>
    <t>Student</t>
  </si>
  <si>
    <t>Employed</t>
  </si>
  <si>
    <t>Self-employed</t>
  </si>
  <si>
    <t>Homemaker</t>
  </si>
  <si>
    <t>Retired</t>
  </si>
  <si>
    <t>Unemployed</t>
  </si>
  <si>
    <t>First name</t>
  </si>
  <si>
    <t>Last name</t>
  </si>
  <si>
    <t>Janakpuri East</t>
  </si>
  <si>
    <t>Janakpuri West</t>
  </si>
  <si>
    <t>Dabri mor</t>
  </si>
  <si>
    <t>Dwarka Mor</t>
  </si>
  <si>
    <t>Dwarka Sector 2</t>
  </si>
  <si>
    <t>Dwarka Sector 6</t>
  </si>
  <si>
    <t>Yes</t>
  </si>
  <si>
    <t>No</t>
  </si>
  <si>
    <t>manish</t>
  </si>
  <si>
    <t>verma</t>
  </si>
  <si>
    <t xml:space="preserve">Prashant </t>
  </si>
  <si>
    <t>Singh</t>
  </si>
  <si>
    <t>Vikas Puri</t>
  </si>
  <si>
    <t>Prabhav</t>
  </si>
  <si>
    <t>Tyagi</t>
  </si>
  <si>
    <t xml:space="preserve">Ruchika </t>
  </si>
  <si>
    <t>Verma</t>
  </si>
  <si>
    <t xml:space="preserve">Nishtha </t>
  </si>
  <si>
    <t>Chawla</t>
  </si>
  <si>
    <t>Riya</t>
  </si>
  <si>
    <t xml:space="preserve">Bharti </t>
  </si>
  <si>
    <t>Chib</t>
  </si>
  <si>
    <t xml:space="preserve">Sagarpur </t>
  </si>
  <si>
    <t>Takshay</t>
  </si>
  <si>
    <t>Tanwar</t>
  </si>
  <si>
    <t xml:space="preserve">Ojasvi </t>
  </si>
  <si>
    <t>Sharm</t>
  </si>
  <si>
    <t>Old Mahavir Nagar, Tilak Nagar</t>
  </si>
  <si>
    <t>shrish</t>
  </si>
  <si>
    <t>nigam</t>
  </si>
  <si>
    <t xml:space="preserve">Possangipur </t>
  </si>
  <si>
    <t>Omkar</t>
  </si>
  <si>
    <t>Rana</t>
  </si>
  <si>
    <t>Jitesh</t>
  </si>
  <si>
    <t xml:space="preserve">Mahavir Enclave </t>
  </si>
  <si>
    <t>Zoya</t>
  </si>
  <si>
    <t>Tabassum</t>
  </si>
  <si>
    <t xml:space="preserve">Khyati </t>
  </si>
  <si>
    <t>S</t>
  </si>
  <si>
    <t>Riti</t>
  </si>
  <si>
    <t>Balyan</t>
  </si>
  <si>
    <t>Kriti</t>
  </si>
  <si>
    <t>Nagpal</t>
  </si>
  <si>
    <t>Kanishk</t>
  </si>
  <si>
    <t>Uttam Nagar East</t>
  </si>
  <si>
    <t>Yatharth</t>
  </si>
  <si>
    <t>Arora</t>
  </si>
  <si>
    <t xml:space="preserve">krish </t>
  </si>
  <si>
    <t>raj</t>
  </si>
  <si>
    <t>Fariha</t>
  </si>
  <si>
    <t>Ahmed</t>
  </si>
  <si>
    <t>Nawada</t>
  </si>
  <si>
    <t>A</t>
  </si>
  <si>
    <t>N</t>
  </si>
  <si>
    <t>Prabhjot</t>
  </si>
  <si>
    <t>Kaur</t>
  </si>
  <si>
    <t>vishal</t>
  </si>
  <si>
    <t>kumar</t>
  </si>
  <si>
    <t>Jasmeet</t>
  </si>
  <si>
    <t>Bindra</t>
  </si>
  <si>
    <t>Sant Garh</t>
  </si>
  <si>
    <t>Prrabhjyot</t>
  </si>
  <si>
    <t>Siingh</t>
  </si>
  <si>
    <t>Utkarsh</t>
  </si>
  <si>
    <t>Thakur</t>
  </si>
  <si>
    <t xml:space="preserve">Ushma </t>
  </si>
  <si>
    <t xml:space="preserve">Khanna </t>
  </si>
  <si>
    <t>Near Tihar Jail</t>
  </si>
  <si>
    <t>Anu</t>
  </si>
  <si>
    <t>Madan</t>
  </si>
  <si>
    <t>Mahajan</t>
  </si>
  <si>
    <t>gaurav</t>
  </si>
  <si>
    <t>Sahajdheer</t>
  </si>
  <si>
    <t xml:space="preserve">Singh </t>
  </si>
  <si>
    <t>Lamba</t>
  </si>
  <si>
    <t>Gagandeep Kaur</t>
  </si>
  <si>
    <t>Dhaul</t>
  </si>
  <si>
    <t>Arma</t>
  </si>
  <si>
    <t>Khan</t>
  </si>
  <si>
    <t>Janakpuri South</t>
  </si>
  <si>
    <t xml:space="preserve">Ruchi </t>
  </si>
  <si>
    <t xml:space="preserve">Bansal </t>
  </si>
  <si>
    <t xml:space="preserve">Hari nagar </t>
  </si>
  <si>
    <t>Swapnil</t>
  </si>
  <si>
    <t>Pathak</t>
  </si>
  <si>
    <t>Diksha</t>
  </si>
  <si>
    <t>Anand</t>
  </si>
  <si>
    <t>r</t>
  </si>
  <si>
    <t>Mayank</t>
  </si>
  <si>
    <t>Mehta</t>
  </si>
  <si>
    <t>Deepali</t>
  </si>
  <si>
    <t>Gupta</t>
  </si>
  <si>
    <t xml:space="preserve">Salooja </t>
  </si>
  <si>
    <t>Garg</t>
  </si>
  <si>
    <t>Sagarpur</t>
  </si>
  <si>
    <t xml:space="preserve">Near Dabri mor Janakpuri south metro </t>
  </si>
  <si>
    <t>Simi</t>
  </si>
  <si>
    <t>Manan</t>
  </si>
  <si>
    <t>Tandon</t>
  </si>
  <si>
    <t>Bharati</t>
  </si>
  <si>
    <t xml:space="preserve">Rakshit </t>
  </si>
  <si>
    <t xml:space="preserve">Chauhan </t>
  </si>
  <si>
    <t xml:space="preserve">Akshay </t>
  </si>
  <si>
    <t>Pawar</t>
  </si>
  <si>
    <t xml:space="preserve">Gaurav </t>
  </si>
  <si>
    <t>Choudhary</t>
  </si>
  <si>
    <t>Shivansh</t>
  </si>
  <si>
    <t>Kumar</t>
  </si>
  <si>
    <t>Current Purchase Method</t>
  </si>
  <si>
    <t xml:space="preserve"> In-store/Local markets</t>
  </si>
  <si>
    <t xml:space="preserve"> Online</t>
  </si>
  <si>
    <t xml:space="preserve"> QDS</t>
  </si>
  <si>
    <t>Column1</t>
  </si>
  <si>
    <t>Column2</t>
  </si>
  <si>
    <t>Column3</t>
  </si>
  <si>
    <t>Column4</t>
  </si>
  <si>
    <t>Column5</t>
  </si>
  <si>
    <t>Column9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</si>
  <si>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</si>
  <si>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</si>
  <si>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</si>
  <si>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</si>
  <si>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</si>
  <si>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</si>
  <si>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</si>
  <si>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</si>
  <si>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</si>
  <si>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</si>
  <si>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</si>
  <si>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</si>
  <si>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</si>
  <si>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</si>
  <si>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</si>
  <si>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</si>
  <si>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</si>
  <si>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</si>
  <si>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</si>
  <si>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</si>
  <si>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</si>
  <si>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</si>
  <si>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</si>
  <si>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</si>
  <si>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</si>
  <si>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</si>
  <si>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</si>
  <si>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Column42</t>
  </si>
  <si>
    <t>Column43</t>
  </si>
  <si>
    <t>Column44</t>
  </si>
  <si>
    <t>Column45</t>
  </si>
  <si>
    <t>Column46</t>
  </si>
  <si>
    <t>Column47</t>
  </si>
  <si>
    <t>Column48</t>
  </si>
  <si>
    <t xml:space="preserve"> In-store/Local markets, Online,</t>
  </si>
  <si>
    <t xml:space="preserve"> In-store/Local markets, QDS</t>
  </si>
  <si>
    <t xml:space="preserve"> In-store/Local markets,</t>
  </si>
  <si>
    <t xml:space="preserve"> In-store/Local markets, Online, QDS</t>
  </si>
  <si>
    <t>Grand Total</t>
  </si>
  <si>
    <t xml:space="preserve"> Bread and bakery items</t>
  </si>
  <si>
    <t xml:space="preserve">  Bread and bakery items</t>
  </si>
  <si>
    <t xml:space="preserve">  Milk and dairy products</t>
  </si>
  <si>
    <t xml:space="preserve"> Fresh fruits and vegetables</t>
  </si>
  <si>
    <t xml:space="preserve">  Beverages (Tea, Coffee, Juice)</t>
  </si>
  <si>
    <t xml:space="preserve">  Fitness or health-related products</t>
  </si>
  <si>
    <t xml:space="preserve">  Very willing (I prefer organic whenever I can)</t>
  </si>
  <si>
    <t xml:space="preserve"> Somewhat willing (If it’s convenient and affordable)</t>
  </si>
  <si>
    <t xml:space="preserve"> Not sure (I’d need to know more about the benefits)</t>
  </si>
  <si>
    <t xml:space="preserve">  Not willing (I’m happy with the current products I buy)</t>
  </si>
  <si>
    <t xml:space="preserve"> Daily (Fresh supplies every morning)</t>
  </si>
  <si>
    <t xml:space="preserve">  Weekly (Stay stocked and stress-free)</t>
  </si>
  <si>
    <t xml:space="preserve">  Bi-weekly (Just the right balance)</t>
  </si>
  <si>
    <t xml:space="preserve">  Monthly (Bulk up and save time)</t>
  </si>
  <si>
    <t xml:space="preserve">  Customize your frequency (I like to mix it up!)</t>
  </si>
  <si>
    <t xml:space="preserve">  Love it! (Fresh juice daily sounds amazing)</t>
  </si>
  <si>
    <t xml:space="preserve">  Sounds good (I’d like that, but not every day)</t>
  </si>
  <si>
    <t xml:space="preserve">  Not sure (I’d need more information)</t>
  </si>
  <si>
    <t xml:space="preserve">  Not interested (I prefer getting my juice another way)</t>
  </si>
  <si>
    <t xml:space="preserve">  Yes, quality is worth the price!</t>
  </si>
  <si>
    <t xml:space="preserve">  Maybe, if the price is reasonable</t>
  </si>
  <si>
    <t xml:space="preserve">  Not really, I prefer regular-priced options</t>
  </si>
  <si>
    <t>Consumer Purchasing Method</t>
  </si>
  <si>
    <t>Consumer Purchasing Pattern</t>
  </si>
  <si>
    <t>Willingness To Switch To Organic Product</t>
  </si>
  <si>
    <t>Interest In Subscription Model</t>
  </si>
  <si>
    <t xml:space="preserve">Interest In Fresh Juices </t>
  </si>
  <si>
    <t>Willingness To Pay Premium</t>
  </si>
  <si>
    <t>Age</t>
  </si>
  <si>
    <t>Gender</t>
  </si>
  <si>
    <t>Occupation</t>
  </si>
  <si>
    <t>Name</t>
  </si>
  <si>
    <t>Would You Like To Receive Updates</t>
  </si>
  <si>
    <t/>
  </si>
  <si>
    <t xml:space="preserve">  Milk and dairy products,  Bread and bakery items, Fresh fruits and vegetables,</t>
  </si>
  <si>
    <t xml:space="preserve">  Maybe if the price is reasonable</t>
  </si>
  <si>
    <t xml:space="preserve">  Milk and dairy products, Fresh fruits and vegetables,</t>
  </si>
  <si>
    <t xml:space="preserve">  Milk and dairy products,  Bread and bakery items</t>
  </si>
  <si>
    <t>manish verma</t>
  </si>
  <si>
    <t xml:space="preserve">  Not really I prefer regular-priced options</t>
  </si>
  <si>
    <t xml:space="preserve">  Yes quality is worth the price!</t>
  </si>
  <si>
    <t xml:space="preserve">  Beverages (Tea, Coffee, Juice),  Fitness or health-related products</t>
  </si>
  <si>
    <t>Prabhav Tyagi</t>
  </si>
  <si>
    <t xml:space="preserve">  Milk and dairy products  Beverages (Tea, Coffee, Juice),</t>
  </si>
  <si>
    <t xml:space="preserve">  Milk and dairy products,  Bread and bakery items, Fresh fruits and vegetables,  Beverages (Tea, Coffee, Juice),  Fitness or health-related products</t>
  </si>
  <si>
    <t>Takshay Tanwar</t>
  </si>
  <si>
    <t xml:space="preserve">  Milk and dairy products,  Bread and bakery items  Fitness or health-related products</t>
  </si>
  <si>
    <t>shrish nigam</t>
  </si>
  <si>
    <t>Omkar Rana</t>
  </si>
  <si>
    <t xml:space="preserve">  Milk and dairy products,  Bread and bakery items, Fresh fruits and vegetables,  Fitness or health-related products</t>
  </si>
  <si>
    <t xml:space="preserve">Jitesh </t>
  </si>
  <si>
    <t>Zoya Tabassum</t>
  </si>
  <si>
    <t>Khyati  S</t>
  </si>
  <si>
    <t>Riti Balyan</t>
  </si>
  <si>
    <t>Kriti Nagpal</t>
  </si>
  <si>
    <t>Yatharth Arora</t>
  </si>
  <si>
    <t xml:space="preserve">  Milk and dairy products,  Bread and bakery items, Fresh fruits and vegetables,  Beverages (Tea, Coffee, Juice),</t>
  </si>
  <si>
    <t>Fariha Ahmed</t>
  </si>
  <si>
    <t>A N</t>
  </si>
  <si>
    <t>Prabhjot Kaur</t>
  </si>
  <si>
    <t>vishal kumar</t>
  </si>
  <si>
    <t>Jasmeet Bindra</t>
  </si>
  <si>
    <t>Prrabhjyot Siingh</t>
  </si>
  <si>
    <t>Utkarsh Thakur</t>
  </si>
  <si>
    <t xml:space="preserve">Ushma  Khanna </t>
  </si>
  <si>
    <t>Anu Madan</t>
  </si>
  <si>
    <t>Riya Mahajan</t>
  </si>
  <si>
    <t xml:space="preserve">  Beverages (Tea, Coffee, Juice),</t>
  </si>
  <si>
    <t>gaurav kumar</t>
  </si>
  <si>
    <t xml:space="preserve">Sahajdheer Singh </t>
  </si>
  <si>
    <t>Anu Lamba</t>
  </si>
  <si>
    <t>Gagandeep Kaur Dhaul</t>
  </si>
  <si>
    <t>Arma Khan</t>
  </si>
  <si>
    <t xml:space="preserve">Ruchi  Bansal </t>
  </si>
  <si>
    <t>Swapnil Pathak</t>
  </si>
  <si>
    <t>Diksha Anand</t>
  </si>
  <si>
    <t>S r</t>
  </si>
  <si>
    <t>Mayank Mehta</t>
  </si>
  <si>
    <t>Deepali Gupta</t>
  </si>
  <si>
    <t xml:space="preserve">Ruchika  Salooja </t>
  </si>
  <si>
    <t>Riya Garg</t>
  </si>
  <si>
    <t>Simi Singh</t>
  </si>
  <si>
    <t xml:space="preserve">  Milk and dairy products,  Bread and bakery items,  Beverages (Tea, Coffee, Juice),</t>
  </si>
  <si>
    <t>Manan Tandon</t>
  </si>
  <si>
    <t>Bharati Arora</t>
  </si>
  <si>
    <t xml:space="preserve">Rakshit  Chauhan </t>
  </si>
  <si>
    <t>Akshay  Pawar</t>
  </si>
  <si>
    <t>Gaurav  Choudhary</t>
  </si>
  <si>
    <t xml:space="preserve">  Milk and dairy products  Beverages (Tea, Coffee, Juice),  Fitness or health-related products</t>
  </si>
  <si>
    <t>Shivansh Kumar</t>
  </si>
  <si>
    <t>Weekly (Stay stocked and stress-free)</t>
  </si>
  <si>
    <t>Daily (Fresh supplies every morning)</t>
  </si>
  <si>
    <t>Customize your frequency (I like to mix it up!)</t>
  </si>
  <si>
    <t>Weekly (Stay stocked and stress-free) Customize your frequency (I like to mix it up!)</t>
  </si>
  <si>
    <t>Daily (Fresh supplies every morning) Weekly (Stay stocked and stress-free)</t>
  </si>
  <si>
    <t>Daily (Fresh supplies every morning) Weekly (Stay stocked and stress-free) Monthly (Bulk up and save time)</t>
  </si>
  <si>
    <t>Daily (Fresh supplies every morning) Weekly (Stay stocked and stress-free) Customize your frequency (I like to mix it up!)</t>
  </si>
  <si>
    <t>Daily (Fresh supplies every morning) Customize your frequency (I like to mix it up!)</t>
  </si>
  <si>
    <t>Monthly (Bulk up and save time)</t>
  </si>
  <si>
    <t>Weekly (Stay stocked and stress-free) Monthly (Bulk up and save time)</t>
  </si>
  <si>
    <t>Daily (Fresh supplies every morning) Monthly (Bulk up and save time)</t>
  </si>
  <si>
    <t>Sounds good (I’d like that but not every day)</t>
  </si>
  <si>
    <t>Not sure (I’d need more information)</t>
  </si>
  <si>
    <t>Not interested (I prefer getting my juice another way)</t>
  </si>
  <si>
    <t>Love it! (Fresh juice daily sounds amazing)</t>
  </si>
  <si>
    <t xml:space="preserve">  Bread and bakery items, Fresh fruits and vegetables,</t>
  </si>
  <si>
    <t xml:space="preserve">  Bread and bakery items, Fresh fruits and vegetables,  Fitness or health-related products</t>
  </si>
  <si>
    <t xml:space="preserve">  Bread and bakery items, Fresh fruits and vegetables,  Beverages (Tea, Coffee, Juice),</t>
  </si>
  <si>
    <t xml:space="preserve"> Fresh fruits and vegetables,</t>
  </si>
  <si>
    <t xml:space="preserve"> Online, QDS</t>
  </si>
  <si>
    <t xml:space="preserve"> Online,</t>
  </si>
  <si>
    <t>Unknown</t>
  </si>
  <si>
    <t>Prashant Singh</t>
  </si>
  <si>
    <t>Ruchika Verma</t>
  </si>
  <si>
    <t>Nishtha Chawla</t>
  </si>
  <si>
    <t>Bharti Chib</t>
  </si>
  <si>
    <t>Ojasvi Sharm</t>
  </si>
  <si>
    <t>krish raj</t>
  </si>
  <si>
    <t xml:space="preserve">Kanishk </t>
  </si>
  <si>
    <t>Under18</t>
  </si>
  <si>
    <t>Prefernottosay</t>
  </si>
  <si>
    <t>vikas Puri</t>
  </si>
  <si>
    <t>Not Answered</t>
  </si>
  <si>
    <t>Column Labels</t>
  </si>
  <si>
    <t xml:space="preserve">Somewhat willing </t>
  </si>
  <si>
    <t xml:space="preserve">Very willing </t>
  </si>
  <si>
    <t xml:space="preserve">Not sure </t>
  </si>
  <si>
    <t xml:space="preserve">Not willing </t>
  </si>
  <si>
    <t>Relation between the occupation and the willingness to swtich organic
to switch to organic product</t>
  </si>
  <si>
    <t xml:space="preserve">Willingness to switch organic </t>
  </si>
  <si>
    <t>Willingness to switch organic</t>
  </si>
  <si>
    <t>Relation between the willingness to switch organic
 and willingness to pay premium</t>
  </si>
  <si>
    <t xml:space="preserve">Willingness To Switch To Organic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</si>
</sst>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EAEAE8"/>
        </patternFill>
      </fill>
      <border diagonalUp="0" diagonalDown="0" outline="0">
        <left style="thin">
          <color rgb="FFA6A6A6"/>
        </left>
        <right style="thin">
          <color rgb="FFA6A6A6"/>
        </right>
        <top/>
        <bottom/>
      </border>
    </dxf>
    <dxf>
      <border outline="0">
        <bottom style="thin">
          <color rgb="FFA6A6A6"/>
        </bottom>
      </border>
    </dxf>
    <dxf>
      <border outline="0">
        <top style="thin">
          <color rgb="FFA6A6A6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[Market_Research_Janakpuri_Data_Analysis.xlsx]Visuals!PivotTable5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Visuals!$C$6:$C$7</c:f>
              <c:strCache>
                <c:ptCount val="1"/>
                <c:pt idx="0">
                  <c:v>Not sure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Visuals!$B$8:$B$13</c:f>
              <c:strCache>
                <c:ptCount val="5"/>
                <c:pt idx="0">
                  <c:v>Employed</c:v>
                </c:pt>
                <c:pt idx="1">
                  <c:v>Homemaker</c:v>
                </c:pt>
                <c:pt idx="2">
                  <c:v>Self-employed</c:v>
                </c:pt>
                <c:pt idx="3">
                  <c:v>Student</c:v>
                </c:pt>
                <c:pt idx="4">
                  <c:v>Unemployed</c:v>
                </c:pt>
              </c:strCache>
            </c:strRef>
          </c:cat>
          <c:val>
            <c:numRef>
              <c:f>Visuals!$C$8:$C$13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F-46BC-AEA1-1714D33551DF}"/>
            </c:ext>
          </c:extLst>
        </c:ser>
        <c:ser>
          <c:idx val="1"/>
          <c:order val="1"/>
          <c:tx>
            <c:strRef>
              <c:f>Visuals!$D$6:$D$7</c:f>
              <c:strCache>
                <c:ptCount val="1"/>
                <c:pt idx="0">
                  <c:v>Not willing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Visuals!$B$8:$B$13</c:f>
              <c:strCache>
                <c:ptCount val="5"/>
                <c:pt idx="0">
                  <c:v>Employed</c:v>
                </c:pt>
                <c:pt idx="1">
                  <c:v>Homemaker</c:v>
                </c:pt>
                <c:pt idx="2">
                  <c:v>Self-employed</c:v>
                </c:pt>
                <c:pt idx="3">
                  <c:v>Student</c:v>
                </c:pt>
                <c:pt idx="4">
                  <c:v>Unemployed</c:v>
                </c:pt>
              </c:strCache>
            </c:strRef>
          </c:cat>
          <c:val>
            <c:numRef>
              <c:f>Visuals!$D$8:$D$13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F-46BC-AEA1-1714D33551DF}"/>
            </c:ext>
          </c:extLst>
        </c:ser>
        <c:ser>
          <c:idx val="2"/>
          <c:order val="2"/>
          <c:tx>
            <c:strRef>
              <c:f>Visuals!$E$6:$E$7</c:f>
              <c:strCache>
                <c:ptCount val="1"/>
                <c:pt idx="0">
                  <c:v>Somewhat willing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Visuals!$B$8:$B$13</c:f>
              <c:strCache>
                <c:ptCount val="5"/>
                <c:pt idx="0">
                  <c:v>Employed</c:v>
                </c:pt>
                <c:pt idx="1">
                  <c:v>Homemaker</c:v>
                </c:pt>
                <c:pt idx="2">
                  <c:v>Self-employed</c:v>
                </c:pt>
                <c:pt idx="3">
                  <c:v>Student</c:v>
                </c:pt>
                <c:pt idx="4">
                  <c:v>Unemployed</c:v>
                </c:pt>
              </c:strCache>
            </c:strRef>
          </c:cat>
          <c:val>
            <c:numRef>
              <c:f>Visuals!$E$8:$E$13</c:f>
              <c:numCache>
                <c:formatCode>General</c:formatCode>
                <c:ptCount val="5"/>
                <c:pt idx="0">
                  <c:v>19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F-46BC-AEA1-1714D33551DF}"/>
            </c:ext>
          </c:extLst>
        </c:ser>
        <c:ser>
          <c:idx val="3"/>
          <c:order val="3"/>
          <c:tx>
            <c:strRef>
              <c:f>Visuals!$F$6:$F$7</c:f>
              <c:strCache>
                <c:ptCount val="1"/>
                <c:pt idx="0">
                  <c:v>Very willing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Visuals!$B$8:$B$13</c:f>
              <c:strCache>
                <c:ptCount val="5"/>
                <c:pt idx="0">
                  <c:v>Employed</c:v>
                </c:pt>
                <c:pt idx="1">
                  <c:v>Homemaker</c:v>
                </c:pt>
                <c:pt idx="2">
                  <c:v>Self-employed</c:v>
                </c:pt>
                <c:pt idx="3">
                  <c:v>Student</c:v>
                </c:pt>
                <c:pt idx="4">
                  <c:v>Unemployed</c:v>
                </c:pt>
              </c:strCache>
            </c:strRef>
          </c:cat>
          <c:val>
            <c:numRef>
              <c:f>Visuals!$F$8:$F$13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F-46BC-AEA1-1714D33551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5285456"/>
        <c:axId val="1617279680"/>
      </c:barChart>
      <c:catAx>
        <c:axId val="9952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680"/>
        <c:crosses val="autoZero"/>
        <c:auto val="1"/>
        <c:lblAlgn val="ctr"/>
        <c:lblOffset val="100"/>
        <c:noMultiLvlLbl val="0"/>
      </c:catAx>
      <c:valAx>
        <c:axId val="16172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[Market_Research_Janakpuri_Data_Analysis.xlsx]Visuals!PivotTable7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Visuals!$L$6:$L$7</c:f>
              <c:strCache>
                <c:ptCount val="1"/>
                <c:pt idx="0">
                  <c:v>  Maybe if the price is reasonable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Visuals!$K$8:$K$12</c:f>
              <c:strCache>
                <c:ptCount val="4"/>
                <c:pt idx="0">
                  <c:v>Not sure </c:v>
                </c:pt>
                <c:pt idx="1">
                  <c:v>Not willing </c:v>
                </c:pt>
                <c:pt idx="2">
                  <c:v>Somewhat willing </c:v>
                </c:pt>
                <c:pt idx="3">
                  <c:v>Very willing </c:v>
                </c:pt>
              </c:strCache>
            </c:strRef>
          </c:cat>
          <c:val>
            <c:numRef>
              <c:f>Visuals!$L$8:$L$12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39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B-4EB7-B4F7-72F51CF93A8B}"/>
            </c:ext>
          </c:extLst>
        </c:ser>
        <c:ser>
          <c:idx val="1"/>
          <c:order val="1"/>
          <c:tx>
            <c:strRef>
              <c:f>Visuals!$M$6:$M$7</c:f>
              <c:strCache>
                <c:ptCount val="1"/>
                <c:pt idx="0">
                  <c:v>  Not really I prefer regular-priced options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Visuals!$K$8:$K$12</c:f>
              <c:strCache>
                <c:ptCount val="4"/>
                <c:pt idx="0">
                  <c:v>Not sure </c:v>
                </c:pt>
                <c:pt idx="1">
                  <c:v>Not willing </c:v>
                </c:pt>
                <c:pt idx="2">
                  <c:v>Somewhat willing </c:v>
                </c:pt>
                <c:pt idx="3">
                  <c:v>Very willing </c:v>
                </c:pt>
              </c:strCache>
            </c:strRef>
          </c:cat>
          <c:val>
            <c:numRef>
              <c:f>Visuals!$M$8:$M$12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B-4EB7-B4F7-72F51CF93A8B}"/>
            </c:ext>
          </c:extLst>
        </c:ser>
        <c:ser>
          <c:idx val="2"/>
          <c:order val="2"/>
          <c:tx>
            <c:strRef>
              <c:f>Visuals!$N$6:$N$7</c:f>
              <c:strCache>
                <c:ptCount val="1"/>
                <c:pt idx="0">
                  <c:v>  Yes quality is worth the price!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Visuals!$K$8:$K$12</c:f>
              <c:strCache>
                <c:ptCount val="4"/>
                <c:pt idx="0">
                  <c:v>Not sure </c:v>
                </c:pt>
                <c:pt idx="1">
                  <c:v>Not willing </c:v>
                </c:pt>
                <c:pt idx="2">
                  <c:v>Somewhat willing </c:v>
                </c:pt>
                <c:pt idx="3">
                  <c:v>Very willing </c:v>
                </c:pt>
              </c:strCache>
            </c:strRef>
          </c:cat>
          <c:val>
            <c:numRef>
              <c:f>Visuals!$N$8:$N$12</c:f>
              <c:numCache>
                <c:formatCode>General</c:formatCode>
                <c:ptCount val="4"/>
                <c:pt idx="2">
                  <c:v>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B-4EB7-B4F7-72F51CF9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340064"/>
        <c:axId val="855341504"/>
      </c:barChart>
      <c:catAx>
        <c:axId val="8553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1504"/>
        <c:crosses val="autoZero"/>
        <c:auto val="1"/>
        <c:lblAlgn val="ctr"/>
        <c:lblOffset val="100"/>
        <c:noMultiLvlLbl val="0"/>
      </c:catAx>
      <c:valAx>
        <c:axId val="8553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14</xdr:row>
      <xdr:rowOff>118110</xdr:rowOff>
    </xdr:from>
    <xdr:to>
      <xdr:col>5</xdr:col>
      <xdr:colOff>213360</xdr:colOff>
      <xdr:row>29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B4FD3-C213-5592-8D85-1F14B7E0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1371843</xdr:colOff>
      <xdr:row>14</xdr:row>
      <xdr:rowOff>112304</xdr:rowOff>
    </xdr:from>
    <xdr:to>
      <xdr:col>13</xdr:col>
      <xdr:colOff>1481788</xdr:colOff>
      <xdr:row>29</xdr:row>
      <xdr:rowOff>112304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54E24-06F8-F7E6-9409-976ED5A8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shu mittal" refreshedDate="45563.539625578705" createdVersion="8" refreshedVersion="8" minRefreshableVersion="3" recordCount="115" xr:uid="{9B43ED0C-EA32-4F6D-9ACC-E66E96961F70}">
  <cacheSource type="worksheet">
    <worksheetSource ref="A1:K116" sheet="Consumer preferences"/>
  </cacheSource>
  <cacheFields count="11">
    <cacheField name="Respondent ID" numFmtId="0">
      <sharedItems containsString="0" containsBlank="1" containsNumber="1" containsInteger="1" minValue="118681025457" maxValue="118701105851"/>
    </cacheField>
    <cacheField name="Collector ID" numFmtId="0">
      <sharedItems containsString="0" containsBlank="1" containsNumber="1" containsInteger="1" minValue="457488374" maxValue="457488374"/>
    </cacheField>
    <cacheField name="Consumer Purchasing Method" numFmtId="0">
      <sharedItems containsBlank="1"/>
    </cacheField>
    <cacheField name="Consumer Purchasing Pattern" numFmtId="0">
      <sharedItems containsBlank="1"/>
    </cacheField>
    <cacheField name="Willingness To Switch To Organic Product" numFmtId="0">
      <sharedItems containsBlank="1" count="6">
        <s v=""/>
        <s v="Somewhat willing "/>
        <s v="Very willing "/>
        <s v="Not sure "/>
        <s v="Not willing "/>
        <m/>
      </sharedItems>
    </cacheField>
    <cacheField name="Interest In Subscription Model" numFmtId="0">
      <sharedItems containsBlank="1"/>
    </cacheField>
    <cacheField name="Interest In Fresh Juices " numFmtId="0">
      <sharedItems containsBlank="1"/>
    </cacheField>
    <cacheField name="Willingness To Pay Premium" numFmtId="0">
      <sharedItems containsBlank="1" count="5">
        <s v=""/>
        <s v="  Maybe if the price is reasonable"/>
        <s v="  Not really I prefer regular-priced options"/>
        <s v="  Yes quality is worth the price!"/>
        <m/>
      </sharedItems>
    </cacheField>
    <cacheField name="Would You Like To Receive Updates" numFmtId="0">
      <sharedItems containsBlank="1"/>
    </cacheField>
    <cacheField name="Age" numFmtId="0">
      <sharedItems containsBlank="1"/>
    </cacheField>
    <cacheField name="Occupation" numFmtId="0">
      <sharedItems containsBlank="1" count="8">
        <m/>
        <s v="Unknown"/>
        <s v="Employed"/>
        <s v="Unemployed"/>
        <s v="Self-employed"/>
        <s v="Student"/>
        <s v="Homemaker"/>
        <s v="Reti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m/>
    <m/>
    <s v=""/>
    <s v=""/>
    <x v="0"/>
    <s v=""/>
    <s v=""/>
    <x v="0"/>
    <m/>
    <m/>
    <x v="0"/>
  </r>
  <r>
    <m/>
    <m/>
    <s v=""/>
    <s v=""/>
    <x v="0"/>
    <s v=""/>
    <s v=""/>
    <x v="0"/>
    <m/>
    <m/>
    <x v="0"/>
  </r>
  <r>
    <n v="118701105851"/>
    <n v="457488374"/>
    <s v=" In-store/Local markets, QDS"/>
    <s v="  Milk and dairy products,  Bread and bakery items, Fresh fruits and vegetables,"/>
    <x v="1"/>
    <s v="Weekly (Stay stocked and stress-free)"/>
    <s v="Sounds good (I’d like that but not every day)"/>
    <x v="1"/>
    <s v="Not Answered"/>
    <s v="Unknown"/>
    <x v="1"/>
  </r>
  <r>
    <n v="118700888269"/>
    <n v="457488374"/>
    <s v=" In-store/Local markets,"/>
    <s v="  Milk and dairy products, Fresh fruits and vegetables,"/>
    <x v="1"/>
    <s v="Daily (Fresh supplies every morning)"/>
    <s v="Sounds good (I’d like that but not every day)"/>
    <x v="1"/>
    <s v="Not Answered"/>
    <s v="Unknown"/>
    <x v="1"/>
  </r>
  <r>
    <n v="118700711023"/>
    <n v="457488374"/>
    <s v=" In-store/Local markets,"/>
    <s v="  Milk and dairy products,  Bread and bakery items"/>
    <x v="1"/>
    <s v="Daily (Fresh supplies every morning)"/>
    <s v="Not sure (I’d need more information)"/>
    <x v="1"/>
    <s v="Not Answered"/>
    <s v="Unknown"/>
    <x v="1"/>
  </r>
  <r>
    <n v="118700364943"/>
    <n v="457488374"/>
    <s v=" In-store/Local markets, QDS"/>
    <s v="  Milk and dairy products,  Bread and bakery items, Fresh fruits and vegetables,"/>
    <x v="1"/>
    <s v="Weekly (Stay stocked and stress-free)"/>
    <s v="Sounds good (I’d like that but not every day)"/>
    <x v="1"/>
    <s v="Not Answered"/>
    <s v="35-44"/>
    <x v="2"/>
  </r>
  <r>
    <n v="118700358356"/>
    <n v="457488374"/>
    <s v=" In-store/Local markets,"/>
    <s v="  Milk and dairy products, Fresh fruits and vegetables,"/>
    <x v="2"/>
    <s v="Daily (Fresh supplies every morning)"/>
    <s v="Sounds good (I’d like that but not every day)"/>
    <x v="0"/>
    <s v="Yes"/>
    <s v="25-34"/>
    <x v="3"/>
  </r>
  <r>
    <n v="118700349472"/>
    <n v="457488374"/>
    <s v=" In-store/Local markets, Online, QDS"/>
    <s v="  Milk and dairy products,  Bread and bakery items, Fresh fruits and vegetables,"/>
    <x v="1"/>
    <s v="Customize your frequency (I like to mix it up!)"/>
    <s v="Not interested (I prefer getting my juice another way)"/>
    <x v="2"/>
    <s v="Not Answered"/>
    <s v="Unknown"/>
    <x v="1"/>
  </r>
  <r>
    <n v="118700207765"/>
    <n v="457488374"/>
    <s v=" In-store/Local markets, Online, QDS"/>
    <s v="  Bread and bakery items, Fresh fruits and vegetables,"/>
    <x v="3"/>
    <s v="Weekly (Stay stocked and stress-free) Customize your frequency (I like to mix it up!)"/>
    <s v="Sounds good (I’d like that but not every day)"/>
    <x v="1"/>
    <s v="Not Answered"/>
    <s v="Unknown"/>
    <x v="1"/>
  </r>
  <r>
    <n v="118700131245"/>
    <n v="457488374"/>
    <s v=" In-store/Local markets, Online, QDS"/>
    <s v="  Milk and dairy products,  Bread and bakery items, Fresh fruits and vegetables,"/>
    <x v="1"/>
    <s v="Weekly (Stay stocked and stress-free)"/>
    <s v="Not interested (I prefer getting my juice another way)"/>
    <x v="1"/>
    <s v="Not Answered"/>
    <s v="45-54"/>
    <x v="4"/>
  </r>
  <r>
    <n v="118700042540"/>
    <n v="457488374"/>
    <s v=" In-store/Local markets, Online, QDS"/>
    <s v="  Milk and dairy products,  Bread and bakery items, Fresh fruits and vegetables,"/>
    <x v="1"/>
    <s v="Customize your frequency (I like to mix it up!)"/>
    <s v="Not sure (I’d need more information)"/>
    <x v="2"/>
    <s v="Not Answered"/>
    <s v="Unknown"/>
    <x v="1"/>
  </r>
  <r>
    <n v="118699975692"/>
    <n v="457488374"/>
    <s v=" In-store/Local markets, Online, QDS"/>
    <s v="  Milk and dairy products,  Bread and bakery items"/>
    <x v="2"/>
    <s v="Daily (Fresh supplies every morning)"/>
    <s v="Not sure (I’d need more information)"/>
    <x v="3"/>
    <s v="Not Answered"/>
    <s v="Unknown"/>
    <x v="1"/>
  </r>
  <r>
    <n v="118699936884"/>
    <n v="457488374"/>
    <s v=" In-store/Local markets, QDS"/>
    <s v="  Milk and dairy products,  Bread and bakery items, Fresh fruits and vegetables,"/>
    <x v="2"/>
    <s v="Daily (Fresh supplies every morning)"/>
    <s v="Love it! (Fresh juice daily sounds amazing)"/>
    <x v="3"/>
    <s v="Not Answered"/>
    <s v="Unknown"/>
    <x v="1"/>
  </r>
  <r>
    <n v="118699933814"/>
    <n v="457488374"/>
    <s v=" In-store/Local markets, QDS"/>
    <s v="  Milk and dairy products,  Bread and bakery items"/>
    <x v="1"/>
    <s v="Weekly (Stay stocked and stress-free)"/>
    <s v="Not sure (I’d need more information)"/>
    <x v="1"/>
    <s v="Not Answered"/>
    <s v="Unknown"/>
    <x v="1"/>
  </r>
  <r>
    <n v="118699429625"/>
    <n v="457488374"/>
    <s v=" QDS"/>
    <s v="  Beverages (Tea, Coffee, Juice),  Fitness or health-related products"/>
    <x v="1"/>
    <s v="Weekly (Stay stocked and stress-free)"/>
    <s v="Sounds good (I’d like that but not every day)"/>
    <x v="3"/>
    <s v="Not Answered"/>
    <s v="18-24"/>
    <x v="5"/>
  </r>
  <r>
    <n v="118699422893"/>
    <n v="457488374"/>
    <s v=" In-store/Local markets, QDS"/>
    <s v="  Milk and dairy products,  Bread and bakery items, Fresh fruits and vegetables,"/>
    <x v="1"/>
    <s v="Daily (Fresh supplies every morning)"/>
    <s v="Love it! (Fresh juice daily sounds amazing)"/>
    <x v="3"/>
    <s v="Yes"/>
    <s v="35-44"/>
    <x v="4"/>
  </r>
  <r>
    <n v="118699364651"/>
    <n v="457488374"/>
    <s v=" In-store/Local markets,"/>
    <s v="  Milk and dairy products,  Bread and bakery items, Fresh fruits and vegetables,"/>
    <x v="1"/>
    <s v="Customize your frequency (I like to mix it up!)"/>
    <s v="Sounds good (I’d like that but not every day)"/>
    <x v="1"/>
    <s v="Not Answered"/>
    <s v="35-44"/>
    <x v="4"/>
  </r>
  <r>
    <n v="118699332035"/>
    <n v="457488374"/>
    <s v=" Online, QDS"/>
    <s v="  Milk and dairy products,  Bread and bakery items, Fresh fruits and vegetables,"/>
    <x v="1"/>
    <s v="Daily (Fresh supplies every morning)"/>
    <s v="Sounds good (I’d like that but not every day)"/>
    <x v="1"/>
    <s v="No"/>
    <s v="25-34"/>
    <x v="2"/>
  </r>
  <r>
    <n v="118699324492"/>
    <n v="457488374"/>
    <s v=" In-store/Local markets, Online, QDS"/>
    <s v="  Milk and dairy products  Beverages (Tea, Coffee, Juice),"/>
    <x v="2"/>
    <s v="Weekly (Stay stocked and stress-free)"/>
    <s v="Love it! (Fresh juice daily sounds amazing)"/>
    <x v="3"/>
    <s v="Yes"/>
    <s v="35-44"/>
    <x v="4"/>
  </r>
  <r>
    <n v="118699318589"/>
    <n v="457488374"/>
    <s v=" In-store/Local markets, QDS"/>
    <s v="  Milk and dairy products,  Bread and bakery items"/>
    <x v="2"/>
    <s v="Weekly (Stay stocked and stress-free)"/>
    <s v="Sounds good (I’d like that but not every day)"/>
    <x v="3"/>
    <s v="Not Answered"/>
    <s v="Unknown"/>
    <x v="1"/>
  </r>
  <r>
    <n v="118699254149"/>
    <n v="457488374"/>
    <s v=" In-store/Local markets,"/>
    <s v="  Milk and dairy products, Fresh fruits and vegetables,"/>
    <x v="2"/>
    <s v="Daily (Fresh supplies every morning)"/>
    <s v="Love it! (Fresh juice daily sounds amazing)"/>
    <x v="3"/>
    <s v="Not Answered"/>
    <s v="Unknown"/>
    <x v="1"/>
  </r>
  <r>
    <n v="118699155388"/>
    <n v="457488374"/>
    <s v=" In-store/Local markets,"/>
    <s v="  Milk and dairy products, Fresh fruits and vegetables,"/>
    <x v="2"/>
    <s v="Daily (Fresh supplies every morning)"/>
    <s v="Love it! (Fresh juice daily sounds amazing)"/>
    <x v="3"/>
    <s v="Not Answered"/>
    <s v="Unknown"/>
    <x v="1"/>
  </r>
  <r>
    <n v="118699137508"/>
    <n v="457488374"/>
    <s v=" In-store/Local markets, Online, QDS"/>
    <s v="  Milk and dairy products,  Bread and bakery items"/>
    <x v="1"/>
    <s v="Daily (Fresh supplies every morning) Weekly (Stay stocked and stress-free)"/>
    <s v="Sounds good (I’d like that but not every day)"/>
    <x v="3"/>
    <s v="No"/>
    <s v="25-34"/>
    <x v="2"/>
  </r>
  <r>
    <n v="118699085757"/>
    <n v="457488374"/>
    <s v=" In-store/Local markets, Online,"/>
    <s v="  Milk and dairy products,  Bread and bakery items, Fresh fruits and vegetables,"/>
    <x v="1"/>
    <s v="Daily (Fresh supplies every morning) Weekly (Stay stocked and stress-free)"/>
    <s v="Sounds good (I’d like that but not every day)"/>
    <x v="1"/>
    <s v="Not Answered"/>
    <s v="25-34"/>
    <x v="2"/>
  </r>
  <r>
    <n v="118691875342"/>
    <n v="457488374"/>
    <s v=" In-store/Local markets,"/>
    <s v="  Milk and dairy products, Fresh fruits and vegetables,"/>
    <x v="2"/>
    <s v="Daily (Fresh supplies every morning)"/>
    <s v="Not sure (I’d need more information)"/>
    <x v="3"/>
    <s v="Yes"/>
    <s v="35-44"/>
    <x v="2"/>
  </r>
  <r>
    <n v="118698924696"/>
    <n v="457488374"/>
    <s v=" In-store/Local markets, QDS"/>
    <s v="  Milk and dairy products,  Bread and bakery items"/>
    <x v="1"/>
    <s v="Weekly (Stay stocked and stress-free) Customize your frequency (I like to mix it up!)"/>
    <s v="Not sure (I’d need more information)"/>
    <x v="2"/>
    <s v="Not Answered"/>
    <s v="Unknown"/>
    <x v="1"/>
  </r>
  <r>
    <n v="118698912415"/>
    <n v="457488374"/>
    <s v=" In-store/Local markets,"/>
    <s v="  Milk and dairy products,  Bread and bakery items, Fresh fruits and vegetables,  Beverages (Tea, Coffee, Juice),  Fitness or health-related products"/>
    <x v="2"/>
    <s v="Daily (Fresh supplies every morning) Weekly (Stay stocked and stress-free) Monthly (Bulk up and save time)"/>
    <s v="Love it! (Fresh juice daily sounds amazing)"/>
    <x v="3"/>
    <s v="Yes"/>
    <s v="18-24"/>
    <x v="5"/>
  </r>
  <r>
    <n v="118698862131"/>
    <n v="457488374"/>
    <s v=" In-store/Local markets, QDS"/>
    <s v="  Milk and dairy products,  Bread and bakery items, Fresh fruits and vegetables,"/>
    <x v="1"/>
    <s v="Customize your frequency (I like to mix it up!)"/>
    <s v="Sounds good (I’d like that but not every day)"/>
    <x v="1"/>
    <s v="Not Answered"/>
    <s v="Unknown"/>
    <x v="1"/>
  </r>
  <r>
    <n v="118698493515"/>
    <n v="457488374"/>
    <s v=" In-store/Local markets, QDS"/>
    <s v="  Milk and dairy products, Fresh fruits and vegetables,"/>
    <x v="1"/>
    <s v="Daily (Fresh supplies every morning)"/>
    <s v="Sounds good (I’d like that but not every day)"/>
    <x v="3"/>
    <s v="Yes"/>
    <s v="25-34"/>
    <x v="2"/>
  </r>
  <r>
    <n v="118698462125"/>
    <n v="457488374"/>
    <s v=" In-store/Local markets, QDS"/>
    <s v="  Milk and dairy products,  Bread and bakery items  Fitness or health-related products"/>
    <x v="1"/>
    <s v="Daily (Fresh supplies every morning) Weekly (Stay stocked and stress-free) Customize your frequency (I like to mix it up!)"/>
    <s v="Not sure (I’d need more information)"/>
    <x v="1"/>
    <s v="Not Answered"/>
    <s v="Unknown"/>
    <x v="1"/>
  </r>
  <r>
    <n v="118698408047"/>
    <n v="457488374"/>
    <s v=" In-store/Local markets,"/>
    <s v="  Milk and dairy products,  Bread and bakery items, Fresh fruits and vegetables,"/>
    <x v="1"/>
    <s v="Customize your frequency (I like to mix it up!)"/>
    <s v="Not sure (I’d need more information)"/>
    <x v="1"/>
    <s v="No"/>
    <s v="35-44"/>
    <x v="2"/>
  </r>
  <r>
    <n v="118698300404"/>
    <n v="457488374"/>
    <s v=" In-store/Local markets, QDS"/>
    <s v="  Milk and dairy products,  Bread and bakery items"/>
    <x v="1"/>
    <s v="Daily (Fresh supplies every morning)"/>
    <s v="Not sure (I’d need more information)"/>
    <x v="1"/>
    <s v="Not Answered"/>
    <s v="Unknown"/>
    <x v="1"/>
  </r>
  <r>
    <n v="118698298099"/>
    <n v="457488374"/>
    <s v=" In-store/Local markets, Online, QDS"/>
    <s v="  Milk and dairy products,  Bread and bakery items, Fresh fruits and vegetables,"/>
    <x v="2"/>
    <s v="Daily (Fresh supplies every morning) Customize your frequency (I like to mix it up!)"/>
    <s v="Sounds good (I’d like that but not every day)"/>
    <x v="3"/>
    <s v="Yes"/>
    <s v="55-64"/>
    <x v="4"/>
  </r>
  <r>
    <n v="118693570224"/>
    <n v="457488374"/>
    <s v=" In-store/Local markets, Online, QDS"/>
    <s v="  Milk and dairy products,  Bread and bakery items, Fresh fruits and vegetables,"/>
    <x v="1"/>
    <s v="Daily (Fresh supplies every morning) Weekly (Stay stocked and stress-free)"/>
    <s v="Love it! (Fresh juice daily sounds amazing)"/>
    <x v="2"/>
    <s v="Yes"/>
    <s v="25-34"/>
    <x v="6"/>
  </r>
  <r>
    <n v="118693535032"/>
    <n v="457488374"/>
    <s v=" QDS"/>
    <s v="  Milk and dairy products,  Bread and bakery items"/>
    <x v="1"/>
    <s v="Customize your frequency (I like to mix it up!)"/>
    <s v="Not interested (I prefer getting my juice another way)"/>
    <x v="3"/>
    <s v="No"/>
    <s v="25-34"/>
    <x v="2"/>
  </r>
  <r>
    <n v="118693472776"/>
    <n v="457488374"/>
    <s v=" In-store/Local markets, QDS"/>
    <s v="  Milk and dairy products,  Bread and bakery items"/>
    <x v="1"/>
    <s v="Daily (Fresh supplies every morning)"/>
    <s v="Not interested (I prefer getting my juice another way)"/>
    <x v="1"/>
    <s v="Not Answered"/>
    <s v="Unknown"/>
    <x v="1"/>
  </r>
  <r>
    <n v="118693444335"/>
    <n v="457488374"/>
    <s v=" QDS"/>
    <s v="  Milk and dairy products,  Bread and bakery items, Fresh fruits and vegetables,  Fitness or health-related products"/>
    <x v="2"/>
    <s v="Weekly (Stay stocked and stress-free)"/>
    <s v="Sounds good (I’d like that but not every day)"/>
    <x v="3"/>
    <s v="Not Answered"/>
    <s v="35-44"/>
    <x v="6"/>
  </r>
  <r>
    <n v="118693383401"/>
    <n v="457488374"/>
    <s v=" In-store/Local markets,"/>
    <s v="  Milk and dairy products,  Bread and bakery items"/>
    <x v="2"/>
    <s v="Weekly (Stay stocked and stress-free)"/>
    <s v="Sounds good (I’d like that but not every day)"/>
    <x v="1"/>
    <s v="No"/>
    <s v="35-44"/>
    <x v="4"/>
  </r>
  <r>
    <n v="118693344561"/>
    <n v="457488374"/>
    <s v=" In-store/Local markets,"/>
    <s v="  Milk and dairy products,  Bread and bakery items"/>
    <x v="1"/>
    <s v="Customize your frequency (I like to mix it up!)"/>
    <s v="Sounds good (I’d like that but not every day)"/>
    <x v="2"/>
    <s v="Not Answered"/>
    <s v="25-34"/>
    <x v="5"/>
  </r>
  <r>
    <n v="118693316395"/>
    <n v="457488374"/>
    <s v=" QDS"/>
    <s v=""/>
    <x v="1"/>
    <s v="Weekly (Stay stocked and stress-free)"/>
    <s v="Love it! (Fresh juice daily sounds amazing)"/>
    <x v="1"/>
    <s v="Yes"/>
    <s v="18-24"/>
    <x v="2"/>
  </r>
  <r>
    <n v="118692994021"/>
    <n v="457488374"/>
    <s v=" In-store/Local markets, Online, QDS"/>
    <s v="  Milk and dairy products,  Bread and bakery items, Fresh fruits and vegetables,"/>
    <x v="1"/>
    <s v="Customize your frequency (I like to mix it up!)"/>
    <s v="Sounds good (I’d like that but not every day)"/>
    <x v="1"/>
    <s v="Not Answered"/>
    <s v="Unknown"/>
    <x v="1"/>
  </r>
  <r>
    <n v="118692958758"/>
    <n v="457488374"/>
    <s v=" In-store/Local markets,"/>
    <s v="  Milk and dairy products,  Bread and bakery items, Fresh fruits and vegetables,"/>
    <x v="1"/>
    <s v="Daily (Fresh supplies every morning) Weekly (Stay stocked and stress-free)"/>
    <s v="Sounds good (I’d like that but not every day)"/>
    <x v="2"/>
    <s v="Yes"/>
    <s v="25-34"/>
    <x v="2"/>
  </r>
  <r>
    <n v="118692861376"/>
    <n v="457488374"/>
    <s v=" In-store/Local markets,"/>
    <s v="  Milk and dairy products, Fresh fruits and vegetables,"/>
    <x v="2"/>
    <s v="Weekly (Stay stocked and stress-free)"/>
    <s v="Love it! (Fresh juice daily sounds amazing)"/>
    <x v="1"/>
    <s v="No"/>
    <s v="25-34"/>
    <x v="2"/>
  </r>
  <r>
    <n v="118692831286"/>
    <n v="457488374"/>
    <s v=" In-store/Local markets, Online, QDS"/>
    <s v="  Milk and dairy products,  Bread and bakery items, Fresh fruits and vegetables,"/>
    <x v="1"/>
    <s v="Customize your frequency (I like to mix it up!)"/>
    <s v="Not sure (I’d need more information)"/>
    <x v="1"/>
    <s v="No"/>
    <s v="25-34"/>
    <x v="6"/>
  </r>
  <r>
    <n v="118692818459"/>
    <n v="457488374"/>
    <s v=" In-store/Local markets, Online, QDS"/>
    <s v="  Milk and dairy products, Fresh fruits and vegetables,"/>
    <x v="1"/>
    <s v="Daily (Fresh supplies every morning) Customize your frequency (I like to mix it up!)"/>
    <s v="Sounds good (I’d like that but not every day)"/>
    <x v="1"/>
    <s v="Not Answered"/>
    <s v="Unknown"/>
    <x v="1"/>
  </r>
  <r>
    <n v="118692774502"/>
    <n v="457488374"/>
    <s v=" In-store/Local markets, QDS"/>
    <s v="  Milk and dairy products,  Bread and bakery items, Fresh fruits and vegetables,"/>
    <x v="1"/>
    <s v="Daily (Fresh supplies every morning)"/>
    <s v="Love it! (Fresh juice daily sounds amazing)"/>
    <x v="1"/>
    <s v="Not Answered"/>
    <s v="Unknown"/>
    <x v="1"/>
  </r>
  <r>
    <n v="118692746467"/>
    <n v="457488374"/>
    <s v=" QDS"/>
    <s v="  Milk and dairy products,  Bread and bakery items"/>
    <x v="4"/>
    <s v="Daily (Fresh supplies every morning)"/>
    <s v="Not interested (I prefer getting my juice another way)"/>
    <x v="2"/>
    <s v="Not Answered"/>
    <s v="Unknown"/>
    <x v="1"/>
  </r>
  <r>
    <n v="118692735023"/>
    <n v="457488374"/>
    <s v=" In-store/Local markets, Online, QDS"/>
    <s v="  Milk and dairy products,  Bread and bakery items, Fresh fruits and vegetables,  Beverages (Tea, Coffee, Juice),  Fitness or health-related products"/>
    <x v="2"/>
    <s v="Daily (Fresh supplies every morning)"/>
    <s v="Love it! (Fresh juice daily sounds amazing)"/>
    <x v="1"/>
    <s v="Yes"/>
    <s v="25-34"/>
    <x v="3"/>
  </r>
  <r>
    <n v="118692715401"/>
    <n v="457488374"/>
    <s v=" In-store/Local markets,"/>
    <s v="  Bread and bakery items, Fresh fruits and vegetables,  Fitness or health-related products"/>
    <x v="1"/>
    <s v="Weekly (Stay stocked and stress-free)"/>
    <s v="Sounds good (I’d like that but not every day)"/>
    <x v="2"/>
    <s v="Not Answered"/>
    <s v="18-24"/>
    <x v="5"/>
  </r>
  <r>
    <n v="118692204520"/>
    <n v="457488374"/>
    <s v=" In-store/Local markets, QDS"/>
    <s v="  Milk and dairy products,  Bread and bakery items, Fresh fruits and vegetables,  Fitness or health-related products"/>
    <x v="1"/>
    <s v="Weekly (Stay stocked and stress-free) Customize your frequency (I like to mix it up!)"/>
    <s v="Sounds good (I’d like that but not every day)"/>
    <x v="1"/>
    <s v="No"/>
    <s v="18-24"/>
    <x v="2"/>
  </r>
  <r>
    <n v="118692196130"/>
    <n v="457488374"/>
    <s v=" QDS"/>
    <s v="  Milk and dairy products,  Bread and bakery items, Fresh fruits and vegetables,  Beverages (Tea, Coffee, Juice),"/>
    <x v="3"/>
    <s v="Daily (Fresh supplies every morning)"/>
    <s v="Love it! (Fresh juice daily sounds amazing)"/>
    <x v="1"/>
    <s v="No"/>
    <s v="18-24"/>
    <x v="5"/>
  </r>
  <r>
    <n v="118691890561"/>
    <n v="457488374"/>
    <s v=" In-store/Local markets, QDS"/>
    <s v="  Milk and dairy products,  Bread and bakery items"/>
    <x v="1"/>
    <s v="Weekly (Stay stocked and stress-free)"/>
    <s v="Sounds good (I’d like that but not every day)"/>
    <x v="1"/>
    <s v="No"/>
    <s v="35-44"/>
    <x v="2"/>
  </r>
  <r>
    <n v="118691880127"/>
    <n v="457488374"/>
    <s v=" In-store/Local markets, QDS"/>
    <s v="  Milk and dairy products, Fresh fruits and vegetables,"/>
    <x v="1"/>
    <s v="Customize your frequency (I like to mix it up!)"/>
    <s v="Sounds good (I’d like that but not every day)"/>
    <x v="1"/>
    <s v="Not Answered"/>
    <s v="45-54"/>
    <x v="4"/>
  </r>
  <r>
    <n v="118691872769"/>
    <n v="457488374"/>
    <s v=" In-store/Local markets,"/>
    <s v="  Bread and bakery items"/>
    <x v="1"/>
    <s v="Daily (Fresh supplies every morning)"/>
    <s v="Love it! (Fresh juice daily sounds amazing)"/>
    <x v="1"/>
    <s v="Not Answered"/>
    <s v="18-24"/>
    <x v="5"/>
  </r>
  <r>
    <n v="118691872119"/>
    <n v="457488374"/>
    <s v=" In-store/Local markets, QDS"/>
    <s v="  Milk and dairy products,  Bread and bakery items"/>
    <x v="1"/>
    <s v="Weekly (Stay stocked and stress-free)"/>
    <s v="Sounds good (I’d like that but not every day)"/>
    <x v="2"/>
    <s v="No"/>
    <s v="18-24"/>
    <x v="2"/>
  </r>
  <r>
    <n v="118691828352"/>
    <n v="457488374"/>
    <s v=" In-store/Local markets, QDS"/>
    <s v="  Milk and dairy products, Fresh fruits and vegetables,"/>
    <x v="1"/>
    <s v="Weekly (Stay stocked and stress-free)"/>
    <s v="Not interested (I prefer getting my juice another way)"/>
    <x v="1"/>
    <s v="Not Answered"/>
    <s v="25-34"/>
    <x v="2"/>
  </r>
  <r>
    <n v="118691824082"/>
    <n v="457488374"/>
    <s v=" In-store/Local markets,"/>
    <s v="  Milk and dairy products,  Bread and bakery items, Fresh fruits and vegetables,"/>
    <x v="1"/>
    <s v="Customize your frequency (I like to mix it up!)"/>
    <s v="Not sure (I’d need more information)"/>
    <x v="1"/>
    <s v="Not Answered"/>
    <s v="Unknown"/>
    <x v="1"/>
  </r>
  <r>
    <n v="118691820708"/>
    <n v="457488374"/>
    <s v=" QDS"/>
    <s v="  Milk and dairy products, Fresh fruits and vegetables,"/>
    <x v="1"/>
    <s v="Customize your frequency (I like to mix it up!)"/>
    <s v="Not sure (I’d need more information)"/>
    <x v="1"/>
    <s v="Not Answered"/>
    <s v="Unknown"/>
    <x v="1"/>
  </r>
  <r>
    <n v="118691814675"/>
    <n v="457488374"/>
    <s v=" In-store/Local markets, Online, QDS"/>
    <s v="  Milk and dairy products,  Bread and bakery items"/>
    <x v="1"/>
    <s v="Daily (Fresh supplies every morning)"/>
    <s v="Love it! (Fresh juice daily sounds amazing)"/>
    <x v="1"/>
    <s v="Yes"/>
    <s v="25-34"/>
    <x v="2"/>
  </r>
  <r>
    <n v="118691813084"/>
    <n v="457488374"/>
    <s v=" In-store/Local markets, Online,"/>
    <s v="  Milk and dairy products,  Bread and bakery items, Fresh fruits and vegetables,"/>
    <x v="1"/>
    <s v="Weekly (Stay stocked and stress-free)"/>
    <s v="Sounds good (I’d like that but not every day)"/>
    <x v="1"/>
    <s v="No"/>
    <s v="18-24"/>
    <x v="5"/>
  </r>
  <r>
    <n v="118691812216"/>
    <n v="457488374"/>
    <s v=""/>
    <s v="  Milk and dairy products, Fresh fruits and vegetables,"/>
    <x v="1"/>
    <s v="Weekly (Stay stocked and stress-free)"/>
    <s v="Not interested (I prefer getting my juice another way)"/>
    <x v="2"/>
    <s v="Not Answered"/>
    <s v="Unknown"/>
    <x v="1"/>
  </r>
  <r>
    <n v="118691809341"/>
    <n v="457488374"/>
    <s v=" In-store/Local markets, Online, QDS"/>
    <s v=""/>
    <x v="2"/>
    <s v="Weekly (Stay stocked and stress-free)"/>
    <s v="Love it! (Fresh juice daily sounds amazing)"/>
    <x v="2"/>
    <s v="Not Answered"/>
    <s v="Unknown"/>
    <x v="1"/>
  </r>
  <r>
    <n v="118691806085"/>
    <n v="457488374"/>
    <s v=" In-store/Local markets, QDS"/>
    <s v="  Milk and dairy products"/>
    <x v="3"/>
    <s v="Weekly (Stay stocked and stress-free)"/>
    <s v="Love it! (Fresh juice daily sounds amazing)"/>
    <x v="1"/>
    <s v="Not Answered"/>
    <s v="Unknown"/>
    <x v="1"/>
  </r>
  <r>
    <n v="118691627524"/>
    <n v="457488374"/>
    <s v=" In-store/Local markets, Online, QDS"/>
    <s v="  Milk and dairy products,  Bread and bakery items, Fresh fruits and vegetables,  Beverages (Tea, Coffee, Juice),"/>
    <x v="2"/>
    <s v="Daily (Fresh supplies every morning)"/>
    <s v="Love it! (Fresh juice daily sounds amazing)"/>
    <x v="1"/>
    <s v="Not Answered"/>
    <s v="25-34"/>
    <x v="2"/>
  </r>
  <r>
    <n v="118691396781"/>
    <n v="457488374"/>
    <s v=" In-store/Local markets, QDS"/>
    <s v="  Milk and dairy products,  Bread and bakery items, Fresh fruits and vegetables,"/>
    <x v="2"/>
    <s v="Daily (Fresh supplies every morning)"/>
    <s v="Love it! (Fresh juice daily sounds amazing)"/>
    <x v="1"/>
    <s v="Yes"/>
    <s v="25-34"/>
    <x v="3"/>
  </r>
  <r>
    <n v="118691313978"/>
    <n v="457488374"/>
    <s v=" In-store/Local markets, Online, QDS"/>
    <s v="  Milk and dairy products,  Bread and bakery items, Fresh fruits and vegetables,  Beverages (Tea, Coffee, Juice),"/>
    <x v="1"/>
    <s v="Weekly (Stay stocked and stress-free) Customize your frequency (I like to mix it up!)"/>
    <s v="Love it! (Fresh juice daily sounds amazing)"/>
    <x v="1"/>
    <s v="No"/>
    <s v="45-54"/>
    <x v="2"/>
  </r>
  <r>
    <n v="118687019926"/>
    <n v="457488374"/>
    <s v=" In-store/Local markets, Online, QDS"/>
    <s v="  Milk and dairy products,  Bread and bakery items, Fresh fruits and vegetables,  Beverages (Tea, Coffee, Juice),  Fitness or health-related products"/>
    <x v="3"/>
    <s v="Daily (Fresh supplies every morning)"/>
    <s v="Sounds good (I’d like that but not every day)"/>
    <x v="1"/>
    <s v="Not Answered"/>
    <s v="Unknown"/>
    <x v="1"/>
  </r>
  <r>
    <n v="118691277195"/>
    <n v="457488374"/>
    <s v=" In-store/Local markets,"/>
    <s v="  Milk and dairy products,  Bread and bakery items, Fresh fruits and vegetables,"/>
    <x v="1"/>
    <s v="Weekly (Stay stocked and stress-free)"/>
    <s v="Sounds good (I’d like that but not every day)"/>
    <x v="1"/>
    <s v="No"/>
    <s v="25-34"/>
    <x v="2"/>
  </r>
  <r>
    <n v="118691232403"/>
    <n v="457488374"/>
    <s v=" In-store/Local markets,"/>
    <s v="  Milk and dairy products,  Bread and bakery items, Fresh fruits and vegetables,"/>
    <x v="2"/>
    <s v="Daily (Fresh supplies every morning)"/>
    <s v="Love it! (Fresh juice daily sounds amazing)"/>
    <x v="1"/>
    <s v="Not Answered"/>
    <s v="Unknown"/>
    <x v="1"/>
  </r>
  <r>
    <n v="118691148105"/>
    <n v="457488374"/>
    <s v=" In-store/Local markets, QDS"/>
    <s v="  Milk and dairy products,  Bread and bakery items, Fresh fruits and vegetables,"/>
    <x v="2"/>
    <s v="Daily (Fresh supplies every morning)"/>
    <s v="Love it! (Fresh juice daily sounds amazing)"/>
    <x v="1"/>
    <s v="Yes"/>
    <s v="55-64"/>
    <x v="6"/>
  </r>
  <r>
    <n v="118691133091"/>
    <n v="457488374"/>
    <s v=" In-store/Local markets,"/>
    <s v="  Milk and dairy products,  Bread and bakery items, Fresh fruits and vegetables,"/>
    <x v="1"/>
    <s v="Weekly (Stay stocked and stress-free)"/>
    <s v="Love it! (Fresh juice daily sounds amazing)"/>
    <x v="1"/>
    <s v="Not Answered"/>
    <s v="Unknown"/>
    <x v="1"/>
  </r>
  <r>
    <n v="118691078718"/>
    <n v="457488374"/>
    <s v=" Online,"/>
    <s v="  Milk and dairy products"/>
    <x v="1"/>
    <s v="Monthly (Bulk up and save time)"/>
    <s v="Love it! (Fresh juice daily sounds amazing)"/>
    <x v="2"/>
    <s v="Yes"/>
    <s v="45-54"/>
    <x v="2"/>
  </r>
  <r>
    <n v="118691060290"/>
    <n v="457488374"/>
    <s v=" In-store/Local markets, QDS"/>
    <s v="  Milk and dairy products,  Bread and bakery items, Fresh fruits and vegetables,"/>
    <x v="2"/>
    <s v="Weekly (Stay stocked and stress-free) Monthly (Bulk up and save time)"/>
    <s v="Sounds good (I’d like that but not every day)"/>
    <x v="1"/>
    <s v="Not Answered"/>
    <s v="25-34"/>
    <x v="2"/>
  </r>
  <r>
    <n v="118690984157"/>
    <n v="457488374"/>
    <s v=" Online, QDS"/>
    <s v="  Bread and bakery items, Fresh fruits and vegetables,  Beverages (Tea, Coffee, Juice),"/>
    <x v="2"/>
    <s v="Customize your frequency (I like to mix it up!)"/>
    <s v="Not sure (I’d need more information)"/>
    <x v="2"/>
    <s v="Not Answered"/>
    <s v="Unknown"/>
    <x v="1"/>
  </r>
  <r>
    <n v="118690834022"/>
    <n v="457488374"/>
    <s v=""/>
    <s v="  Milk and dairy products, Fresh fruits and vegetables,"/>
    <x v="1"/>
    <s v="Customize your frequency (I like to mix it up!)"/>
    <s v="Not sure (I’d need more information)"/>
    <x v="1"/>
    <s v="Not Answered"/>
    <s v="Unknown"/>
    <x v="1"/>
  </r>
  <r>
    <n v="118690816824"/>
    <n v="457488374"/>
    <s v=" In-store/Local markets, QDS"/>
    <s v="  Milk and dairy products,  Bread and bakery items, Fresh fruits and vegetables,"/>
    <x v="2"/>
    <s v="Daily (Fresh supplies every morning)"/>
    <s v="Sounds good (I’d like that but not every day)"/>
    <x v="1"/>
    <s v="Not Answered"/>
    <s v="18-24"/>
    <x v="5"/>
  </r>
  <r>
    <n v="118690515050"/>
    <n v="457488374"/>
    <s v=" In-store/Local markets, Online,"/>
    <s v="  Milk and dairy products, Fresh fruits and vegetables,"/>
    <x v="3"/>
    <s v="Customize your frequency (I like to mix it up!)"/>
    <s v="Sounds good (I’d like that but not every day)"/>
    <x v="2"/>
    <s v="Not Answered"/>
    <s v="Unknown"/>
    <x v="1"/>
  </r>
  <r>
    <n v="118690499260"/>
    <n v="457488374"/>
    <s v=" In-store/Local markets,"/>
    <s v="  Milk and dairy products,  Bread and bakery items, Fresh fruits and vegetables,"/>
    <x v="1"/>
    <s v="Weekly (Stay stocked and stress-free)"/>
    <s v="Love it! (Fresh juice daily sounds amazing)"/>
    <x v="2"/>
    <s v="No"/>
    <s v="18-24"/>
    <x v="5"/>
  </r>
  <r>
    <n v="118690462850"/>
    <n v="457488374"/>
    <s v=" In-store/Local markets, QDS"/>
    <s v="  Milk and dairy products"/>
    <x v="2"/>
    <s v="Weekly (Stay stocked and stress-free)"/>
    <s v="Love it! (Fresh juice daily sounds amazing)"/>
    <x v="3"/>
    <s v="Not Answered"/>
    <s v="Unknown"/>
    <x v="1"/>
  </r>
  <r>
    <n v="118690449858"/>
    <n v="457488374"/>
    <s v=" In-store/Local markets, QDS"/>
    <s v="  Beverages (Tea, Coffee, Juice),"/>
    <x v="1"/>
    <s v="Customize your frequency (I like to mix it up!)"/>
    <s v="Not sure (I’d need more information)"/>
    <x v="1"/>
    <s v="Not Answered"/>
    <s v="Unknown"/>
    <x v="1"/>
  </r>
  <r>
    <n v="118690445074"/>
    <n v="457488374"/>
    <s v=" In-store/Local markets, Online, QDS"/>
    <s v="  Milk and dairy products,  Bread and bakery items, Fresh fruits and vegetables,"/>
    <x v="2"/>
    <s v="Daily (Fresh supplies every morning) Weekly (Stay stocked and stress-free)"/>
    <s v="Sounds good (I’d like that but not every day)"/>
    <x v="1"/>
    <s v="No"/>
    <s v="45-54"/>
    <x v="2"/>
  </r>
  <r>
    <n v="118690441422"/>
    <n v="457488374"/>
    <s v=" QDS"/>
    <s v="  Milk and dairy products,  Bread and bakery items, Fresh fruits and vegetables,  Beverages (Tea, Coffee, Juice),"/>
    <x v="2"/>
    <s v="Daily (Fresh supplies every morning)"/>
    <s v="Love it! (Fresh juice daily sounds amazing)"/>
    <x v="1"/>
    <s v="Not Answered"/>
    <s v="25-34"/>
    <x v="2"/>
  </r>
  <r>
    <n v="118690422626"/>
    <n v="457488374"/>
    <s v=" In-store/Local markets,"/>
    <s v="  Milk and dairy products, Fresh fruits and vegetables,"/>
    <x v="1"/>
    <s v="Daily (Fresh supplies every morning)"/>
    <s v="Not interested (I prefer getting my juice another way)"/>
    <x v="3"/>
    <s v="Yes"/>
    <s v="45-54"/>
    <x v="6"/>
  </r>
  <r>
    <n v="118690404557"/>
    <n v="457488374"/>
    <s v=" In-store/Local markets, Online, QDS"/>
    <s v="  Milk and dairy products,  Bread and bakery items, Fresh fruits and vegetables,  Beverages (Tea, Coffee, Juice),  Fitness or health-related products"/>
    <x v="1"/>
    <s v="Weekly (Stay stocked and stress-free)"/>
    <s v="Sounds good (I’d like that but not every day)"/>
    <x v="2"/>
    <s v="Not Answered"/>
    <s v="Unknown"/>
    <x v="1"/>
  </r>
  <r>
    <n v="118690340399"/>
    <n v="457488374"/>
    <s v=" Online, QDS"/>
    <s v=" Fresh fruits and vegetables,"/>
    <x v="4"/>
    <s v="Weekly (Stay stocked and stress-free)"/>
    <s v="Love it! (Fresh juice daily sounds amazing)"/>
    <x v="2"/>
    <s v="Not Answered"/>
    <s v="Unknown"/>
    <x v="1"/>
  </r>
  <r>
    <n v="118690247905"/>
    <n v="457488374"/>
    <s v=" QDS"/>
    <s v="  Milk and dairy products,  Bread and bakery items, Fresh fruits and vegetables,"/>
    <x v="1"/>
    <s v="Daily (Fresh supplies every morning)"/>
    <s v="Sounds good (I’d like that but not every day)"/>
    <x v="2"/>
    <s v="Not Answered"/>
    <s v="Unknown"/>
    <x v="1"/>
  </r>
  <r>
    <n v="118689500626"/>
    <n v="457488374"/>
    <s v=" In-store/Local markets,"/>
    <s v="  Milk and dairy products,  Bread and bakery items, Fresh fruits and vegetables,"/>
    <x v="2"/>
    <s v="Daily (Fresh supplies every morning)"/>
    <s v="Love it! (Fresh juice daily sounds amazing)"/>
    <x v="3"/>
    <s v="Not Answered"/>
    <s v="Unknown"/>
    <x v="1"/>
  </r>
  <r>
    <n v="118688113051"/>
    <n v="457488374"/>
    <s v=" In-store/Local markets, QDS"/>
    <s v="  Milk and dairy products,  Bread and bakery items"/>
    <x v="1"/>
    <s v="Weekly (Stay stocked and stress-free)"/>
    <s v="Sounds good (I’d like that but not every day)"/>
    <x v="1"/>
    <s v="No"/>
    <s v="18-24"/>
    <x v="2"/>
  </r>
  <r>
    <n v="118687850176"/>
    <n v="457488374"/>
    <s v=" In-store/Local markets, QDS"/>
    <s v="  Milk and dairy products,  Bread and bakery items"/>
    <x v="1"/>
    <s v="Weekly (Stay stocked and stress-free)"/>
    <s v="Not sure (I’d need more information)"/>
    <x v="1"/>
    <s v="Not Answered"/>
    <s v="Unknown"/>
    <x v="1"/>
  </r>
  <r>
    <n v="118687734190"/>
    <n v="457488374"/>
    <s v=" In-store/Local markets, Online, QDS"/>
    <s v="  Milk and dairy products,  Bread and bakery items"/>
    <x v="3"/>
    <s v="Daily (Fresh supplies every morning) Monthly (Bulk up and save time)"/>
    <s v="Love it! (Fresh juice daily sounds amazing)"/>
    <x v="2"/>
    <s v="Not Answered"/>
    <s v="Unknown"/>
    <x v="1"/>
  </r>
  <r>
    <n v="118687649723"/>
    <n v="457488374"/>
    <s v=" In-store/Local markets,"/>
    <s v="  Milk and dairy products,  Bread and bakery items, Fresh fruits and vegetables,"/>
    <x v="2"/>
    <s v="Daily (Fresh supplies every morning)"/>
    <s v="Love it! (Fresh juice daily sounds amazing)"/>
    <x v="2"/>
    <s v="Not Answered"/>
    <s v="Unknown"/>
    <x v="1"/>
  </r>
  <r>
    <n v="118687638018"/>
    <n v="457488374"/>
    <s v=" In-store/Local markets,"/>
    <s v="  Milk and dairy products,  Bread and bakery items"/>
    <x v="1"/>
    <s v="Daily (Fresh supplies every morning)"/>
    <s v="Sounds good (I’d like that but not every day)"/>
    <x v="1"/>
    <s v="No"/>
    <s v="18-24"/>
    <x v="5"/>
  </r>
  <r>
    <n v="118687594477"/>
    <n v="457488374"/>
    <s v=" QDS"/>
    <s v="  Fitness or health-related products"/>
    <x v="2"/>
    <s v="Monthly (Bulk up and save time)"/>
    <s v="Love it! (Fresh juice daily sounds amazing)"/>
    <x v="3"/>
    <s v="No"/>
    <s v="18-24"/>
    <x v="5"/>
  </r>
  <r>
    <n v="118687589387"/>
    <n v="457488374"/>
    <s v=" QDS"/>
    <s v="  Milk and dairy products,  Bread and bakery items"/>
    <x v="1"/>
    <s v="Daily (Fresh supplies every morning) Weekly (Stay stocked and stress-free) Customize your frequency (I like to mix it up!)"/>
    <s v="Sounds good (I’d like that but not every day)"/>
    <x v="1"/>
    <s v="Not Answered"/>
    <s v="25-34"/>
    <x v="6"/>
  </r>
  <r>
    <n v="118687511477"/>
    <n v="457488374"/>
    <s v=" In-store/Local markets, QDS"/>
    <s v="  Milk and dairy products,  Bread and bakery items, Fresh fruits and vegetables,"/>
    <x v="4"/>
    <s v=""/>
    <s v="Sounds good (I’d like that but not every day)"/>
    <x v="1"/>
    <s v="Yes"/>
    <s v="25-34"/>
    <x v="2"/>
  </r>
  <r>
    <n v="118687416668"/>
    <n v="457488374"/>
    <s v=" In-store/Local markets, QDS"/>
    <s v="  Milk and dairy products,  Bread and bakery items  Fitness or health-related products"/>
    <x v="1"/>
    <s v="Customize your frequency (I like to mix it up!)"/>
    <s v="Sounds good (I’d like that but not every day)"/>
    <x v="1"/>
    <s v="No"/>
    <s v="25-34"/>
    <x v="6"/>
  </r>
  <r>
    <n v="118687345979"/>
    <n v="457488374"/>
    <s v=" In-store/Local markets,"/>
    <s v="  Bread and bakery items"/>
    <x v="3"/>
    <s v="Daily (Fresh supplies every morning)"/>
    <s v="Not sure (I’d need more information)"/>
    <x v="1"/>
    <s v="Not Answered"/>
    <s v="Unknown"/>
    <x v="1"/>
  </r>
  <r>
    <n v="118687310500"/>
    <n v="457488374"/>
    <s v=" In-store/Local markets, QDS"/>
    <s v="  Milk and dairy products,  Bread and bakery items, Fresh fruits and vegetables,  Beverages (Tea, Coffee, Juice),"/>
    <x v="1"/>
    <s v="Customize your frequency (I like to mix it up!)"/>
    <s v="Sounds good (I’d like that but not every day)"/>
    <x v="2"/>
    <s v="Yes"/>
    <s v="35-44"/>
    <x v="6"/>
  </r>
  <r>
    <n v="118687287479"/>
    <n v="457488374"/>
    <s v=" In-store/Local markets, Online, QDS"/>
    <s v="  Milk and dairy products, Fresh fruits and vegetables,"/>
    <x v="1"/>
    <s v="Daily (Fresh supplies every morning)"/>
    <s v="Love it! (Fresh juice daily sounds amazing)"/>
    <x v="1"/>
    <s v="Yes"/>
    <s v="25-34"/>
    <x v="2"/>
  </r>
  <r>
    <n v="118687286510"/>
    <n v="457488374"/>
    <s v=" In-store/Local markets, Online, QDS"/>
    <s v="  Milk and dairy products, Fresh fruits and vegetables,"/>
    <x v="2"/>
    <s v="Daily (Fresh supplies every morning)"/>
    <s v="Sounds good (I’d like that but not every day)"/>
    <x v="1"/>
    <s v="Yes"/>
    <s v="25-34"/>
    <x v="4"/>
  </r>
  <r>
    <n v="118687213928"/>
    <n v="457488374"/>
    <s v=" In-store/Local markets,"/>
    <s v=""/>
    <x v="0"/>
    <s v=""/>
    <s v=""/>
    <x v="0"/>
    <s v="Not Answered"/>
    <s v="Unknown"/>
    <x v="1"/>
  </r>
  <r>
    <n v="118687199126"/>
    <n v="457488374"/>
    <s v=" QDS"/>
    <s v="  Milk and dairy products,  Bread and bakery items, Fresh fruits and vegetables,"/>
    <x v="0"/>
    <s v="Weekly (Stay stocked and stress-free)"/>
    <s v="Love it! (Fresh juice daily sounds amazing)"/>
    <x v="0"/>
    <s v="Yes"/>
    <s v="45-54"/>
    <x v="6"/>
  </r>
  <r>
    <n v="118687075572"/>
    <n v="457488374"/>
    <s v=""/>
    <s v="  Milk and dairy products,  Bread and bakery items"/>
    <x v="0"/>
    <s v="Daily (Fresh supplies every morning)"/>
    <s v=""/>
    <x v="0"/>
    <s v="Not Answered"/>
    <s v="Unknown"/>
    <x v="1"/>
  </r>
  <r>
    <n v="118687072355"/>
    <n v="457488374"/>
    <s v=" In-store/Local markets, Online, QDS"/>
    <s v="  Milk and dairy products,  Bread and bakery items"/>
    <x v="0"/>
    <s v="Weekly (Stay stocked and stress-free)"/>
    <s v="Not interested (I prefer getting my juice another way)"/>
    <x v="0"/>
    <s v="No"/>
    <s v="18-24"/>
    <x v="5"/>
  </r>
  <r>
    <n v="118687056934"/>
    <n v="457488374"/>
    <s v=" QDS"/>
    <s v="  Milk and dairy products,  Bread and bakery items, Fresh fruits and vegetables,  Beverages (Tea, Coffee, Juice),"/>
    <x v="0"/>
    <s v="Daily (Fresh supplies every morning) Weekly (Stay stocked and stress-free) Customize your frequency (I like to mix it up!)"/>
    <s v="Not sure (I’d need more information)"/>
    <x v="0"/>
    <s v="No"/>
    <s v="18-24"/>
    <x v="5"/>
  </r>
  <r>
    <n v="118687037861"/>
    <n v="457488374"/>
    <s v=" QDS"/>
    <s v="  Milk and dairy products,  Bread and bakery items, Fresh fruits and vegetables,"/>
    <x v="0"/>
    <s v="Daily (Fresh supplies every morning) Customize your frequency (I like to mix it up!)"/>
    <s v="Not sure (I’d need more information)"/>
    <x v="0"/>
    <s v="Yes"/>
    <s v="55-64"/>
    <x v="7"/>
  </r>
  <r>
    <n v="118687010469"/>
    <n v="457488374"/>
    <s v=" In-store/Local markets, Online, QDS"/>
    <s v="  Milk and dairy products,  Bread and bakery items,  Beverages (Tea, Coffee, Juice),"/>
    <x v="0"/>
    <s v="Weekly (Stay stocked and stress-free)"/>
    <s v="Sounds good (I’d like that but not every day)"/>
    <x v="0"/>
    <s v="Yes"/>
    <s v="18-24"/>
    <x v="5"/>
  </r>
  <r>
    <n v="118687003268"/>
    <n v="457488374"/>
    <s v=" In-store/Local markets, QDS"/>
    <s v="  Milk and dairy products,  Bread and bakery items, Fresh fruits and vegetables,"/>
    <x v="0"/>
    <s v="Daily (Fresh supplies every morning)"/>
    <s v="Love it! (Fresh juice daily sounds amazing)"/>
    <x v="0"/>
    <s v="Not Answered"/>
    <s v="18-24"/>
    <x v="5"/>
  </r>
  <r>
    <n v="118686991657"/>
    <n v="457488374"/>
    <s v=" QDS"/>
    <s v="  Milk and dairy products,  Bread and bakery items, Fresh fruits and vegetables,"/>
    <x v="0"/>
    <s v="Weekly (Stay stocked and stress-free)"/>
    <s v="Not interested (I prefer getting my juice another way)"/>
    <x v="0"/>
    <s v="Yes"/>
    <s v="55-64"/>
    <x v="6"/>
  </r>
  <r>
    <n v="118686979155"/>
    <n v="457488374"/>
    <s v=" In-store/Local markets,"/>
    <s v="  Milk and dairy products,  Bread and bakery items"/>
    <x v="0"/>
    <s v="Daily (Fresh supplies every morning)"/>
    <s v="Love it! (Fresh juice daily sounds amazing)"/>
    <x v="0"/>
    <s v="Yes"/>
    <s v="18-24"/>
    <x v="5"/>
  </r>
  <r>
    <n v="118686956377"/>
    <n v="457488374"/>
    <s v=" In-store/Local markets, QDS"/>
    <s v="  Milk and dairy products,  Bread and bakery items  Fitness or health-related products"/>
    <x v="0"/>
    <s v="Daily (Fresh supplies every morning)"/>
    <s v="Love it! (Fresh juice daily sounds amazing)"/>
    <x v="0"/>
    <s v="Yes"/>
    <s v="Under18"/>
    <x v="5"/>
  </r>
  <r>
    <n v="118686955098"/>
    <n v="457488374"/>
    <s v=""/>
    <s v="  Milk and dairy products,  Bread and bakery items"/>
    <x v="0"/>
    <s v="Customize your frequency (I like to mix it up!)"/>
    <s v="Not interested (I prefer getting my juice another way)"/>
    <x v="0"/>
    <s v="Yes"/>
    <s v="18-24"/>
    <x v="3"/>
  </r>
  <r>
    <n v="118681427572"/>
    <n v="457488374"/>
    <s v=" In-store/Local markets, QDS"/>
    <s v="  Milk and dairy products,  Bread and bakery items"/>
    <x v="0"/>
    <s v="Customize your frequency (I like to mix it up!)"/>
    <s v="Not sure (I’d need more information)"/>
    <x v="0"/>
    <s v="Yes"/>
    <s v="25-34"/>
    <x v="4"/>
  </r>
  <r>
    <n v="118681025457"/>
    <n v="457488374"/>
    <s v=" In-store/Local markets, Online, QDS"/>
    <s v="  Milk and dairy products  Beverages (Tea, Coffee, Juice),  Fitness or health-related products"/>
    <x v="0"/>
    <s v="Customize your frequency (I like to mix it up!)"/>
    <s v="Love it! (Fresh juice daily sounds amazing)"/>
    <x v="0"/>
    <s v="No"/>
    <s v="18-24"/>
    <x v="5"/>
  </r>
  <r>
    <m/>
    <m/>
    <m/>
    <m/>
    <x v="5"/>
    <m/>
    <m/>
    <x v="4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3EEB3-DC3B-4F1A-A4B4-369FE54E086C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Willingness to switch organic" colHeaderCaption="">
  <location ref="K6:O12" firstHeaderRow="1" firstDataRow="2" firstDataCol="1"/>
  <pivotFields count="11">
    <pivotField showAll="0"/>
    <pivotField showAll="0"/>
    <pivotField showAll="0"/>
    <pivotField showAll="0"/>
    <pivotField axis="axisRow" dataField="1" showAll="0">
      <items count="7">
        <item h="1" x="0"/>
        <item x="3"/>
        <item x="4"/>
        <item x="1"/>
        <item x="2"/>
        <item h="1" x="5"/>
        <item t="default"/>
      </items>
    </pivotField>
    <pivotField showAll="0"/>
    <pivotField showAll="0"/>
    <pivotField axis="axisCol" showAll="0">
      <items count="6">
        <item h="1" x="0"/>
        <item x="1"/>
        <item x="2"/>
        <item x="3"/>
        <item h="1" x="4"/>
        <item t="default"/>
      </items>
    </pivotField>
    <pivotField showAll="0"/>
    <pivotField showAll="0"/>
    <pivotField showAll="0">
      <items count="9">
        <item x="2"/>
        <item x="6"/>
        <item x="7"/>
        <item x="4"/>
        <item x="5"/>
        <item x="3"/>
        <item h="1" x="1"/>
        <item h="1" x="0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Willingness To Switch To Organic " fld="4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237EF-514C-43B9-93E7-F4CF05707263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Occupation">
  <location ref="B6:G13" firstHeaderRow="1" firstDataRow="2" firstDataCol="1"/>
  <pivotFields count="11">
    <pivotField showAll="0"/>
    <pivotField showAll="0"/>
    <pivotField showAll="0"/>
    <pivotField showAll="0"/>
    <pivotField axis="axisCol" dataField="1" showAll="0">
      <items count="7">
        <item h="1" x="0"/>
        <item x="3"/>
        <item x="4"/>
        <item x="1"/>
        <item x="2"/>
        <item h="1"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2"/>
        <item x="6"/>
        <item x="7"/>
        <item x="4"/>
        <item x="5"/>
        <item x="3"/>
        <item h="1" x="1"/>
        <item h="1" x="0"/>
        <item t="default"/>
      </items>
    </pivotField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Willingness to switch organic " fld="4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5E3900-7C1E-4D7D-91DE-26BAEE9F16BD}" name="Table7" displayName="Table7" ref="A1:K115" totalsRowShown="0">
  <autoFilter ref="A1:K115" xr:uid="{4B5E3900-7C1E-4D7D-91DE-26BAEE9F16BD}"/>
  <tableColumns count="11">
    <tableColumn id="1" xr3:uid="{D3BBB6BE-001E-48C0-845C-3E89944F7ED7}" name="Respondent ID"/>
    <tableColumn id="2" xr3:uid="{304B168D-1B8A-4051-BD6E-9CD71279DBB5}" name="Collector ID"/>
    <tableColumn id="3" xr3:uid="{EF9C73AA-C600-4F11-8D62-58BD7AE17BA0}" name="Consumer Purchasing Method" dataDxfId="8"/>
    <tableColumn id="4" xr3:uid="{70ACA2DD-655A-4C99-A05C-21E845FAF97A}" name="Consumer Purchasing Pattern" dataDxfId="7"/>
    <tableColumn id="5" xr3:uid="{08B52801-8F1E-45F4-A597-6823F91B14D5}" name="Willingness To Switch To Organic Product" dataDxfId="6"/>
    <tableColumn id="6" xr3:uid="{8760E69C-8B4C-401E-9FF6-68195B124136}" name="Interest In Subscription Model" dataDxfId="5"/>
    <tableColumn id="7" xr3:uid="{2BF148C4-5359-4DB9-8A0A-706C14D7B154}" name="Interest In Fresh Juices " dataDxfId="4"/>
    <tableColumn id="8" xr3:uid="{9B48F016-3FEC-472F-A3E0-660BC8F21E48}" name="Willingness To Pay Premium" dataDxfId="3"/>
    <tableColumn id="9" xr3:uid="{4CA6E5BD-D7D6-44FC-8EC4-45A82747441C}" name="Would You Like To Receive Updates" dataDxfId="2"/>
    <tableColumn id="10" xr3:uid="{7E3693D2-AECF-4E7C-BF00-9D95EF572B3E}" name="Age" dataDxfId="1">
      <calculatedColumnFormula>VLOOKUP(A2,Table6[[#All],[Respondent ID]:[Age]],2,FALSE)</calculatedColumnFormula>
    </tableColumn>
    <tableColumn id="11" xr3:uid="{2C4C314E-1284-45A8-8172-1ACAF589CC0F}" name="Occupation" dataDxfId="0">
      <calculatedColumnFormula>VLOOKUP(A2,Table6[[#All],[Respondent ID]:[Occupation]],4,FALSE)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106235-E7C2-42D2-9D42-C3FB2AC90D81}" name="Table6" displayName="Table6" ref="A1:F115" totalsRowShown="0">
  <autoFilter ref="A1:F115" xr:uid="{ED106235-E7C2-42D2-9D42-C3FB2AC90D81}"/>
  <tableColumns count="6">
    <tableColumn id="1" xr3:uid="{C0525A7C-AB65-45C3-AD79-98598135AFE9}" name="Respondent ID" dataDxfId="14"/>
    <tableColumn id="2" xr3:uid="{C7CE6077-F69A-490E-9326-DC9EF4887368}" name="Age" dataDxfId="13"/>
    <tableColumn id="3" xr3:uid="{9E54EB1A-6E4F-4625-A127-1AC4D67897BB}" name="Gender" dataDxfId="12"/>
    <tableColumn id="4" xr3:uid="{338D8810-AAA9-45DF-A5E2-28F953B235E0}" name="Occupation" dataDxfId="11"/>
    <tableColumn id="5" xr3:uid="{54F2F496-D447-475D-9E34-D86EA52C0746}" name="Name" dataDxfId="10"/>
    <tableColumn id="6" xr3:uid="{E0E4819B-CB36-4406-B725-2F30CD2B6E7D}" name="Region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2EA00-B734-43EB-9F9A-CA078054A8EF}" name="Table1" displayName="Table1" ref="A1:BB117" totalsRowShown="0" headerRowDxfId="15" headerRowBorderDxfId="16" tableBorderDxfId="17">
  <autoFilter ref="A1:BB117" xr:uid="{CE02EA00-B734-43EB-9F9A-CA078054A8EF}"/>
  <tableColumns count="54">
    <tableColumn id="1" xr3:uid="{308772A4-9282-443F-A22B-71EE942638A2}" name="Respondent ID"/>
    <tableColumn id="2" xr3:uid="{F83EE2BD-CB8D-464D-AA0C-A79FDDFB2AF0}" name="Collector ID"/>
    <tableColumn id="6" xr3:uid="{DE7B553C-0F14-4A28-AC23-A0C70A94466A}" name="Current Purchase Method"/>
    <tableColumn id="7" xr3:uid="{CBEA84A5-9729-4CDC-B71A-1314F74DB2DA}" name="Column1"/>
    <tableColumn id="8" xr3:uid="{C92F83CD-3257-4169-BCAF-C8D350C98CB8}" name="Column2"/>
    <tableColumn id="9" xr3:uid="{0CF079FA-C3D1-4FF1-A0A8-B8704FE9BC2B}" name="What products do you find yourself purchasing almost every day?"/>
    <tableColumn id="10" xr3:uid="{9AC4882E-3A16-4A68-A01D-983382076F09}" name="Column3"/>
    <tableColumn id="11" xr3:uid="{F0B1DDC4-4BF8-4A56-84C6-6097D19DA4FA}" name="Column4"/>
    <tableColumn id="12" xr3:uid="{8785D3D8-A9C6-414B-985F-E6AFB84CC8C2}" name="Column5"/>
    <tableColumn id="16" xr3:uid="{A41B3DCE-6128-4B6C-A1FE-010AA17B544C}" name="Column9"/>
    <tableColumn id="18" xr3:uid="{E8D9D29B-1951-4116-BA89-9D66DC2B2D32}" name="How willing are you to switch to the organic versions of these products?"/>
    <tableColumn id="19" xr3:uid="{267E6B83-2C66-4B73-8E53-101787881432}" name="Column11"/>
    <tableColumn id="20" xr3:uid="{D23B88AE-0CCA-46AA-AD9C-853632D404DA}" name="Column12"/>
    <tableColumn id="21" xr3:uid="{61B3A378-7514-4404-96CC-3054EDF95FA5}" name="Column13"/>
    <tableColumn id="22" xr3:uid="{0CA16DC6-296F-4C31-BE22-35B5058C0BF1}" name="How often would you like organic products to arrive at your doorstep?"/>
    <tableColumn id="23" xr3:uid="{65E08F12-3432-482B-B36E-2877AA25096E}" name="Column14"/>
    <tableColumn id="24" xr3:uid="{7220B3BC-FB45-4568-ADA5-BD241B5D0D56}" name="Column15"/>
    <tableColumn id="25" xr3:uid="{6F24D184-B405-45D9-ADF9-B74B87CA8810}" name="Column16"/>
    <tableColumn id="26" xr3:uid="{C3168719-B294-44B1-BD88-63E78A70D456}" name="Column17"/>
    <tableColumn id="27" xr3:uid="{AF000277-59C4-444C-BB34-69C1A38217A2}" name="How would you feel about having fresh juice delivered to your doorstep every morning?"/>
    <tableColumn id="28" xr3:uid="{FB911C58-9943-4746-9DAE-8A17C6171504}" name="Column18"/>
    <tableColumn id="29" xr3:uid="{9F421802-644E-4FE2-BCD3-96D88A51CDE0}" name="Column19"/>
    <tableColumn id="30" xr3:uid="{985DD29B-3386-4366-9FE7-F11BE64CDD7B}" name="Column20"/>
    <tableColumn id="31" xr3:uid="{D3A224BA-78D1-4576-A470-96ADF5F8E854}" name="Would you be willing to pay a little extra for premium organic products?"/>
    <tableColumn id="32" xr3:uid="{4D220568-9DA2-49D6-BA6E-97A61E8BD3E7}" name="Column21"/>
    <tableColumn id="33" xr3:uid="{C9F5DB7C-34D5-4DCD-8610-4A7157F4BFC9}" name="Column22"/>
    <tableColumn id="34" xr3:uid="{A79E6259-00BB-485B-8758-4EAC83B4E239}" name="Age Group:"/>
    <tableColumn id="35" xr3:uid="{95E32B27-60AE-439D-8C5A-4B60431EC39A}" name="Column23"/>
    <tableColumn id="36" xr3:uid="{47B76B36-41FE-4A51-8C57-57BFE58D1B51}" name="Column24"/>
    <tableColumn id="37" xr3:uid="{C089FA3B-F429-4CF4-9E62-BE720F89105F}" name="Column25"/>
    <tableColumn id="38" xr3:uid="{9D9B61BA-7854-44A2-9BB3-CC4EE2F7A088}" name="Column26"/>
    <tableColumn id="39" xr3:uid="{D49929D9-B08C-4299-BEFC-DF75AB5B414A}" name="Column27"/>
    <tableColumn id="40" xr3:uid="{A30CD46A-EAAA-46FE-8994-DC1196DC53C1}" name="Column28"/>
    <tableColumn id="41" xr3:uid="{AD784D66-27DD-4E21-9FB0-14CE66C6D38E}" name="Gender:"/>
    <tableColumn id="42" xr3:uid="{EE907541-1B43-4FB0-8097-207CE01ECCAF}" name="Column29"/>
    <tableColumn id="43" xr3:uid="{7363081E-B472-4519-871B-3A7965BD0E36}" name="Column30"/>
    <tableColumn id="44" xr3:uid="{0C16F03F-A16A-46C9-8B80-1C4773535EBC}" name="Column31"/>
    <tableColumn id="45" xr3:uid="{C00FF49F-94F5-435C-872F-A23D96A908E9}" name="Occupation:"/>
    <tableColumn id="46" xr3:uid="{EF6E8223-4453-40C0-8F69-DCB644E8B891}" name="Column32"/>
    <tableColumn id="47" xr3:uid="{4A490BA9-7E11-4D94-B95E-388CF3720C16}" name="Column33"/>
    <tableColumn id="48" xr3:uid="{3D22855C-BEFC-4AAB-A924-3B73921899E5}" name="Column34"/>
    <tableColumn id="49" xr3:uid="{028C7146-26D5-4F17-91EC-F97BD3D21E68}" name="Column35"/>
    <tableColumn id="50" xr3:uid="{00894B40-6633-44F1-BA9B-8B044F18D445}" name="Column36"/>
    <tableColumn id="51" xr3:uid="{3BF00D9B-5274-4C62-867A-2E1145DF6D30}" name="Name:"/>
    <tableColumn id="52" xr3:uid="{11EB8389-4478-42A3-A3D7-A618879482E3}" name="Column37"/>
    <tableColumn id="59" xr3:uid="{E72FC43D-157F-49FA-8787-222A051BBD5A}" name="Region"/>
    <tableColumn id="60" xr3:uid="{988FCCAC-C651-4D85-8BF2-1B9C038A9E24}" name="Column42"/>
    <tableColumn id="61" xr3:uid="{B0069C00-5A10-47A6-AA0D-6B71A5A23786}" name="Column43"/>
    <tableColumn id="62" xr3:uid="{F5436FC4-A6EC-4705-BF2D-86DBEC87DBC1}" name="Column44"/>
    <tableColumn id="63" xr3:uid="{05F164DA-98A2-45E4-8088-2F248748A78A}" name="Column45"/>
    <tableColumn id="64" xr3:uid="{DE7AC73A-3707-4917-8AD5-141E47008674}" name="Column46"/>
    <tableColumn id="65" xr3:uid="{E3CA5D5B-1155-400F-A0BC-5D73869B271D}" name="Column47"/>
    <tableColumn id="66" xr3:uid="{5EC8AE00-230E-4168-ACF5-EF8371B44E8D}" name="(Optional) Would you like to receive updates or exclusive offers related to this service?"/>
    <tableColumn id="67" xr3:uid="{BEF61F55-7FCF-436B-9D02-6ABC88DA8529}" name="Column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3AC6-1E13-471F-96BA-8C00C5432F34}">
  <dimension ref="A1:K115"/>
  <sheetViews>
    <sheetView topLeftCell="G49" workbookViewId="0">
      <selection activeCell="H1" sqref="H1"/>
    </sheetView>
  </sheetViews>
  <sheetFormatPr defaultRowHeight="14.4" x14ac:dyDescent="0.3"/>
  <cols>
    <col min="1" max="1" width="15.6640625" bestFit="1" customWidth="1"/>
    <col min="2" max="2" width="12.88671875" bestFit="1" customWidth="1"/>
    <col min="3" max="3" width="31" bestFit="1" customWidth="1"/>
    <col min="4" max="4" width="120.77734375" bestFit="1" customWidth="1"/>
    <col min="5" max="5" width="38.33203125" style="9" bestFit="1" customWidth="1"/>
    <col min="6" max="7" width="80.88671875" bestFit="1" customWidth="1"/>
    <col min="8" max="8" width="41.88671875" customWidth="1"/>
    <col min="9" max="9" width="32.77734375" customWidth="1"/>
    <col min="10" max="10" width="26.44140625" customWidth="1"/>
    <col min="11" max="11" width="23.109375" customWidth="1"/>
  </cols>
  <sheetData>
    <row r="1" spans="1:11" x14ac:dyDescent="0.3">
      <c r="A1" t="s">
        <v>0</v>
      </c>
      <c r="B1" t="s">
        <v>1</v>
      </c>
      <c r="C1" t="s">
        <v>212</v>
      </c>
      <c r="D1" t="s">
        <v>213</v>
      </c>
      <c r="E1" s="9" t="s">
        <v>214</v>
      </c>
      <c r="F1" t="s">
        <v>215</v>
      </c>
      <c r="G1" t="s">
        <v>216</v>
      </c>
      <c r="H1" t="s">
        <v>217</v>
      </c>
      <c r="I1" t="s">
        <v>222</v>
      </c>
      <c r="J1" t="s">
        <v>218</v>
      </c>
      <c r="K1" t="s">
        <v>220</v>
      </c>
    </row>
    <row r="2" spans="1:11" x14ac:dyDescent="0.3">
      <c r="C2" s="6" t="s">
        <v>223</v>
      </c>
      <c r="D2" s="6" t="s">
        <v>223</v>
      </c>
      <c r="E2" s="10" t="s">
        <v>223</v>
      </c>
      <c r="F2" s="6" t="s">
        <v>223</v>
      </c>
      <c r="G2" s="6" t="s">
        <v>223</v>
      </c>
      <c r="H2" s="6" t="s">
        <v>223</v>
      </c>
      <c r="I2" s="6"/>
      <c r="J2" s="6"/>
      <c r="K2" s="6"/>
    </row>
    <row r="3" spans="1:11" x14ac:dyDescent="0.3">
      <c r="C3" s="6" t="s">
        <v>223</v>
      </c>
      <c r="D3" s="6" t="s">
        <v>223</v>
      </c>
      <c r="E3" s="10" t="s">
        <v>223</v>
      </c>
      <c r="F3" s="6" t="s">
        <v>223</v>
      </c>
      <c r="G3" s="6" t="s">
        <v>223</v>
      </c>
      <c r="H3" s="6" t="s">
        <v>223</v>
      </c>
      <c r="I3" s="6"/>
      <c r="J3" s="6"/>
      <c r="K3" s="6"/>
    </row>
    <row r="4" spans="1:11" x14ac:dyDescent="0.3">
      <c r="A4">
        <v>118701105851</v>
      </c>
      <c r="B4">
        <v>457488374</v>
      </c>
      <c r="C4" s="6" t="s">
        <v>186</v>
      </c>
      <c r="D4" s="6" t="s">
        <v>224</v>
      </c>
      <c r="E4" s="10" t="s">
        <v>314</v>
      </c>
      <c r="F4" s="6" t="s">
        <v>280</v>
      </c>
      <c r="G4" s="6" t="s">
        <v>291</v>
      </c>
      <c r="H4" s="6" t="s">
        <v>225</v>
      </c>
      <c r="I4" s="6" t="s">
        <v>312</v>
      </c>
      <c r="J4" s="6" t="str">
        <f>VLOOKUP(A4,Table6[[#All],[Respondent ID]:[Age]],2,FALSE)</f>
        <v>Unknown</v>
      </c>
      <c r="K4" s="6" t="str">
        <f>VLOOKUP(A4,Table6[[#All],[Respondent ID]:[Occupation]],4,FALSE)</f>
        <v>Unknown</v>
      </c>
    </row>
    <row r="5" spans="1:11" x14ac:dyDescent="0.3">
      <c r="A5">
        <v>118700888269</v>
      </c>
      <c r="B5">
        <v>457488374</v>
      </c>
      <c r="C5" s="6" t="s">
        <v>187</v>
      </c>
      <c r="D5" s="6" t="s">
        <v>226</v>
      </c>
      <c r="E5" s="10" t="s">
        <v>314</v>
      </c>
      <c r="F5" s="6" t="s">
        <v>281</v>
      </c>
      <c r="G5" s="6" t="s">
        <v>291</v>
      </c>
      <c r="H5" s="6" t="s">
        <v>225</v>
      </c>
      <c r="I5" s="6" t="s">
        <v>312</v>
      </c>
      <c r="J5" s="6" t="str">
        <f>VLOOKUP(A5,Table6[[#All],[Respondent ID]:[Age]],2,FALSE)</f>
        <v>Unknown</v>
      </c>
      <c r="K5" s="6" t="str">
        <f>VLOOKUP(A5,Table6[[#All],[Respondent ID]:[Occupation]],4,FALSE)</f>
        <v>Unknown</v>
      </c>
    </row>
    <row r="6" spans="1:11" x14ac:dyDescent="0.3">
      <c r="A6">
        <v>118700711023</v>
      </c>
      <c r="B6">
        <v>457488374</v>
      </c>
      <c r="C6" s="6" t="s">
        <v>187</v>
      </c>
      <c r="D6" s="6" t="s">
        <v>227</v>
      </c>
      <c r="E6" s="10" t="s">
        <v>314</v>
      </c>
      <c r="F6" s="6" t="s">
        <v>281</v>
      </c>
      <c r="G6" s="6" t="s">
        <v>292</v>
      </c>
      <c r="H6" s="6" t="s">
        <v>225</v>
      </c>
      <c r="I6" s="6" t="s">
        <v>312</v>
      </c>
      <c r="J6" s="6" t="str">
        <f>VLOOKUP(A6,Table6[[#All],[Respondent ID]:[Age]],2,FALSE)</f>
        <v>Unknown</v>
      </c>
      <c r="K6" s="6" t="str">
        <f>VLOOKUP(A6,Table6[[#All],[Respondent ID]:[Occupation]],4,FALSE)</f>
        <v>Unknown</v>
      </c>
    </row>
    <row r="7" spans="1:11" x14ac:dyDescent="0.3">
      <c r="A7">
        <v>118700364943</v>
      </c>
      <c r="B7">
        <v>457488374</v>
      </c>
      <c r="C7" s="6" t="s">
        <v>186</v>
      </c>
      <c r="D7" s="6" t="s">
        <v>224</v>
      </c>
      <c r="E7" s="10" t="s">
        <v>314</v>
      </c>
      <c r="F7" s="6" t="s">
        <v>280</v>
      </c>
      <c r="G7" s="6" t="s">
        <v>291</v>
      </c>
      <c r="H7" s="6" t="s">
        <v>225</v>
      </c>
      <c r="I7" s="6" t="s">
        <v>312</v>
      </c>
      <c r="J7" s="6" t="str">
        <f>VLOOKUP(A7,Table6[[#All],[Respondent ID]:[Age]],2,FALSE)</f>
        <v>35-44</v>
      </c>
      <c r="K7" s="6" t="str">
        <f>VLOOKUP(A7,Table6[[#All],[Respondent ID]:[Occupation]],4,FALSE)</f>
        <v>Employed</v>
      </c>
    </row>
    <row r="8" spans="1:11" x14ac:dyDescent="0.3">
      <c r="A8">
        <v>118700358356</v>
      </c>
      <c r="B8">
        <v>457488374</v>
      </c>
      <c r="C8" s="6" t="s">
        <v>187</v>
      </c>
      <c r="D8" s="6" t="s">
        <v>226</v>
      </c>
      <c r="E8" s="10" t="s">
        <v>315</v>
      </c>
      <c r="F8" s="6" t="s">
        <v>281</v>
      </c>
      <c r="G8" s="6" t="s">
        <v>291</v>
      </c>
      <c r="H8" s="6" t="s">
        <v>223</v>
      </c>
      <c r="I8" s="6" t="s">
        <v>39</v>
      </c>
      <c r="J8" s="6" t="str">
        <f>VLOOKUP(A8,Table6[[#All],[Respondent ID]:[Age]],2,FALSE)</f>
        <v>25-34</v>
      </c>
      <c r="K8" s="6" t="str">
        <f>VLOOKUP(A8,Table6[[#All],[Respondent ID]:[Occupation]],4,FALSE)</f>
        <v>Unemployed</v>
      </c>
    </row>
    <row r="9" spans="1:11" x14ac:dyDescent="0.3">
      <c r="A9">
        <v>118700349472</v>
      </c>
      <c r="B9">
        <v>457488374</v>
      </c>
      <c r="C9" s="6" t="s">
        <v>188</v>
      </c>
      <c r="D9" s="6" t="s">
        <v>224</v>
      </c>
      <c r="E9" s="10" t="s">
        <v>314</v>
      </c>
      <c r="F9" s="6" t="s">
        <v>282</v>
      </c>
      <c r="G9" s="6" t="s">
        <v>293</v>
      </c>
      <c r="H9" s="6" t="s">
        <v>229</v>
      </c>
      <c r="I9" s="6" t="s">
        <v>312</v>
      </c>
      <c r="J9" s="6" t="str">
        <f>VLOOKUP(A9,Table6[[#All],[Respondent ID]:[Age]],2,FALSE)</f>
        <v>Unknown</v>
      </c>
      <c r="K9" s="6" t="str">
        <f>VLOOKUP(A9,Table6[[#All],[Respondent ID]:[Occupation]],4,FALSE)</f>
        <v>Unknown</v>
      </c>
    </row>
    <row r="10" spans="1:11" x14ac:dyDescent="0.3">
      <c r="A10">
        <v>118700207765</v>
      </c>
      <c r="B10">
        <v>457488374</v>
      </c>
      <c r="C10" s="6" t="s">
        <v>188</v>
      </c>
      <c r="D10" s="6" t="s">
        <v>295</v>
      </c>
      <c r="E10" s="10" t="s">
        <v>316</v>
      </c>
      <c r="F10" s="6" t="s">
        <v>283</v>
      </c>
      <c r="G10" s="6" t="s">
        <v>291</v>
      </c>
      <c r="H10" s="6" t="s">
        <v>225</v>
      </c>
      <c r="I10" s="6" t="s">
        <v>312</v>
      </c>
      <c r="J10" s="6" t="str">
        <f>VLOOKUP(A10,Table6[[#All],[Respondent ID]:[Age]],2,FALSE)</f>
        <v>Unknown</v>
      </c>
      <c r="K10" s="6" t="str">
        <f>VLOOKUP(A10,Table6[[#All],[Respondent ID]:[Occupation]],4,FALSE)</f>
        <v>Unknown</v>
      </c>
    </row>
    <row r="11" spans="1:11" x14ac:dyDescent="0.3">
      <c r="A11">
        <v>118700131245</v>
      </c>
      <c r="B11">
        <v>457488374</v>
      </c>
      <c r="C11" s="6" t="s">
        <v>188</v>
      </c>
      <c r="D11" s="6" t="s">
        <v>224</v>
      </c>
      <c r="E11" s="10" t="s">
        <v>314</v>
      </c>
      <c r="F11" s="6" t="s">
        <v>280</v>
      </c>
      <c r="G11" s="6" t="s">
        <v>293</v>
      </c>
      <c r="H11" s="6" t="s">
        <v>225</v>
      </c>
      <c r="I11" s="6" t="s">
        <v>312</v>
      </c>
      <c r="J11" s="6" t="str">
        <f>VLOOKUP(A11,Table6[[#All],[Respondent ID]:[Age]],2,FALSE)</f>
        <v>45-54</v>
      </c>
      <c r="K11" s="6" t="str">
        <f>VLOOKUP(A11,Table6[[#All],[Respondent ID]:[Occupation]],4,FALSE)</f>
        <v>Self-employed</v>
      </c>
    </row>
    <row r="12" spans="1:11" x14ac:dyDescent="0.3">
      <c r="A12">
        <v>118700042540</v>
      </c>
      <c r="B12">
        <v>457488374</v>
      </c>
      <c r="C12" s="6" t="s">
        <v>188</v>
      </c>
      <c r="D12" s="6" t="s">
        <v>224</v>
      </c>
      <c r="E12" s="10" t="s">
        <v>314</v>
      </c>
      <c r="F12" s="6" t="s">
        <v>282</v>
      </c>
      <c r="G12" s="6" t="s">
        <v>292</v>
      </c>
      <c r="H12" s="6" t="s">
        <v>229</v>
      </c>
      <c r="I12" s="6" t="s">
        <v>312</v>
      </c>
      <c r="J12" s="6" t="str">
        <f>VLOOKUP(A12,Table6[[#All],[Respondent ID]:[Age]],2,FALSE)</f>
        <v>Unknown</v>
      </c>
      <c r="K12" s="6" t="str">
        <f>VLOOKUP(A12,Table6[[#All],[Respondent ID]:[Occupation]],4,FALSE)</f>
        <v>Unknown</v>
      </c>
    </row>
    <row r="13" spans="1:11" x14ac:dyDescent="0.3">
      <c r="A13">
        <v>118699975692</v>
      </c>
      <c r="B13">
        <v>457488374</v>
      </c>
      <c r="C13" s="6" t="s">
        <v>188</v>
      </c>
      <c r="D13" s="6" t="s">
        <v>227</v>
      </c>
      <c r="E13" s="10" t="s">
        <v>315</v>
      </c>
      <c r="F13" s="6" t="s">
        <v>281</v>
      </c>
      <c r="G13" s="6" t="s">
        <v>292</v>
      </c>
      <c r="H13" s="6" t="s">
        <v>230</v>
      </c>
      <c r="I13" s="6" t="s">
        <v>312</v>
      </c>
      <c r="J13" s="6" t="str">
        <f>VLOOKUP(A13,Table6[[#All],[Respondent ID]:[Age]],2,FALSE)</f>
        <v>Unknown</v>
      </c>
      <c r="K13" s="6" t="str">
        <f>VLOOKUP(A13,Table6[[#All],[Respondent ID]:[Occupation]],4,FALSE)</f>
        <v>Unknown</v>
      </c>
    </row>
    <row r="14" spans="1:11" x14ac:dyDescent="0.3">
      <c r="A14">
        <v>118699936884</v>
      </c>
      <c r="B14">
        <v>457488374</v>
      </c>
      <c r="C14" s="6" t="s">
        <v>186</v>
      </c>
      <c r="D14" s="6" t="s">
        <v>224</v>
      </c>
      <c r="E14" s="10" t="s">
        <v>315</v>
      </c>
      <c r="F14" s="6" t="s">
        <v>281</v>
      </c>
      <c r="G14" s="6" t="s">
        <v>294</v>
      </c>
      <c r="H14" s="6" t="s">
        <v>230</v>
      </c>
      <c r="I14" s="6" t="s">
        <v>312</v>
      </c>
      <c r="J14" s="6" t="str">
        <f>VLOOKUP(A14,Table6[[#All],[Respondent ID]:[Age]],2,FALSE)</f>
        <v>Unknown</v>
      </c>
      <c r="K14" s="6" t="str">
        <f>VLOOKUP(A14,Table6[[#All],[Respondent ID]:[Occupation]],4,FALSE)</f>
        <v>Unknown</v>
      </c>
    </row>
    <row r="15" spans="1:11" x14ac:dyDescent="0.3">
      <c r="A15">
        <v>118699933814</v>
      </c>
      <c r="B15">
        <v>457488374</v>
      </c>
      <c r="C15" s="6" t="s">
        <v>186</v>
      </c>
      <c r="D15" s="6" t="s">
        <v>227</v>
      </c>
      <c r="E15" s="10" t="s">
        <v>314</v>
      </c>
      <c r="F15" s="6" t="s">
        <v>280</v>
      </c>
      <c r="G15" s="6" t="s">
        <v>292</v>
      </c>
      <c r="H15" s="6" t="s">
        <v>225</v>
      </c>
      <c r="I15" s="6" t="s">
        <v>312</v>
      </c>
      <c r="J15" s="6" t="str">
        <f>VLOOKUP(A15,Table6[[#All],[Respondent ID]:[Age]],2,FALSE)</f>
        <v>Unknown</v>
      </c>
      <c r="K15" s="6" t="str">
        <f>VLOOKUP(A15,Table6[[#All],[Respondent ID]:[Occupation]],4,FALSE)</f>
        <v>Unknown</v>
      </c>
    </row>
    <row r="16" spans="1:11" x14ac:dyDescent="0.3">
      <c r="A16">
        <v>118699429625</v>
      </c>
      <c r="B16">
        <v>457488374</v>
      </c>
      <c r="C16" s="6" t="s">
        <v>144</v>
      </c>
      <c r="D16" s="6" t="s">
        <v>231</v>
      </c>
      <c r="E16" s="10" t="s">
        <v>314</v>
      </c>
      <c r="F16" s="6" t="s">
        <v>280</v>
      </c>
      <c r="G16" s="6" t="s">
        <v>291</v>
      </c>
      <c r="H16" s="6" t="s">
        <v>230</v>
      </c>
      <c r="I16" s="6" t="s">
        <v>312</v>
      </c>
      <c r="J16" s="6" t="str">
        <f>VLOOKUP(A16,Table6[[#All],[Respondent ID]:[Age]],2,FALSE)</f>
        <v>18-24</v>
      </c>
      <c r="K16" s="6" t="str">
        <f>VLOOKUP(A16,Table6[[#All],[Respondent ID]:[Occupation]],4,FALSE)</f>
        <v>Student</v>
      </c>
    </row>
    <row r="17" spans="1:11" x14ac:dyDescent="0.3">
      <c r="A17">
        <v>118699422893</v>
      </c>
      <c r="B17">
        <v>457488374</v>
      </c>
      <c r="C17" s="6" t="s">
        <v>186</v>
      </c>
      <c r="D17" s="6" t="s">
        <v>224</v>
      </c>
      <c r="E17" s="10" t="s">
        <v>314</v>
      </c>
      <c r="F17" s="6" t="s">
        <v>281</v>
      </c>
      <c r="G17" s="6" t="s">
        <v>294</v>
      </c>
      <c r="H17" s="6" t="s">
        <v>230</v>
      </c>
      <c r="I17" s="6" t="s">
        <v>39</v>
      </c>
      <c r="J17" s="6" t="str">
        <f>VLOOKUP(A17,Table6[[#All],[Respondent ID]:[Age]],2,FALSE)</f>
        <v>35-44</v>
      </c>
      <c r="K17" s="6" t="str">
        <f>VLOOKUP(A17,Table6[[#All],[Respondent ID]:[Occupation]],4,FALSE)</f>
        <v>Self-employed</v>
      </c>
    </row>
    <row r="18" spans="1:11" x14ac:dyDescent="0.3">
      <c r="A18">
        <v>118699364651</v>
      </c>
      <c r="B18">
        <v>457488374</v>
      </c>
      <c r="C18" s="6" t="s">
        <v>187</v>
      </c>
      <c r="D18" s="6" t="s">
        <v>224</v>
      </c>
      <c r="E18" s="10" t="s">
        <v>314</v>
      </c>
      <c r="F18" s="6" t="s">
        <v>282</v>
      </c>
      <c r="G18" s="6" t="s">
        <v>291</v>
      </c>
      <c r="H18" s="6" t="s">
        <v>225</v>
      </c>
      <c r="I18" s="6" t="s">
        <v>312</v>
      </c>
      <c r="J18" s="6" t="str">
        <f>VLOOKUP(A18,Table6[[#All],[Respondent ID]:[Age]],2,FALSE)</f>
        <v>35-44</v>
      </c>
      <c r="K18" s="6" t="str">
        <f>VLOOKUP(A18,Table6[[#All],[Respondent ID]:[Occupation]],4,FALSE)</f>
        <v>Self-employed</v>
      </c>
    </row>
    <row r="19" spans="1:11" x14ac:dyDescent="0.3">
      <c r="A19">
        <v>118699332035</v>
      </c>
      <c r="B19">
        <v>457488374</v>
      </c>
      <c r="C19" s="6" t="s">
        <v>299</v>
      </c>
      <c r="D19" s="6" t="s">
        <v>224</v>
      </c>
      <c r="E19" s="10" t="s">
        <v>314</v>
      </c>
      <c r="F19" s="6" t="s">
        <v>281</v>
      </c>
      <c r="G19" s="6" t="s">
        <v>291</v>
      </c>
      <c r="H19" s="6" t="s">
        <v>225</v>
      </c>
      <c r="I19" s="6" t="s">
        <v>40</v>
      </c>
      <c r="J19" s="6" t="str">
        <f>VLOOKUP(A19,Table6[[#All],[Respondent ID]:[Age]],2,FALSE)</f>
        <v>25-34</v>
      </c>
      <c r="K19" s="6" t="str">
        <f>VLOOKUP(A19,Table6[[#All],[Respondent ID]:[Occupation]],4,FALSE)</f>
        <v>Employed</v>
      </c>
    </row>
    <row r="20" spans="1:11" x14ac:dyDescent="0.3">
      <c r="A20">
        <v>118699324492</v>
      </c>
      <c r="B20">
        <v>457488374</v>
      </c>
      <c r="C20" s="6" t="s">
        <v>188</v>
      </c>
      <c r="D20" s="6" t="s">
        <v>233</v>
      </c>
      <c r="E20" s="10" t="s">
        <v>315</v>
      </c>
      <c r="F20" s="6" t="s">
        <v>280</v>
      </c>
      <c r="G20" s="6" t="s">
        <v>294</v>
      </c>
      <c r="H20" s="6" t="s">
        <v>230</v>
      </c>
      <c r="I20" s="6" t="s">
        <v>39</v>
      </c>
      <c r="J20" s="6" t="str">
        <f>VLOOKUP(A20,Table6[[#All],[Respondent ID]:[Age]],2,FALSE)</f>
        <v>35-44</v>
      </c>
      <c r="K20" s="6" t="str">
        <f>VLOOKUP(A20,Table6[[#All],[Respondent ID]:[Occupation]],4,FALSE)</f>
        <v>Self-employed</v>
      </c>
    </row>
    <row r="21" spans="1:11" x14ac:dyDescent="0.3">
      <c r="A21">
        <v>118699318589</v>
      </c>
      <c r="B21">
        <v>457488374</v>
      </c>
      <c r="C21" s="6" t="s">
        <v>186</v>
      </c>
      <c r="D21" s="6" t="s">
        <v>227</v>
      </c>
      <c r="E21" s="10" t="s">
        <v>315</v>
      </c>
      <c r="F21" s="6" t="s">
        <v>280</v>
      </c>
      <c r="G21" s="6" t="s">
        <v>291</v>
      </c>
      <c r="H21" s="6" t="s">
        <v>230</v>
      </c>
      <c r="I21" s="6" t="s">
        <v>312</v>
      </c>
      <c r="J21" s="6" t="str">
        <f>VLOOKUP(A21,Table6[[#All],[Respondent ID]:[Age]],2,FALSE)</f>
        <v>Unknown</v>
      </c>
      <c r="K21" s="6" t="str">
        <f>VLOOKUP(A21,Table6[[#All],[Respondent ID]:[Occupation]],4,FALSE)</f>
        <v>Unknown</v>
      </c>
    </row>
    <row r="22" spans="1:11" x14ac:dyDescent="0.3">
      <c r="A22">
        <v>118699254149</v>
      </c>
      <c r="B22">
        <v>457488374</v>
      </c>
      <c r="C22" s="6" t="s">
        <v>187</v>
      </c>
      <c r="D22" s="6" t="s">
        <v>226</v>
      </c>
      <c r="E22" s="10" t="s">
        <v>315</v>
      </c>
      <c r="F22" s="6" t="s">
        <v>281</v>
      </c>
      <c r="G22" s="6" t="s">
        <v>294</v>
      </c>
      <c r="H22" s="6" t="s">
        <v>230</v>
      </c>
      <c r="I22" s="6" t="s">
        <v>312</v>
      </c>
      <c r="J22" s="6" t="str">
        <f>VLOOKUP(A22,Table6[[#All],[Respondent ID]:[Age]],2,FALSE)</f>
        <v>Unknown</v>
      </c>
      <c r="K22" s="6" t="str">
        <f>VLOOKUP(A22,Table6[[#All],[Respondent ID]:[Occupation]],4,FALSE)</f>
        <v>Unknown</v>
      </c>
    </row>
    <row r="23" spans="1:11" x14ac:dyDescent="0.3">
      <c r="A23">
        <v>118699155388</v>
      </c>
      <c r="B23">
        <v>457488374</v>
      </c>
      <c r="C23" s="6" t="s">
        <v>187</v>
      </c>
      <c r="D23" s="6" t="s">
        <v>226</v>
      </c>
      <c r="E23" s="10" t="s">
        <v>315</v>
      </c>
      <c r="F23" s="6" t="s">
        <v>281</v>
      </c>
      <c r="G23" s="6" t="s">
        <v>294</v>
      </c>
      <c r="H23" s="6" t="s">
        <v>230</v>
      </c>
      <c r="I23" s="6" t="s">
        <v>312</v>
      </c>
      <c r="J23" s="6" t="str">
        <f>VLOOKUP(A23,Table6[[#All],[Respondent ID]:[Age]],2,FALSE)</f>
        <v>Unknown</v>
      </c>
      <c r="K23" s="6" t="str">
        <f>VLOOKUP(A23,Table6[[#All],[Respondent ID]:[Occupation]],4,FALSE)</f>
        <v>Unknown</v>
      </c>
    </row>
    <row r="24" spans="1:11" x14ac:dyDescent="0.3">
      <c r="A24">
        <v>118699137508</v>
      </c>
      <c r="B24">
        <v>457488374</v>
      </c>
      <c r="C24" s="6" t="s">
        <v>188</v>
      </c>
      <c r="D24" s="6" t="s">
        <v>227</v>
      </c>
      <c r="E24" s="10" t="s">
        <v>314</v>
      </c>
      <c r="F24" s="6" t="s">
        <v>284</v>
      </c>
      <c r="G24" s="6" t="s">
        <v>291</v>
      </c>
      <c r="H24" s="6" t="s">
        <v>230</v>
      </c>
      <c r="I24" s="6" t="s">
        <v>40</v>
      </c>
      <c r="J24" s="6" t="str">
        <f>VLOOKUP(A24,Table6[[#All],[Respondent ID]:[Age]],2,FALSE)</f>
        <v>25-34</v>
      </c>
      <c r="K24" s="6" t="str">
        <f>VLOOKUP(A24,Table6[[#All],[Respondent ID]:[Occupation]],4,FALSE)</f>
        <v>Employed</v>
      </c>
    </row>
    <row r="25" spans="1:11" x14ac:dyDescent="0.3">
      <c r="A25">
        <v>118699085757</v>
      </c>
      <c r="B25">
        <v>457488374</v>
      </c>
      <c r="C25" s="6" t="s">
        <v>185</v>
      </c>
      <c r="D25" s="6" t="s">
        <v>224</v>
      </c>
      <c r="E25" s="10" t="s">
        <v>314</v>
      </c>
      <c r="F25" s="6" t="s">
        <v>284</v>
      </c>
      <c r="G25" s="6" t="s">
        <v>291</v>
      </c>
      <c r="H25" s="6" t="s">
        <v>225</v>
      </c>
      <c r="I25" s="6" t="s">
        <v>312</v>
      </c>
      <c r="J25" s="6" t="str">
        <f>VLOOKUP(A25,Table6[[#All],[Respondent ID]:[Age]],2,FALSE)</f>
        <v>25-34</v>
      </c>
      <c r="K25" s="6" t="str">
        <f>VLOOKUP(A25,Table6[[#All],[Respondent ID]:[Occupation]],4,FALSE)</f>
        <v>Employed</v>
      </c>
    </row>
    <row r="26" spans="1:11" x14ac:dyDescent="0.3">
      <c r="A26">
        <v>118691875342</v>
      </c>
      <c r="B26">
        <v>457488374</v>
      </c>
      <c r="C26" s="6" t="s">
        <v>187</v>
      </c>
      <c r="D26" s="6" t="s">
        <v>226</v>
      </c>
      <c r="E26" s="10" t="s">
        <v>315</v>
      </c>
      <c r="F26" s="6" t="s">
        <v>281</v>
      </c>
      <c r="G26" s="6" t="s">
        <v>292</v>
      </c>
      <c r="H26" s="6" t="s">
        <v>230</v>
      </c>
      <c r="I26" s="6" t="s">
        <v>39</v>
      </c>
      <c r="J26" s="6" t="str">
        <f>VLOOKUP(A26,Table6[[#All],[Respondent ID]:[Age]],2,FALSE)</f>
        <v>35-44</v>
      </c>
      <c r="K26" s="6" t="str">
        <f>VLOOKUP(A26,Table6[[#All],[Respondent ID]:[Occupation]],4,FALSE)</f>
        <v>Employed</v>
      </c>
    </row>
    <row r="27" spans="1:11" x14ac:dyDescent="0.3">
      <c r="A27">
        <v>118698924696</v>
      </c>
      <c r="B27">
        <v>457488374</v>
      </c>
      <c r="C27" s="6" t="s">
        <v>186</v>
      </c>
      <c r="D27" s="6" t="s">
        <v>227</v>
      </c>
      <c r="E27" s="10" t="s">
        <v>314</v>
      </c>
      <c r="F27" s="6" t="s">
        <v>283</v>
      </c>
      <c r="G27" s="6" t="s">
        <v>292</v>
      </c>
      <c r="H27" s="6" t="s">
        <v>229</v>
      </c>
      <c r="I27" s="6" t="s">
        <v>312</v>
      </c>
      <c r="J27" s="6" t="str">
        <f>VLOOKUP(A27,Table6[[#All],[Respondent ID]:[Age]],2,FALSE)</f>
        <v>Unknown</v>
      </c>
      <c r="K27" s="6" t="str">
        <f>VLOOKUP(A27,Table6[[#All],[Respondent ID]:[Occupation]],4,FALSE)</f>
        <v>Unknown</v>
      </c>
    </row>
    <row r="28" spans="1:11" x14ac:dyDescent="0.3">
      <c r="A28">
        <v>118698912415</v>
      </c>
      <c r="B28">
        <v>457488374</v>
      </c>
      <c r="C28" s="6" t="s">
        <v>187</v>
      </c>
      <c r="D28" s="6" t="s">
        <v>234</v>
      </c>
      <c r="E28" s="10" t="s">
        <v>315</v>
      </c>
      <c r="F28" s="6" t="s">
        <v>285</v>
      </c>
      <c r="G28" s="6" t="s">
        <v>294</v>
      </c>
      <c r="H28" s="6" t="s">
        <v>230</v>
      </c>
      <c r="I28" s="6" t="s">
        <v>39</v>
      </c>
      <c r="J28" s="6" t="str">
        <f>VLOOKUP(A28,Table6[[#All],[Respondent ID]:[Age]],2,FALSE)</f>
        <v>18-24</v>
      </c>
      <c r="K28" s="6" t="str">
        <f>VLOOKUP(A28,Table6[[#All],[Respondent ID]:[Occupation]],4,FALSE)</f>
        <v>Student</v>
      </c>
    </row>
    <row r="29" spans="1:11" x14ac:dyDescent="0.3">
      <c r="A29">
        <v>118698862131</v>
      </c>
      <c r="B29">
        <v>457488374</v>
      </c>
      <c r="C29" s="6" t="s">
        <v>186</v>
      </c>
      <c r="D29" s="6" t="s">
        <v>224</v>
      </c>
      <c r="E29" s="10" t="s">
        <v>314</v>
      </c>
      <c r="F29" s="6" t="s">
        <v>282</v>
      </c>
      <c r="G29" s="6" t="s">
        <v>291</v>
      </c>
      <c r="H29" s="6" t="s">
        <v>225</v>
      </c>
      <c r="I29" s="6" t="s">
        <v>312</v>
      </c>
      <c r="J29" s="6" t="str">
        <f>VLOOKUP(A29,Table6[[#All],[Respondent ID]:[Age]],2,FALSE)</f>
        <v>Unknown</v>
      </c>
      <c r="K29" s="6" t="str">
        <f>VLOOKUP(A29,Table6[[#All],[Respondent ID]:[Occupation]],4,FALSE)</f>
        <v>Unknown</v>
      </c>
    </row>
    <row r="30" spans="1:11" x14ac:dyDescent="0.3">
      <c r="A30">
        <v>118698493515</v>
      </c>
      <c r="B30">
        <v>457488374</v>
      </c>
      <c r="C30" s="6" t="s">
        <v>186</v>
      </c>
      <c r="D30" s="6" t="s">
        <v>226</v>
      </c>
      <c r="E30" s="10" t="s">
        <v>314</v>
      </c>
      <c r="F30" s="6" t="s">
        <v>281</v>
      </c>
      <c r="G30" s="6" t="s">
        <v>291</v>
      </c>
      <c r="H30" s="6" t="s">
        <v>230</v>
      </c>
      <c r="I30" s="6" t="s">
        <v>39</v>
      </c>
      <c r="J30" s="6" t="str">
        <f>VLOOKUP(A30,Table6[[#All],[Respondent ID]:[Age]],2,FALSE)</f>
        <v>25-34</v>
      </c>
      <c r="K30" s="6" t="str">
        <f>VLOOKUP(A30,Table6[[#All],[Respondent ID]:[Occupation]],4,FALSE)</f>
        <v>Employed</v>
      </c>
    </row>
    <row r="31" spans="1:11" x14ac:dyDescent="0.3">
      <c r="A31">
        <v>118698462125</v>
      </c>
      <c r="B31">
        <v>457488374</v>
      </c>
      <c r="C31" s="6" t="s">
        <v>186</v>
      </c>
      <c r="D31" s="6" t="s">
        <v>236</v>
      </c>
      <c r="E31" s="10" t="s">
        <v>314</v>
      </c>
      <c r="F31" s="6" t="s">
        <v>286</v>
      </c>
      <c r="G31" s="6" t="s">
        <v>292</v>
      </c>
      <c r="H31" s="6" t="s">
        <v>225</v>
      </c>
      <c r="I31" s="6" t="s">
        <v>312</v>
      </c>
      <c r="J31" s="6" t="str">
        <f>VLOOKUP(A31,Table6[[#All],[Respondent ID]:[Age]],2,FALSE)</f>
        <v>Unknown</v>
      </c>
      <c r="K31" s="6" t="str">
        <f>VLOOKUP(A31,Table6[[#All],[Respondent ID]:[Occupation]],4,FALSE)</f>
        <v>Unknown</v>
      </c>
    </row>
    <row r="32" spans="1:11" x14ac:dyDescent="0.3">
      <c r="A32">
        <v>118698408047</v>
      </c>
      <c r="B32">
        <v>457488374</v>
      </c>
      <c r="C32" s="6" t="s">
        <v>187</v>
      </c>
      <c r="D32" s="6" t="s">
        <v>224</v>
      </c>
      <c r="E32" s="10" t="s">
        <v>314</v>
      </c>
      <c r="F32" s="6" t="s">
        <v>282</v>
      </c>
      <c r="G32" s="6" t="s">
        <v>292</v>
      </c>
      <c r="H32" s="6" t="s">
        <v>225</v>
      </c>
      <c r="I32" s="6" t="s">
        <v>40</v>
      </c>
      <c r="J32" s="6" t="str">
        <f>VLOOKUP(A32,Table6[[#All],[Respondent ID]:[Age]],2,FALSE)</f>
        <v>35-44</v>
      </c>
      <c r="K32" s="6" t="str">
        <f>VLOOKUP(A32,Table6[[#All],[Respondent ID]:[Occupation]],4,FALSE)</f>
        <v>Employed</v>
      </c>
    </row>
    <row r="33" spans="1:11" x14ac:dyDescent="0.3">
      <c r="A33">
        <v>118698300404</v>
      </c>
      <c r="B33">
        <v>457488374</v>
      </c>
      <c r="C33" s="6" t="s">
        <v>186</v>
      </c>
      <c r="D33" s="6" t="s">
        <v>227</v>
      </c>
      <c r="E33" s="10" t="s">
        <v>314</v>
      </c>
      <c r="F33" s="6" t="s">
        <v>281</v>
      </c>
      <c r="G33" s="6" t="s">
        <v>292</v>
      </c>
      <c r="H33" s="6" t="s">
        <v>225</v>
      </c>
      <c r="I33" s="6" t="s">
        <v>312</v>
      </c>
      <c r="J33" s="6" t="str">
        <f>VLOOKUP(A33,Table6[[#All],[Respondent ID]:[Age]],2,FALSE)</f>
        <v>Unknown</v>
      </c>
      <c r="K33" s="6" t="str">
        <f>VLOOKUP(A33,Table6[[#All],[Respondent ID]:[Occupation]],4,FALSE)</f>
        <v>Unknown</v>
      </c>
    </row>
    <row r="34" spans="1:11" x14ac:dyDescent="0.3">
      <c r="A34">
        <v>118698298099</v>
      </c>
      <c r="B34">
        <v>457488374</v>
      </c>
      <c r="C34" s="6" t="s">
        <v>188</v>
      </c>
      <c r="D34" s="6" t="s">
        <v>224</v>
      </c>
      <c r="E34" s="10" t="s">
        <v>315</v>
      </c>
      <c r="F34" s="6" t="s">
        <v>287</v>
      </c>
      <c r="G34" s="6" t="s">
        <v>291</v>
      </c>
      <c r="H34" s="6" t="s">
        <v>230</v>
      </c>
      <c r="I34" s="6" t="s">
        <v>39</v>
      </c>
      <c r="J34" s="6" t="str">
        <f>VLOOKUP(A34,Table6[[#All],[Respondent ID]:[Age]],2,FALSE)</f>
        <v>55-64</v>
      </c>
      <c r="K34" s="6" t="str">
        <f>VLOOKUP(A34,Table6[[#All],[Respondent ID]:[Occupation]],4,FALSE)</f>
        <v>Self-employed</v>
      </c>
    </row>
    <row r="35" spans="1:11" x14ac:dyDescent="0.3">
      <c r="A35">
        <v>118693570224</v>
      </c>
      <c r="B35">
        <v>457488374</v>
      </c>
      <c r="C35" s="6" t="s">
        <v>188</v>
      </c>
      <c r="D35" s="6" t="s">
        <v>224</v>
      </c>
      <c r="E35" s="10" t="s">
        <v>314</v>
      </c>
      <c r="F35" s="6" t="s">
        <v>284</v>
      </c>
      <c r="G35" s="6" t="s">
        <v>294</v>
      </c>
      <c r="H35" s="6" t="s">
        <v>229</v>
      </c>
      <c r="I35" s="6" t="s">
        <v>39</v>
      </c>
      <c r="J35" s="6" t="str">
        <f>VLOOKUP(A35,Table6[[#All],[Respondent ID]:[Age]],2,FALSE)</f>
        <v>25-34</v>
      </c>
      <c r="K35" s="6" t="str">
        <f>VLOOKUP(A35,Table6[[#All],[Respondent ID]:[Occupation]],4,FALSE)</f>
        <v>Homemaker</v>
      </c>
    </row>
    <row r="36" spans="1:11" x14ac:dyDescent="0.3">
      <c r="A36">
        <v>118693535032</v>
      </c>
      <c r="B36">
        <v>457488374</v>
      </c>
      <c r="C36" s="6" t="s">
        <v>144</v>
      </c>
      <c r="D36" s="6" t="s">
        <v>227</v>
      </c>
      <c r="E36" s="10" t="s">
        <v>314</v>
      </c>
      <c r="F36" s="6" t="s">
        <v>282</v>
      </c>
      <c r="G36" s="6" t="s">
        <v>293</v>
      </c>
      <c r="H36" s="6" t="s">
        <v>230</v>
      </c>
      <c r="I36" s="6" t="s">
        <v>40</v>
      </c>
      <c r="J36" s="6" t="str">
        <f>VLOOKUP(A36,Table6[[#All],[Respondent ID]:[Age]],2,FALSE)</f>
        <v>25-34</v>
      </c>
      <c r="K36" s="6" t="str">
        <f>VLOOKUP(A36,Table6[[#All],[Respondent ID]:[Occupation]],4,FALSE)</f>
        <v>Employed</v>
      </c>
    </row>
    <row r="37" spans="1:11" x14ac:dyDescent="0.3">
      <c r="A37">
        <v>118693472776</v>
      </c>
      <c r="B37">
        <v>457488374</v>
      </c>
      <c r="C37" s="6" t="s">
        <v>186</v>
      </c>
      <c r="D37" s="6" t="s">
        <v>227</v>
      </c>
      <c r="E37" s="10" t="s">
        <v>314</v>
      </c>
      <c r="F37" s="6" t="s">
        <v>281</v>
      </c>
      <c r="G37" s="6" t="s">
        <v>293</v>
      </c>
      <c r="H37" s="6" t="s">
        <v>225</v>
      </c>
      <c r="I37" s="6" t="s">
        <v>312</v>
      </c>
      <c r="J37" s="6" t="str">
        <f>VLOOKUP(A37,Table6[[#All],[Respondent ID]:[Age]],2,FALSE)</f>
        <v>Unknown</v>
      </c>
      <c r="K37" s="6" t="str">
        <f>VLOOKUP(A37,Table6[[#All],[Respondent ID]:[Occupation]],4,FALSE)</f>
        <v>Unknown</v>
      </c>
    </row>
    <row r="38" spans="1:11" x14ac:dyDescent="0.3">
      <c r="A38">
        <v>118693444335</v>
      </c>
      <c r="B38">
        <v>457488374</v>
      </c>
      <c r="C38" s="6" t="s">
        <v>144</v>
      </c>
      <c r="D38" s="6" t="s">
        <v>239</v>
      </c>
      <c r="E38" s="10" t="s">
        <v>315</v>
      </c>
      <c r="F38" s="6" t="s">
        <v>280</v>
      </c>
      <c r="G38" s="6" t="s">
        <v>291</v>
      </c>
      <c r="H38" s="6" t="s">
        <v>230</v>
      </c>
      <c r="I38" s="6" t="s">
        <v>312</v>
      </c>
      <c r="J38" s="6" t="str">
        <f>VLOOKUP(A38,Table6[[#All],[Respondent ID]:[Age]],2,FALSE)</f>
        <v>35-44</v>
      </c>
      <c r="K38" s="6" t="str">
        <f>VLOOKUP(A38,Table6[[#All],[Respondent ID]:[Occupation]],4,FALSE)</f>
        <v>Homemaker</v>
      </c>
    </row>
    <row r="39" spans="1:11" x14ac:dyDescent="0.3">
      <c r="A39">
        <v>118693383401</v>
      </c>
      <c r="B39">
        <v>457488374</v>
      </c>
      <c r="C39" s="6" t="s">
        <v>187</v>
      </c>
      <c r="D39" s="6" t="s">
        <v>227</v>
      </c>
      <c r="E39" s="10" t="s">
        <v>315</v>
      </c>
      <c r="F39" s="6" t="s">
        <v>280</v>
      </c>
      <c r="G39" s="6" t="s">
        <v>291</v>
      </c>
      <c r="H39" s="6" t="s">
        <v>225</v>
      </c>
      <c r="I39" s="6" t="s">
        <v>40</v>
      </c>
      <c r="J39" s="6" t="str">
        <f>VLOOKUP(A39,Table6[[#All],[Respondent ID]:[Age]],2,FALSE)</f>
        <v>35-44</v>
      </c>
      <c r="K39" s="6" t="str">
        <f>VLOOKUP(A39,Table6[[#All],[Respondent ID]:[Occupation]],4,FALSE)</f>
        <v>Self-employed</v>
      </c>
    </row>
    <row r="40" spans="1:11" x14ac:dyDescent="0.3">
      <c r="A40">
        <v>118693344561</v>
      </c>
      <c r="B40">
        <v>457488374</v>
      </c>
      <c r="C40" s="6" t="s">
        <v>187</v>
      </c>
      <c r="D40" s="6" t="s">
        <v>227</v>
      </c>
      <c r="E40" s="10" t="s">
        <v>314</v>
      </c>
      <c r="F40" s="6" t="s">
        <v>282</v>
      </c>
      <c r="G40" s="6" t="s">
        <v>291</v>
      </c>
      <c r="H40" s="6" t="s">
        <v>229</v>
      </c>
      <c r="I40" s="6" t="s">
        <v>312</v>
      </c>
      <c r="J40" s="6" t="str">
        <f>VLOOKUP(A40,Table6[[#All],[Respondent ID]:[Age]],2,FALSE)</f>
        <v>25-34</v>
      </c>
      <c r="K40" s="6" t="str">
        <f>VLOOKUP(A40,Table6[[#All],[Respondent ID]:[Occupation]],4,FALSE)</f>
        <v>Student</v>
      </c>
    </row>
    <row r="41" spans="1:11" x14ac:dyDescent="0.3">
      <c r="A41">
        <v>118693316395</v>
      </c>
      <c r="B41">
        <v>457488374</v>
      </c>
      <c r="C41" s="6" t="s">
        <v>144</v>
      </c>
      <c r="D41" s="6" t="s">
        <v>223</v>
      </c>
      <c r="E41" s="10" t="s">
        <v>314</v>
      </c>
      <c r="F41" s="6" t="s">
        <v>280</v>
      </c>
      <c r="G41" s="6" t="s">
        <v>294</v>
      </c>
      <c r="H41" s="6" t="s">
        <v>225</v>
      </c>
      <c r="I41" s="6" t="s">
        <v>39</v>
      </c>
      <c r="J41" s="6" t="str">
        <f>VLOOKUP(A41,Table6[[#All],[Respondent ID]:[Age]],2,FALSE)</f>
        <v>18-24</v>
      </c>
      <c r="K41" s="6" t="str">
        <f>VLOOKUP(A41,Table6[[#All],[Respondent ID]:[Occupation]],4,FALSE)</f>
        <v>Employed</v>
      </c>
    </row>
    <row r="42" spans="1:11" x14ac:dyDescent="0.3">
      <c r="A42">
        <v>118692994021</v>
      </c>
      <c r="B42">
        <v>457488374</v>
      </c>
      <c r="C42" s="6" t="s">
        <v>188</v>
      </c>
      <c r="D42" s="6" t="s">
        <v>224</v>
      </c>
      <c r="E42" s="10" t="s">
        <v>314</v>
      </c>
      <c r="F42" s="6" t="s">
        <v>282</v>
      </c>
      <c r="G42" s="6" t="s">
        <v>291</v>
      </c>
      <c r="H42" s="6" t="s">
        <v>225</v>
      </c>
      <c r="I42" s="6" t="s">
        <v>312</v>
      </c>
      <c r="J42" s="6" t="str">
        <f>VLOOKUP(A42,Table6[[#All],[Respondent ID]:[Age]],2,FALSE)</f>
        <v>Unknown</v>
      </c>
      <c r="K42" s="6" t="str">
        <f>VLOOKUP(A42,Table6[[#All],[Respondent ID]:[Occupation]],4,FALSE)</f>
        <v>Unknown</v>
      </c>
    </row>
    <row r="43" spans="1:11" x14ac:dyDescent="0.3">
      <c r="A43">
        <v>118692958758</v>
      </c>
      <c r="B43">
        <v>457488374</v>
      </c>
      <c r="C43" s="6" t="s">
        <v>187</v>
      </c>
      <c r="D43" s="6" t="s">
        <v>224</v>
      </c>
      <c r="E43" s="10" t="s">
        <v>314</v>
      </c>
      <c r="F43" s="6" t="s">
        <v>284</v>
      </c>
      <c r="G43" s="6" t="s">
        <v>291</v>
      </c>
      <c r="H43" s="6" t="s">
        <v>229</v>
      </c>
      <c r="I43" s="6" t="s">
        <v>39</v>
      </c>
      <c r="J43" s="6" t="str">
        <f>VLOOKUP(A43,Table6[[#All],[Respondent ID]:[Age]],2,FALSE)</f>
        <v>25-34</v>
      </c>
      <c r="K43" s="6" t="str">
        <f>VLOOKUP(A43,Table6[[#All],[Respondent ID]:[Occupation]],4,FALSE)</f>
        <v>Employed</v>
      </c>
    </row>
    <row r="44" spans="1:11" x14ac:dyDescent="0.3">
      <c r="A44">
        <v>118692861376</v>
      </c>
      <c r="B44">
        <v>457488374</v>
      </c>
      <c r="C44" s="6" t="s">
        <v>187</v>
      </c>
      <c r="D44" s="6" t="s">
        <v>226</v>
      </c>
      <c r="E44" s="10" t="s">
        <v>315</v>
      </c>
      <c r="F44" s="6" t="s">
        <v>280</v>
      </c>
      <c r="G44" s="6" t="s">
        <v>294</v>
      </c>
      <c r="H44" s="6" t="s">
        <v>225</v>
      </c>
      <c r="I44" s="6" t="s">
        <v>40</v>
      </c>
      <c r="J44" s="6" t="str">
        <f>VLOOKUP(A44,Table6[[#All],[Respondent ID]:[Age]],2,FALSE)</f>
        <v>25-34</v>
      </c>
      <c r="K44" s="6" t="str">
        <f>VLOOKUP(A44,Table6[[#All],[Respondent ID]:[Occupation]],4,FALSE)</f>
        <v>Employed</v>
      </c>
    </row>
    <row r="45" spans="1:11" x14ac:dyDescent="0.3">
      <c r="A45">
        <v>118692831286</v>
      </c>
      <c r="B45">
        <v>457488374</v>
      </c>
      <c r="C45" s="6" t="s">
        <v>188</v>
      </c>
      <c r="D45" s="6" t="s">
        <v>224</v>
      </c>
      <c r="E45" s="10" t="s">
        <v>314</v>
      </c>
      <c r="F45" s="6" t="s">
        <v>282</v>
      </c>
      <c r="G45" s="6" t="s">
        <v>292</v>
      </c>
      <c r="H45" s="6" t="s">
        <v>225</v>
      </c>
      <c r="I45" s="6" t="s">
        <v>40</v>
      </c>
      <c r="J45" s="6" t="str">
        <f>VLOOKUP(A45,Table6[[#All],[Respondent ID]:[Age]],2,FALSE)</f>
        <v>25-34</v>
      </c>
      <c r="K45" s="6" t="str">
        <f>VLOOKUP(A45,Table6[[#All],[Respondent ID]:[Occupation]],4,FALSE)</f>
        <v>Homemaker</v>
      </c>
    </row>
    <row r="46" spans="1:11" x14ac:dyDescent="0.3">
      <c r="A46">
        <v>118692818459</v>
      </c>
      <c r="B46">
        <v>457488374</v>
      </c>
      <c r="C46" s="6" t="s">
        <v>188</v>
      </c>
      <c r="D46" s="6" t="s">
        <v>226</v>
      </c>
      <c r="E46" s="10" t="s">
        <v>314</v>
      </c>
      <c r="F46" s="6" t="s">
        <v>287</v>
      </c>
      <c r="G46" s="6" t="s">
        <v>291</v>
      </c>
      <c r="H46" s="6" t="s">
        <v>225</v>
      </c>
      <c r="I46" s="6" t="s">
        <v>312</v>
      </c>
      <c r="J46" s="6" t="str">
        <f>VLOOKUP(A46,Table6[[#All],[Respondent ID]:[Age]],2,FALSE)</f>
        <v>Unknown</v>
      </c>
      <c r="K46" s="6" t="str">
        <f>VLOOKUP(A46,Table6[[#All],[Respondent ID]:[Occupation]],4,FALSE)</f>
        <v>Unknown</v>
      </c>
    </row>
    <row r="47" spans="1:11" x14ac:dyDescent="0.3">
      <c r="A47">
        <v>118692774502</v>
      </c>
      <c r="B47">
        <v>457488374</v>
      </c>
      <c r="C47" s="6" t="s">
        <v>186</v>
      </c>
      <c r="D47" s="6" t="s">
        <v>224</v>
      </c>
      <c r="E47" s="10" t="s">
        <v>314</v>
      </c>
      <c r="F47" s="6" t="s">
        <v>281</v>
      </c>
      <c r="G47" s="6" t="s">
        <v>294</v>
      </c>
      <c r="H47" s="6" t="s">
        <v>225</v>
      </c>
      <c r="I47" s="6" t="s">
        <v>312</v>
      </c>
      <c r="J47" s="6" t="str">
        <f>VLOOKUP(A47,Table6[[#All],[Respondent ID]:[Age]],2,FALSE)</f>
        <v>Unknown</v>
      </c>
      <c r="K47" s="6" t="str">
        <f>VLOOKUP(A47,Table6[[#All],[Respondent ID]:[Occupation]],4,FALSE)</f>
        <v>Unknown</v>
      </c>
    </row>
    <row r="48" spans="1:11" x14ac:dyDescent="0.3">
      <c r="A48">
        <v>118692746467</v>
      </c>
      <c r="B48">
        <v>457488374</v>
      </c>
      <c r="C48" s="6" t="s">
        <v>144</v>
      </c>
      <c r="D48" s="6" t="s">
        <v>227</v>
      </c>
      <c r="E48" s="10" t="s">
        <v>317</v>
      </c>
      <c r="F48" s="6" t="s">
        <v>281</v>
      </c>
      <c r="G48" s="6" t="s">
        <v>293</v>
      </c>
      <c r="H48" s="6" t="s">
        <v>229</v>
      </c>
      <c r="I48" s="6" t="s">
        <v>312</v>
      </c>
      <c r="J48" s="6" t="str">
        <f>VLOOKUP(A48,Table6[[#All],[Respondent ID]:[Age]],2,FALSE)</f>
        <v>Unknown</v>
      </c>
      <c r="K48" s="6" t="str">
        <f>VLOOKUP(A48,Table6[[#All],[Respondent ID]:[Occupation]],4,FALSE)</f>
        <v>Unknown</v>
      </c>
    </row>
    <row r="49" spans="1:11" x14ac:dyDescent="0.3">
      <c r="A49">
        <v>118692735023</v>
      </c>
      <c r="B49">
        <v>457488374</v>
      </c>
      <c r="C49" s="6" t="s">
        <v>188</v>
      </c>
      <c r="D49" s="6" t="s">
        <v>234</v>
      </c>
      <c r="E49" s="10" t="s">
        <v>315</v>
      </c>
      <c r="F49" s="6" t="s">
        <v>281</v>
      </c>
      <c r="G49" s="6" t="s">
        <v>294</v>
      </c>
      <c r="H49" s="6" t="s">
        <v>225</v>
      </c>
      <c r="I49" s="6" t="s">
        <v>39</v>
      </c>
      <c r="J49" s="6" t="str">
        <f>VLOOKUP(A49,Table6[[#All],[Respondent ID]:[Age]],2,FALSE)</f>
        <v>25-34</v>
      </c>
      <c r="K49" s="6" t="str">
        <f>VLOOKUP(A49,Table6[[#All],[Respondent ID]:[Occupation]],4,FALSE)</f>
        <v>Unemployed</v>
      </c>
    </row>
    <row r="50" spans="1:11" x14ac:dyDescent="0.3">
      <c r="A50">
        <v>118692715401</v>
      </c>
      <c r="B50">
        <v>457488374</v>
      </c>
      <c r="C50" s="6" t="s">
        <v>187</v>
      </c>
      <c r="D50" s="6" t="s">
        <v>296</v>
      </c>
      <c r="E50" s="10" t="s">
        <v>314</v>
      </c>
      <c r="F50" s="6" t="s">
        <v>280</v>
      </c>
      <c r="G50" s="6" t="s">
        <v>291</v>
      </c>
      <c r="H50" s="6" t="s">
        <v>229</v>
      </c>
      <c r="I50" s="6" t="s">
        <v>312</v>
      </c>
      <c r="J50" s="6" t="str">
        <f>VLOOKUP(A50,Table6[[#All],[Respondent ID]:[Age]],2,FALSE)</f>
        <v>18-24</v>
      </c>
      <c r="K50" s="6" t="str">
        <f>VLOOKUP(A50,Table6[[#All],[Respondent ID]:[Occupation]],4,FALSE)</f>
        <v>Student</v>
      </c>
    </row>
    <row r="51" spans="1:11" x14ac:dyDescent="0.3">
      <c r="A51">
        <v>118692204520</v>
      </c>
      <c r="B51">
        <v>457488374</v>
      </c>
      <c r="C51" s="6" t="s">
        <v>186</v>
      </c>
      <c r="D51" s="6" t="s">
        <v>239</v>
      </c>
      <c r="E51" s="10" t="s">
        <v>314</v>
      </c>
      <c r="F51" s="6" t="s">
        <v>283</v>
      </c>
      <c r="G51" s="6" t="s">
        <v>291</v>
      </c>
      <c r="H51" s="6" t="s">
        <v>225</v>
      </c>
      <c r="I51" s="6" t="s">
        <v>40</v>
      </c>
      <c r="J51" s="6" t="str">
        <f>VLOOKUP(A51,Table6[[#All],[Respondent ID]:[Age]],2,FALSE)</f>
        <v>18-24</v>
      </c>
      <c r="K51" s="6" t="str">
        <f>VLOOKUP(A51,Table6[[#All],[Respondent ID]:[Occupation]],4,FALSE)</f>
        <v>Employed</v>
      </c>
    </row>
    <row r="52" spans="1:11" x14ac:dyDescent="0.3">
      <c r="A52">
        <v>118692196130</v>
      </c>
      <c r="B52">
        <v>457488374</v>
      </c>
      <c r="C52" s="6" t="s">
        <v>144</v>
      </c>
      <c r="D52" s="6" t="s">
        <v>246</v>
      </c>
      <c r="E52" s="10" t="s">
        <v>316</v>
      </c>
      <c r="F52" s="6" t="s">
        <v>281</v>
      </c>
      <c r="G52" s="6" t="s">
        <v>294</v>
      </c>
      <c r="H52" s="6" t="s">
        <v>225</v>
      </c>
      <c r="I52" s="6" t="s">
        <v>40</v>
      </c>
      <c r="J52" s="6" t="str">
        <f>VLOOKUP(A52,Table6[[#All],[Respondent ID]:[Age]],2,FALSE)</f>
        <v>18-24</v>
      </c>
      <c r="K52" s="6" t="str">
        <f>VLOOKUP(A52,Table6[[#All],[Respondent ID]:[Occupation]],4,FALSE)</f>
        <v>Student</v>
      </c>
    </row>
    <row r="53" spans="1:11" x14ac:dyDescent="0.3">
      <c r="A53">
        <v>118691890561</v>
      </c>
      <c r="B53">
        <v>457488374</v>
      </c>
      <c r="C53" s="6" t="s">
        <v>186</v>
      </c>
      <c r="D53" s="6" t="s">
        <v>227</v>
      </c>
      <c r="E53" s="10" t="s">
        <v>314</v>
      </c>
      <c r="F53" s="6" t="s">
        <v>280</v>
      </c>
      <c r="G53" s="6" t="s">
        <v>291</v>
      </c>
      <c r="H53" s="6" t="s">
        <v>225</v>
      </c>
      <c r="I53" s="6" t="s">
        <v>40</v>
      </c>
      <c r="J53" s="6" t="str">
        <f>VLOOKUP(A53,Table6[[#All],[Respondent ID]:[Age]],2,FALSE)</f>
        <v>35-44</v>
      </c>
      <c r="K53" s="6" t="str">
        <f>VLOOKUP(A53,Table6[[#All],[Respondent ID]:[Occupation]],4,FALSE)</f>
        <v>Employed</v>
      </c>
    </row>
    <row r="54" spans="1:11" x14ac:dyDescent="0.3">
      <c r="A54">
        <v>118691880127</v>
      </c>
      <c r="B54">
        <v>457488374</v>
      </c>
      <c r="C54" s="6" t="s">
        <v>186</v>
      </c>
      <c r="D54" s="6" t="s">
        <v>226</v>
      </c>
      <c r="E54" s="10" t="s">
        <v>314</v>
      </c>
      <c r="F54" s="6" t="s">
        <v>282</v>
      </c>
      <c r="G54" s="6" t="s">
        <v>291</v>
      </c>
      <c r="H54" s="6" t="s">
        <v>225</v>
      </c>
      <c r="I54" s="6" t="s">
        <v>312</v>
      </c>
      <c r="J54" s="6" t="str">
        <f>VLOOKUP(A54,Table6[[#All],[Respondent ID]:[Age]],2,FALSE)</f>
        <v>45-54</v>
      </c>
      <c r="K54" s="6" t="str">
        <f>VLOOKUP(A54,Table6[[#All],[Respondent ID]:[Occupation]],4,FALSE)</f>
        <v>Self-employed</v>
      </c>
    </row>
    <row r="55" spans="1:11" x14ac:dyDescent="0.3">
      <c r="A55">
        <v>118691872769</v>
      </c>
      <c r="B55">
        <v>457488374</v>
      </c>
      <c r="C55" s="6" t="s">
        <v>187</v>
      </c>
      <c r="D55" s="6" t="s">
        <v>191</v>
      </c>
      <c r="E55" s="10" t="s">
        <v>314</v>
      </c>
      <c r="F55" s="6" t="s">
        <v>281</v>
      </c>
      <c r="G55" s="6" t="s">
        <v>294</v>
      </c>
      <c r="H55" s="6" t="s">
        <v>225</v>
      </c>
      <c r="I55" s="6" t="s">
        <v>312</v>
      </c>
      <c r="J55" s="6" t="str">
        <f>VLOOKUP(A55,Table6[[#All],[Respondent ID]:[Age]],2,FALSE)</f>
        <v>18-24</v>
      </c>
      <c r="K55" s="6" t="str">
        <f>VLOOKUP(A55,Table6[[#All],[Respondent ID]:[Occupation]],4,FALSE)</f>
        <v>Student</v>
      </c>
    </row>
    <row r="56" spans="1:11" x14ac:dyDescent="0.3">
      <c r="A56">
        <v>118691872119</v>
      </c>
      <c r="B56">
        <v>457488374</v>
      </c>
      <c r="C56" s="6" t="s">
        <v>186</v>
      </c>
      <c r="D56" s="6" t="s">
        <v>227</v>
      </c>
      <c r="E56" s="10" t="s">
        <v>314</v>
      </c>
      <c r="F56" s="6" t="s">
        <v>280</v>
      </c>
      <c r="G56" s="6" t="s">
        <v>291</v>
      </c>
      <c r="H56" s="6" t="s">
        <v>229</v>
      </c>
      <c r="I56" s="6" t="s">
        <v>40</v>
      </c>
      <c r="J56" s="6" t="str">
        <f>VLOOKUP(A56,Table6[[#All],[Respondent ID]:[Age]],2,FALSE)</f>
        <v>18-24</v>
      </c>
      <c r="K56" s="6" t="str">
        <f>VLOOKUP(A56,Table6[[#All],[Respondent ID]:[Occupation]],4,FALSE)</f>
        <v>Employed</v>
      </c>
    </row>
    <row r="57" spans="1:11" x14ac:dyDescent="0.3">
      <c r="A57">
        <v>118691828352</v>
      </c>
      <c r="B57">
        <v>457488374</v>
      </c>
      <c r="C57" s="6" t="s">
        <v>186</v>
      </c>
      <c r="D57" s="6" t="s">
        <v>226</v>
      </c>
      <c r="E57" s="10" t="s">
        <v>314</v>
      </c>
      <c r="F57" s="6" t="s">
        <v>280</v>
      </c>
      <c r="G57" s="6" t="s">
        <v>293</v>
      </c>
      <c r="H57" s="6" t="s">
        <v>225</v>
      </c>
      <c r="I57" s="6" t="s">
        <v>312</v>
      </c>
      <c r="J57" s="6" t="str">
        <f>VLOOKUP(A57,Table6[[#All],[Respondent ID]:[Age]],2,FALSE)</f>
        <v>25-34</v>
      </c>
      <c r="K57" s="6" t="str">
        <f>VLOOKUP(A57,Table6[[#All],[Respondent ID]:[Occupation]],4,FALSE)</f>
        <v>Employed</v>
      </c>
    </row>
    <row r="58" spans="1:11" x14ac:dyDescent="0.3">
      <c r="A58">
        <v>118691824082</v>
      </c>
      <c r="B58">
        <v>457488374</v>
      </c>
      <c r="C58" s="6" t="s">
        <v>187</v>
      </c>
      <c r="D58" s="6" t="s">
        <v>224</v>
      </c>
      <c r="E58" s="10" t="s">
        <v>314</v>
      </c>
      <c r="F58" s="6" t="s">
        <v>282</v>
      </c>
      <c r="G58" s="6" t="s">
        <v>292</v>
      </c>
      <c r="H58" s="6" t="s">
        <v>225</v>
      </c>
      <c r="I58" s="6" t="s">
        <v>312</v>
      </c>
      <c r="J58" s="6" t="str">
        <f>VLOOKUP(A58,Table6[[#All],[Respondent ID]:[Age]],2,FALSE)</f>
        <v>Unknown</v>
      </c>
      <c r="K58" s="6" t="str">
        <f>VLOOKUP(A58,Table6[[#All],[Respondent ID]:[Occupation]],4,FALSE)</f>
        <v>Unknown</v>
      </c>
    </row>
    <row r="59" spans="1:11" x14ac:dyDescent="0.3">
      <c r="A59">
        <v>118691820708</v>
      </c>
      <c r="B59">
        <v>457488374</v>
      </c>
      <c r="C59" s="6" t="s">
        <v>144</v>
      </c>
      <c r="D59" s="6" t="s">
        <v>226</v>
      </c>
      <c r="E59" s="10" t="s">
        <v>314</v>
      </c>
      <c r="F59" s="6" t="s">
        <v>282</v>
      </c>
      <c r="G59" s="6" t="s">
        <v>292</v>
      </c>
      <c r="H59" s="6" t="s">
        <v>225</v>
      </c>
      <c r="I59" s="6" t="s">
        <v>312</v>
      </c>
      <c r="J59" s="6" t="str">
        <f>VLOOKUP(A59,Table6[[#All],[Respondent ID]:[Age]],2,FALSE)</f>
        <v>Unknown</v>
      </c>
      <c r="K59" s="6" t="str">
        <f>VLOOKUP(A59,Table6[[#All],[Respondent ID]:[Occupation]],4,FALSE)</f>
        <v>Unknown</v>
      </c>
    </row>
    <row r="60" spans="1:11" x14ac:dyDescent="0.3">
      <c r="A60">
        <v>118691814675</v>
      </c>
      <c r="B60">
        <v>457488374</v>
      </c>
      <c r="C60" s="6" t="s">
        <v>188</v>
      </c>
      <c r="D60" s="6" t="s">
        <v>227</v>
      </c>
      <c r="E60" s="10" t="s">
        <v>314</v>
      </c>
      <c r="F60" s="6" t="s">
        <v>281</v>
      </c>
      <c r="G60" s="6" t="s">
        <v>294</v>
      </c>
      <c r="H60" s="6" t="s">
        <v>225</v>
      </c>
      <c r="I60" s="6" t="s">
        <v>39</v>
      </c>
      <c r="J60" s="6" t="str">
        <f>VLOOKUP(A60,Table6[[#All],[Respondent ID]:[Age]],2,FALSE)</f>
        <v>25-34</v>
      </c>
      <c r="K60" s="6" t="str">
        <f>VLOOKUP(A60,Table6[[#All],[Respondent ID]:[Occupation]],4,FALSE)</f>
        <v>Employed</v>
      </c>
    </row>
    <row r="61" spans="1:11" x14ac:dyDescent="0.3">
      <c r="A61">
        <v>118691813084</v>
      </c>
      <c r="B61">
        <v>457488374</v>
      </c>
      <c r="C61" s="6" t="s">
        <v>185</v>
      </c>
      <c r="D61" s="6" t="s">
        <v>224</v>
      </c>
      <c r="E61" s="10" t="s">
        <v>314</v>
      </c>
      <c r="F61" s="6" t="s">
        <v>280</v>
      </c>
      <c r="G61" s="6" t="s">
        <v>291</v>
      </c>
      <c r="H61" s="6" t="s">
        <v>225</v>
      </c>
      <c r="I61" s="6" t="s">
        <v>40</v>
      </c>
      <c r="J61" s="6" t="str">
        <f>VLOOKUP(A61,Table6[[#All],[Respondent ID]:[Age]],2,FALSE)</f>
        <v>18-24</v>
      </c>
      <c r="K61" s="6" t="str">
        <f>VLOOKUP(A61,Table6[[#All],[Respondent ID]:[Occupation]],4,FALSE)</f>
        <v>Student</v>
      </c>
    </row>
    <row r="62" spans="1:11" x14ac:dyDescent="0.3">
      <c r="A62">
        <v>118691812216</v>
      </c>
      <c r="B62">
        <v>457488374</v>
      </c>
      <c r="C62" s="6" t="s">
        <v>223</v>
      </c>
      <c r="D62" s="6" t="s">
        <v>226</v>
      </c>
      <c r="E62" s="10" t="s">
        <v>314</v>
      </c>
      <c r="F62" s="6" t="s">
        <v>280</v>
      </c>
      <c r="G62" s="6" t="s">
        <v>293</v>
      </c>
      <c r="H62" s="6" t="s">
        <v>229</v>
      </c>
      <c r="I62" s="6" t="s">
        <v>312</v>
      </c>
      <c r="J62" s="6" t="str">
        <f>VLOOKUP(A62,Table6[[#All],[Respondent ID]:[Age]],2,FALSE)</f>
        <v>Unknown</v>
      </c>
      <c r="K62" s="6" t="str">
        <f>VLOOKUP(A62,Table6[[#All],[Respondent ID]:[Occupation]],4,FALSE)</f>
        <v>Unknown</v>
      </c>
    </row>
    <row r="63" spans="1:11" x14ac:dyDescent="0.3">
      <c r="A63">
        <v>118691809341</v>
      </c>
      <c r="B63">
        <v>457488374</v>
      </c>
      <c r="C63" s="6" t="s">
        <v>188</v>
      </c>
      <c r="D63" s="6" t="s">
        <v>223</v>
      </c>
      <c r="E63" s="10" t="s">
        <v>315</v>
      </c>
      <c r="F63" s="6" t="s">
        <v>280</v>
      </c>
      <c r="G63" s="6" t="s">
        <v>294</v>
      </c>
      <c r="H63" s="6" t="s">
        <v>229</v>
      </c>
      <c r="I63" s="6" t="s">
        <v>312</v>
      </c>
      <c r="J63" s="6" t="str">
        <f>VLOOKUP(A63,Table6[[#All],[Respondent ID]:[Age]],2,FALSE)</f>
        <v>Unknown</v>
      </c>
      <c r="K63" s="6" t="str">
        <f>VLOOKUP(A63,Table6[[#All],[Respondent ID]:[Occupation]],4,FALSE)</f>
        <v>Unknown</v>
      </c>
    </row>
    <row r="64" spans="1:11" x14ac:dyDescent="0.3">
      <c r="A64">
        <v>118691806085</v>
      </c>
      <c r="B64">
        <v>457488374</v>
      </c>
      <c r="C64" s="6" t="s">
        <v>186</v>
      </c>
      <c r="D64" s="6" t="s">
        <v>192</v>
      </c>
      <c r="E64" s="10" t="s">
        <v>316</v>
      </c>
      <c r="F64" s="6" t="s">
        <v>280</v>
      </c>
      <c r="G64" s="6" t="s">
        <v>294</v>
      </c>
      <c r="H64" s="6" t="s">
        <v>225</v>
      </c>
      <c r="I64" s="6" t="s">
        <v>312</v>
      </c>
      <c r="J64" s="6" t="str">
        <f>VLOOKUP(A64,Table6[[#All],[Respondent ID]:[Age]],2,FALSE)</f>
        <v>Unknown</v>
      </c>
      <c r="K64" s="6" t="str">
        <f>VLOOKUP(A64,Table6[[#All],[Respondent ID]:[Occupation]],4,FALSE)</f>
        <v>Unknown</v>
      </c>
    </row>
    <row r="65" spans="1:11" x14ac:dyDescent="0.3">
      <c r="A65">
        <v>118691627524</v>
      </c>
      <c r="B65">
        <v>457488374</v>
      </c>
      <c r="C65" s="6" t="s">
        <v>188</v>
      </c>
      <c r="D65" s="6" t="s">
        <v>246</v>
      </c>
      <c r="E65" s="10" t="s">
        <v>315</v>
      </c>
      <c r="F65" s="6" t="s">
        <v>281</v>
      </c>
      <c r="G65" s="6" t="s">
        <v>294</v>
      </c>
      <c r="H65" s="6" t="s">
        <v>225</v>
      </c>
      <c r="I65" s="6" t="s">
        <v>312</v>
      </c>
      <c r="J65" s="6" t="str">
        <f>VLOOKUP(A65,Table6[[#All],[Respondent ID]:[Age]],2,FALSE)</f>
        <v>25-34</v>
      </c>
      <c r="K65" s="6" t="str">
        <f>VLOOKUP(A65,Table6[[#All],[Respondent ID]:[Occupation]],4,FALSE)</f>
        <v>Employed</v>
      </c>
    </row>
    <row r="66" spans="1:11" x14ac:dyDescent="0.3">
      <c r="A66">
        <v>118691396781</v>
      </c>
      <c r="B66">
        <v>457488374</v>
      </c>
      <c r="C66" s="6" t="s">
        <v>186</v>
      </c>
      <c r="D66" s="6" t="s">
        <v>224</v>
      </c>
      <c r="E66" s="10" t="s">
        <v>315</v>
      </c>
      <c r="F66" s="6" t="s">
        <v>281</v>
      </c>
      <c r="G66" s="6" t="s">
        <v>294</v>
      </c>
      <c r="H66" s="6" t="s">
        <v>225</v>
      </c>
      <c r="I66" s="6" t="s">
        <v>39</v>
      </c>
      <c r="J66" s="6" t="str">
        <f>VLOOKUP(A66,Table6[[#All],[Respondent ID]:[Age]],2,FALSE)</f>
        <v>25-34</v>
      </c>
      <c r="K66" s="6" t="str">
        <f>VLOOKUP(A66,Table6[[#All],[Respondent ID]:[Occupation]],4,FALSE)</f>
        <v>Unemployed</v>
      </c>
    </row>
    <row r="67" spans="1:11" x14ac:dyDescent="0.3">
      <c r="A67">
        <v>118691313978</v>
      </c>
      <c r="B67">
        <v>457488374</v>
      </c>
      <c r="C67" s="6" t="s">
        <v>188</v>
      </c>
      <c r="D67" s="6" t="s">
        <v>246</v>
      </c>
      <c r="E67" s="10" t="s">
        <v>314</v>
      </c>
      <c r="F67" s="6" t="s">
        <v>283</v>
      </c>
      <c r="G67" s="6" t="s">
        <v>294</v>
      </c>
      <c r="H67" s="6" t="s">
        <v>225</v>
      </c>
      <c r="I67" s="6" t="s">
        <v>40</v>
      </c>
      <c r="J67" s="6" t="str">
        <f>VLOOKUP(A67,Table6[[#All],[Respondent ID]:[Age]],2,FALSE)</f>
        <v>45-54</v>
      </c>
      <c r="K67" s="6" t="str">
        <f>VLOOKUP(A67,Table6[[#All],[Respondent ID]:[Occupation]],4,FALSE)</f>
        <v>Employed</v>
      </c>
    </row>
    <row r="68" spans="1:11" x14ac:dyDescent="0.3">
      <c r="A68">
        <v>118687019926</v>
      </c>
      <c r="B68">
        <v>457488374</v>
      </c>
      <c r="C68" s="6" t="s">
        <v>188</v>
      </c>
      <c r="D68" s="6" t="s">
        <v>234</v>
      </c>
      <c r="E68" s="10" t="s">
        <v>316</v>
      </c>
      <c r="F68" s="6" t="s">
        <v>281</v>
      </c>
      <c r="G68" s="6" t="s">
        <v>291</v>
      </c>
      <c r="H68" s="6" t="s">
        <v>225</v>
      </c>
      <c r="I68" s="6" t="s">
        <v>312</v>
      </c>
      <c r="J68" s="6" t="str">
        <f>VLOOKUP(A68,Table6[[#All],[Respondent ID]:[Age]],2,FALSE)</f>
        <v>Unknown</v>
      </c>
      <c r="K68" s="6" t="str">
        <f>VLOOKUP(A68,Table6[[#All],[Respondent ID]:[Occupation]],4,FALSE)</f>
        <v>Unknown</v>
      </c>
    </row>
    <row r="69" spans="1:11" x14ac:dyDescent="0.3">
      <c r="A69">
        <v>118691277195</v>
      </c>
      <c r="B69">
        <v>457488374</v>
      </c>
      <c r="C69" s="6" t="s">
        <v>187</v>
      </c>
      <c r="D69" s="6" t="s">
        <v>224</v>
      </c>
      <c r="E69" s="10" t="s">
        <v>314</v>
      </c>
      <c r="F69" s="6" t="s">
        <v>280</v>
      </c>
      <c r="G69" s="6" t="s">
        <v>291</v>
      </c>
      <c r="H69" s="6" t="s">
        <v>225</v>
      </c>
      <c r="I69" s="6" t="s">
        <v>40</v>
      </c>
      <c r="J69" s="6" t="str">
        <f>VLOOKUP(A69,Table6[[#All],[Respondent ID]:[Age]],2,FALSE)</f>
        <v>25-34</v>
      </c>
      <c r="K69" s="6" t="str">
        <f>VLOOKUP(A69,Table6[[#All],[Respondent ID]:[Occupation]],4,FALSE)</f>
        <v>Employed</v>
      </c>
    </row>
    <row r="70" spans="1:11" x14ac:dyDescent="0.3">
      <c r="A70">
        <v>118691232403</v>
      </c>
      <c r="B70">
        <v>457488374</v>
      </c>
      <c r="C70" s="6" t="s">
        <v>187</v>
      </c>
      <c r="D70" s="6" t="s">
        <v>224</v>
      </c>
      <c r="E70" s="10" t="s">
        <v>315</v>
      </c>
      <c r="F70" s="6" t="s">
        <v>281</v>
      </c>
      <c r="G70" s="6" t="s">
        <v>294</v>
      </c>
      <c r="H70" s="6" t="s">
        <v>225</v>
      </c>
      <c r="I70" s="6" t="s">
        <v>312</v>
      </c>
      <c r="J70" s="6" t="str">
        <f>VLOOKUP(A70,Table6[[#All],[Respondent ID]:[Age]],2,FALSE)</f>
        <v>Unknown</v>
      </c>
      <c r="K70" s="6" t="str">
        <f>VLOOKUP(A70,Table6[[#All],[Respondent ID]:[Occupation]],4,FALSE)</f>
        <v>Unknown</v>
      </c>
    </row>
    <row r="71" spans="1:11" x14ac:dyDescent="0.3">
      <c r="A71">
        <v>118691148105</v>
      </c>
      <c r="B71">
        <v>457488374</v>
      </c>
      <c r="C71" s="6" t="s">
        <v>186</v>
      </c>
      <c r="D71" s="6" t="s">
        <v>224</v>
      </c>
      <c r="E71" s="10" t="s">
        <v>315</v>
      </c>
      <c r="F71" s="6" t="s">
        <v>281</v>
      </c>
      <c r="G71" s="6" t="s">
        <v>294</v>
      </c>
      <c r="H71" s="6" t="s">
        <v>225</v>
      </c>
      <c r="I71" s="6" t="s">
        <v>39</v>
      </c>
      <c r="J71" s="6" t="str">
        <f>VLOOKUP(A71,Table6[[#All],[Respondent ID]:[Age]],2,FALSE)</f>
        <v>55-64</v>
      </c>
      <c r="K71" s="6" t="str">
        <f>VLOOKUP(A71,Table6[[#All],[Respondent ID]:[Occupation]],4,FALSE)</f>
        <v>Homemaker</v>
      </c>
    </row>
    <row r="72" spans="1:11" x14ac:dyDescent="0.3">
      <c r="A72">
        <v>118691133091</v>
      </c>
      <c r="B72">
        <v>457488374</v>
      </c>
      <c r="C72" s="6" t="s">
        <v>187</v>
      </c>
      <c r="D72" s="6" t="s">
        <v>224</v>
      </c>
      <c r="E72" s="10" t="s">
        <v>314</v>
      </c>
      <c r="F72" s="6" t="s">
        <v>280</v>
      </c>
      <c r="G72" s="6" t="s">
        <v>294</v>
      </c>
      <c r="H72" s="6" t="s">
        <v>225</v>
      </c>
      <c r="I72" s="6" t="s">
        <v>312</v>
      </c>
      <c r="J72" s="6" t="str">
        <f>VLOOKUP(A72,Table6[[#All],[Respondent ID]:[Age]],2,FALSE)</f>
        <v>Unknown</v>
      </c>
      <c r="K72" s="6" t="str">
        <f>VLOOKUP(A72,Table6[[#All],[Respondent ID]:[Occupation]],4,FALSE)</f>
        <v>Unknown</v>
      </c>
    </row>
    <row r="73" spans="1:11" x14ac:dyDescent="0.3">
      <c r="A73">
        <v>118691078718</v>
      </c>
      <c r="B73">
        <v>457488374</v>
      </c>
      <c r="C73" s="6" t="s">
        <v>300</v>
      </c>
      <c r="D73" s="6" t="s">
        <v>192</v>
      </c>
      <c r="E73" s="10" t="s">
        <v>314</v>
      </c>
      <c r="F73" s="6" t="s">
        <v>288</v>
      </c>
      <c r="G73" s="6" t="s">
        <v>294</v>
      </c>
      <c r="H73" s="6" t="s">
        <v>229</v>
      </c>
      <c r="I73" s="6" t="s">
        <v>39</v>
      </c>
      <c r="J73" s="6" t="str">
        <f>VLOOKUP(A73,Table6[[#All],[Respondent ID]:[Age]],2,FALSE)</f>
        <v>45-54</v>
      </c>
      <c r="K73" s="6" t="str">
        <f>VLOOKUP(A73,Table6[[#All],[Respondent ID]:[Occupation]],4,FALSE)</f>
        <v>Employed</v>
      </c>
    </row>
    <row r="74" spans="1:11" x14ac:dyDescent="0.3">
      <c r="A74">
        <v>118691060290</v>
      </c>
      <c r="B74">
        <v>457488374</v>
      </c>
      <c r="C74" s="6" t="s">
        <v>186</v>
      </c>
      <c r="D74" s="6" t="s">
        <v>224</v>
      </c>
      <c r="E74" s="10" t="s">
        <v>315</v>
      </c>
      <c r="F74" s="6" t="s">
        <v>289</v>
      </c>
      <c r="G74" s="6" t="s">
        <v>291</v>
      </c>
      <c r="H74" s="6" t="s">
        <v>225</v>
      </c>
      <c r="I74" s="6" t="s">
        <v>312</v>
      </c>
      <c r="J74" s="6" t="str">
        <f>VLOOKUP(A74,Table6[[#All],[Respondent ID]:[Age]],2,FALSE)</f>
        <v>25-34</v>
      </c>
      <c r="K74" s="6" t="str">
        <f>VLOOKUP(A74,Table6[[#All],[Respondent ID]:[Occupation]],4,FALSE)</f>
        <v>Employed</v>
      </c>
    </row>
    <row r="75" spans="1:11" x14ac:dyDescent="0.3">
      <c r="A75">
        <v>118690984157</v>
      </c>
      <c r="B75">
        <v>457488374</v>
      </c>
      <c r="C75" s="6" t="s">
        <v>299</v>
      </c>
      <c r="D75" s="6" t="s">
        <v>297</v>
      </c>
      <c r="E75" s="10" t="s">
        <v>315</v>
      </c>
      <c r="F75" s="6" t="s">
        <v>282</v>
      </c>
      <c r="G75" s="6" t="s">
        <v>292</v>
      </c>
      <c r="H75" s="6" t="s">
        <v>229</v>
      </c>
      <c r="I75" s="6" t="s">
        <v>312</v>
      </c>
      <c r="J75" s="6" t="str">
        <f>VLOOKUP(A75,Table6[[#All],[Respondent ID]:[Age]],2,FALSE)</f>
        <v>Unknown</v>
      </c>
      <c r="K75" s="6" t="str">
        <f>VLOOKUP(A75,Table6[[#All],[Respondent ID]:[Occupation]],4,FALSE)</f>
        <v>Unknown</v>
      </c>
    </row>
    <row r="76" spans="1:11" x14ac:dyDescent="0.3">
      <c r="A76">
        <v>118690834022</v>
      </c>
      <c r="B76">
        <v>457488374</v>
      </c>
      <c r="C76" s="6" t="s">
        <v>223</v>
      </c>
      <c r="D76" s="6" t="s">
        <v>226</v>
      </c>
      <c r="E76" s="10" t="s">
        <v>314</v>
      </c>
      <c r="F76" s="6" t="s">
        <v>282</v>
      </c>
      <c r="G76" s="6" t="s">
        <v>292</v>
      </c>
      <c r="H76" s="6" t="s">
        <v>225</v>
      </c>
      <c r="I76" s="6" t="s">
        <v>312</v>
      </c>
      <c r="J76" s="6" t="str">
        <f>VLOOKUP(A76,Table6[[#All],[Respondent ID]:[Age]],2,FALSE)</f>
        <v>Unknown</v>
      </c>
      <c r="K76" s="6" t="str">
        <f>VLOOKUP(A76,Table6[[#All],[Respondent ID]:[Occupation]],4,FALSE)</f>
        <v>Unknown</v>
      </c>
    </row>
    <row r="77" spans="1:11" x14ac:dyDescent="0.3">
      <c r="A77">
        <v>118690816824</v>
      </c>
      <c r="B77">
        <v>457488374</v>
      </c>
      <c r="C77" s="6" t="s">
        <v>186</v>
      </c>
      <c r="D77" s="6" t="s">
        <v>224</v>
      </c>
      <c r="E77" s="10" t="s">
        <v>315</v>
      </c>
      <c r="F77" s="6" t="s">
        <v>281</v>
      </c>
      <c r="G77" s="6" t="s">
        <v>291</v>
      </c>
      <c r="H77" s="6" t="s">
        <v>225</v>
      </c>
      <c r="I77" s="6" t="s">
        <v>312</v>
      </c>
      <c r="J77" s="6" t="str">
        <f>VLOOKUP(A77,Table6[[#All],[Respondent ID]:[Age]],2,FALSE)</f>
        <v>18-24</v>
      </c>
      <c r="K77" s="6" t="str">
        <f>VLOOKUP(A77,Table6[[#All],[Respondent ID]:[Occupation]],4,FALSE)</f>
        <v>Student</v>
      </c>
    </row>
    <row r="78" spans="1:11" x14ac:dyDescent="0.3">
      <c r="A78">
        <v>118690515050</v>
      </c>
      <c r="B78">
        <v>457488374</v>
      </c>
      <c r="C78" s="6" t="s">
        <v>185</v>
      </c>
      <c r="D78" s="6" t="s">
        <v>226</v>
      </c>
      <c r="E78" s="10" t="s">
        <v>316</v>
      </c>
      <c r="F78" s="6" t="s">
        <v>282</v>
      </c>
      <c r="G78" s="6" t="s">
        <v>291</v>
      </c>
      <c r="H78" s="6" t="s">
        <v>229</v>
      </c>
      <c r="I78" s="6" t="s">
        <v>312</v>
      </c>
      <c r="J78" s="6" t="str">
        <f>VLOOKUP(A78,Table6[[#All],[Respondent ID]:[Age]],2,FALSE)</f>
        <v>Unknown</v>
      </c>
      <c r="K78" s="6" t="str">
        <f>VLOOKUP(A78,Table6[[#All],[Respondent ID]:[Occupation]],4,FALSE)</f>
        <v>Unknown</v>
      </c>
    </row>
    <row r="79" spans="1:11" x14ac:dyDescent="0.3">
      <c r="A79">
        <v>118690499260</v>
      </c>
      <c r="B79">
        <v>457488374</v>
      </c>
      <c r="C79" s="6" t="s">
        <v>187</v>
      </c>
      <c r="D79" s="6" t="s">
        <v>224</v>
      </c>
      <c r="E79" s="10" t="s">
        <v>314</v>
      </c>
      <c r="F79" s="6" t="s">
        <v>280</v>
      </c>
      <c r="G79" s="6" t="s">
        <v>294</v>
      </c>
      <c r="H79" s="6" t="s">
        <v>229</v>
      </c>
      <c r="I79" s="6" t="s">
        <v>40</v>
      </c>
      <c r="J79" s="6" t="str">
        <f>VLOOKUP(A79,Table6[[#All],[Respondent ID]:[Age]],2,FALSE)</f>
        <v>18-24</v>
      </c>
      <c r="K79" s="6" t="str">
        <f>VLOOKUP(A79,Table6[[#All],[Respondent ID]:[Occupation]],4,FALSE)</f>
        <v>Student</v>
      </c>
    </row>
    <row r="80" spans="1:11" x14ac:dyDescent="0.3">
      <c r="A80">
        <v>118690462850</v>
      </c>
      <c r="B80">
        <v>457488374</v>
      </c>
      <c r="C80" s="6" t="s">
        <v>186</v>
      </c>
      <c r="D80" s="6" t="s">
        <v>192</v>
      </c>
      <c r="E80" s="10" t="s">
        <v>315</v>
      </c>
      <c r="F80" s="6" t="s">
        <v>280</v>
      </c>
      <c r="G80" s="6" t="s">
        <v>294</v>
      </c>
      <c r="H80" s="6" t="s">
        <v>230</v>
      </c>
      <c r="I80" s="6" t="s">
        <v>312</v>
      </c>
      <c r="J80" s="6" t="str">
        <f>VLOOKUP(A80,Table6[[#All],[Respondent ID]:[Age]],2,FALSE)</f>
        <v>Unknown</v>
      </c>
      <c r="K80" s="6" t="str">
        <f>VLOOKUP(A80,Table6[[#All],[Respondent ID]:[Occupation]],4,FALSE)</f>
        <v>Unknown</v>
      </c>
    </row>
    <row r="81" spans="1:11" x14ac:dyDescent="0.3">
      <c r="A81">
        <v>118690449858</v>
      </c>
      <c r="B81">
        <v>457488374</v>
      </c>
      <c r="C81" s="6" t="s">
        <v>186</v>
      </c>
      <c r="D81" s="6" t="s">
        <v>257</v>
      </c>
      <c r="E81" s="10" t="s">
        <v>314</v>
      </c>
      <c r="F81" s="6" t="s">
        <v>282</v>
      </c>
      <c r="G81" s="6" t="s">
        <v>292</v>
      </c>
      <c r="H81" s="6" t="s">
        <v>225</v>
      </c>
      <c r="I81" s="6" t="s">
        <v>312</v>
      </c>
      <c r="J81" s="6" t="str">
        <f>VLOOKUP(A81,Table6[[#All],[Respondent ID]:[Age]],2,FALSE)</f>
        <v>Unknown</v>
      </c>
      <c r="K81" s="6" t="str">
        <f>VLOOKUP(A81,Table6[[#All],[Respondent ID]:[Occupation]],4,FALSE)</f>
        <v>Unknown</v>
      </c>
    </row>
    <row r="82" spans="1:11" x14ac:dyDescent="0.3">
      <c r="A82">
        <v>118690445074</v>
      </c>
      <c r="B82">
        <v>457488374</v>
      </c>
      <c r="C82" s="6" t="s">
        <v>188</v>
      </c>
      <c r="D82" s="6" t="s">
        <v>224</v>
      </c>
      <c r="E82" s="10" t="s">
        <v>315</v>
      </c>
      <c r="F82" s="6" t="s">
        <v>284</v>
      </c>
      <c r="G82" s="6" t="s">
        <v>291</v>
      </c>
      <c r="H82" s="6" t="s">
        <v>225</v>
      </c>
      <c r="I82" s="6" t="s">
        <v>40</v>
      </c>
      <c r="J82" s="6" t="str">
        <f>VLOOKUP(A82,Table6[[#All],[Respondent ID]:[Age]],2,FALSE)</f>
        <v>45-54</v>
      </c>
      <c r="K82" s="6" t="str">
        <f>VLOOKUP(A82,Table6[[#All],[Respondent ID]:[Occupation]],4,FALSE)</f>
        <v>Employed</v>
      </c>
    </row>
    <row r="83" spans="1:11" x14ac:dyDescent="0.3">
      <c r="A83">
        <v>118690441422</v>
      </c>
      <c r="B83">
        <v>457488374</v>
      </c>
      <c r="C83" s="6" t="s">
        <v>144</v>
      </c>
      <c r="D83" s="6" t="s">
        <v>246</v>
      </c>
      <c r="E83" s="10" t="s">
        <v>315</v>
      </c>
      <c r="F83" s="6" t="s">
        <v>281</v>
      </c>
      <c r="G83" s="6" t="s">
        <v>294</v>
      </c>
      <c r="H83" s="6" t="s">
        <v>225</v>
      </c>
      <c r="I83" s="6" t="s">
        <v>312</v>
      </c>
      <c r="J83" s="6" t="str">
        <f>VLOOKUP(A83,Table6[[#All],[Respondent ID]:[Age]],2,FALSE)</f>
        <v>25-34</v>
      </c>
      <c r="K83" s="6" t="str">
        <f>VLOOKUP(A83,Table6[[#All],[Respondent ID]:[Occupation]],4,FALSE)</f>
        <v>Employed</v>
      </c>
    </row>
    <row r="84" spans="1:11" x14ac:dyDescent="0.3">
      <c r="A84">
        <v>118690422626</v>
      </c>
      <c r="B84">
        <v>457488374</v>
      </c>
      <c r="C84" s="6" t="s">
        <v>187</v>
      </c>
      <c r="D84" s="6" t="s">
        <v>226</v>
      </c>
      <c r="E84" s="10" t="s">
        <v>314</v>
      </c>
      <c r="F84" s="6" t="s">
        <v>281</v>
      </c>
      <c r="G84" s="6" t="s">
        <v>293</v>
      </c>
      <c r="H84" s="6" t="s">
        <v>230</v>
      </c>
      <c r="I84" s="6" t="s">
        <v>39</v>
      </c>
      <c r="J84" s="6" t="str">
        <f>VLOOKUP(A84,Table6[[#All],[Respondent ID]:[Age]],2,FALSE)</f>
        <v>45-54</v>
      </c>
      <c r="K84" s="6" t="str">
        <f>VLOOKUP(A84,Table6[[#All],[Respondent ID]:[Occupation]],4,FALSE)</f>
        <v>Homemaker</v>
      </c>
    </row>
    <row r="85" spans="1:11" x14ac:dyDescent="0.3">
      <c r="A85">
        <v>118690404557</v>
      </c>
      <c r="B85">
        <v>457488374</v>
      </c>
      <c r="C85" s="6" t="s">
        <v>188</v>
      </c>
      <c r="D85" s="6" t="s">
        <v>234</v>
      </c>
      <c r="E85" s="10" t="s">
        <v>314</v>
      </c>
      <c r="F85" s="6" t="s">
        <v>280</v>
      </c>
      <c r="G85" s="6" t="s">
        <v>291</v>
      </c>
      <c r="H85" s="6" t="s">
        <v>229</v>
      </c>
      <c r="I85" s="6" t="s">
        <v>312</v>
      </c>
      <c r="J85" s="6" t="str">
        <f>VLOOKUP(A85,Table6[[#All],[Respondent ID]:[Age]],2,FALSE)</f>
        <v>Unknown</v>
      </c>
      <c r="K85" s="6" t="str">
        <f>VLOOKUP(A85,Table6[[#All],[Respondent ID]:[Occupation]],4,FALSE)</f>
        <v>Unknown</v>
      </c>
    </row>
    <row r="86" spans="1:11" x14ac:dyDescent="0.3">
      <c r="A86">
        <v>118690340399</v>
      </c>
      <c r="B86">
        <v>457488374</v>
      </c>
      <c r="C86" s="6" t="s">
        <v>299</v>
      </c>
      <c r="D86" s="6" t="s">
        <v>298</v>
      </c>
      <c r="E86" s="10" t="s">
        <v>317</v>
      </c>
      <c r="F86" s="6" t="s">
        <v>280</v>
      </c>
      <c r="G86" s="6" t="s">
        <v>294</v>
      </c>
      <c r="H86" s="6" t="s">
        <v>229</v>
      </c>
      <c r="I86" s="6" t="s">
        <v>312</v>
      </c>
      <c r="J86" s="6" t="str">
        <f>VLOOKUP(A86,Table6[[#All],[Respondent ID]:[Age]],2,FALSE)</f>
        <v>Unknown</v>
      </c>
      <c r="K86" s="6" t="str">
        <f>VLOOKUP(A86,Table6[[#All],[Respondent ID]:[Occupation]],4,FALSE)</f>
        <v>Unknown</v>
      </c>
    </row>
    <row r="87" spans="1:11" x14ac:dyDescent="0.3">
      <c r="A87">
        <v>118690247905</v>
      </c>
      <c r="B87">
        <v>457488374</v>
      </c>
      <c r="C87" s="6" t="s">
        <v>144</v>
      </c>
      <c r="D87" s="6" t="s">
        <v>224</v>
      </c>
      <c r="E87" s="10" t="s">
        <v>314</v>
      </c>
      <c r="F87" s="6" t="s">
        <v>281</v>
      </c>
      <c r="G87" s="6" t="s">
        <v>291</v>
      </c>
      <c r="H87" s="6" t="s">
        <v>229</v>
      </c>
      <c r="I87" s="6" t="s">
        <v>312</v>
      </c>
      <c r="J87" s="6" t="str">
        <f>VLOOKUP(A87,Table6[[#All],[Respondent ID]:[Age]],2,FALSE)</f>
        <v>Unknown</v>
      </c>
      <c r="K87" s="6" t="str">
        <f>VLOOKUP(A87,Table6[[#All],[Respondent ID]:[Occupation]],4,FALSE)</f>
        <v>Unknown</v>
      </c>
    </row>
    <row r="88" spans="1:11" x14ac:dyDescent="0.3">
      <c r="A88">
        <v>118689500626</v>
      </c>
      <c r="B88">
        <v>457488374</v>
      </c>
      <c r="C88" s="6" t="s">
        <v>187</v>
      </c>
      <c r="D88" s="6" t="s">
        <v>224</v>
      </c>
      <c r="E88" s="10" t="s">
        <v>315</v>
      </c>
      <c r="F88" s="6" t="s">
        <v>281</v>
      </c>
      <c r="G88" s="6" t="s">
        <v>294</v>
      </c>
      <c r="H88" s="6" t="s">
        <v>230</v>
      </c>
      <c r="I88" s="6" t="s">
        <v>312</v>
      </c>
      <c r="J88" s="6" t="str">
        <f>VLOOKUP(A88,Table6[[#All],[Respondent ID]:[Age]],2,FALSE)</f>
        <v>Unknown</v>
      </c>
      <c r="K88" s="6" t="str">
        <f>VLOOKUP(A88,Table6[[#All],[Respondent ID]:[Occupation]],4,FALSE)</f>
        <v>Unknown</v>
      </c>
    </row>
    <row r="89" spans="1:11" x14ac:dyDescent="0.3">
      <c r="A89">
        <v>118688113051</v>
      </c>
      <c r="B89">
        <v>457488374</v>
      </c>
      <c r="C89" s="6" t="s">
        <v>186</v>
      </c>
      <c r="D89" s="6" t="s">
        <v>227</v>
      </c>
      <c r="E89" s="10" t="s">
        <v>314</v>
      </c>
      <c r="F89" s="6" t="s">
        <v>280</v>
      </c>
      <c r="G89" s="6" t="s">
        <v>291</v>
      </c>
      <c r="H89" s="6" t="s">
        <v>225</v>
      </c>
      <c r="I89" s="6" t="s">
        <v>40</v>
      </c>
      <c r="J89" s="6" t="str">
        <f>VLOOKUP(A89,Table6[[#All],[Respondent ID]:[Age]],2,FALSE)</f>
        <v>18-24</v>
      </c>
      <c r="K89" s="6" t="str">
        <f>VLOOKUP(A89,Table6[[#All],[Respondent ID]:[Occupation]],4,FALSE)</f>
        <v>Employed</v>
      </c>
    </row>
    <row r="90" spans="1:11" x14ac:dyDescent="0.3">
      <c r="A90">
        <v>118687850176</v>
      </c>
      <c r="B90">
        <v>457488374</v>
      </c>
      <c r="C90" s="6" t="s">
        <v>186</v>
      </c>
      <c r="D90" s="6" t="s">
        <v>227</v>
      </c>
      <c r="E90" s="10" t="s">
        <v>314</v>
      </c>
      <c r="F90" s="6" t="s">
        <v>280</v>
      </c>
      <c r="G90" s="6" t="s">
        <v>292</v>
      </c>
      <c r="H90" s="6" t="s">
        <v>225</v>
      </c>
      <c r="I90" s="6" t="s">
        <v>312</v>
      </c>
      <c r="J90" s="6" t="str">
        <f>VLOOKUP(A90,Table6[[#All],[Respondent ID]:[Age]],2,FALSE)</f>
        <v>Unknown</v>
      </c>
      <c r="K90" s="6" t="str">
        <f>VLOOKUP(A90,Table6[[#All],[Respondent ID]:[Occupation]],4,FALSE)</f>
        <v>Unknown</v>
      </c>
    </row>
    <row r="91" spans="1:11" x14ac:dyDescent="0.3">
      <c r="A91">
        <v>118687734190</v>
      </c>
      <c r="B91">
        <v>457488374</v>
      </c>
      <c r="C91" s="6" t="s">
        <v>188</v>
      </c>
      <c r="D91" s="6" t="s">
        <v>227</v>
      </c>
      <c r="E91" s="10" t="s">
        <v>316</v>
      </c>
      <c r="F91" s="6" t="s">
        <v>290</v>
      </c>
      <c r="G91" s="6" t="s">
        <v>294</v>
      </c>
      <c r="H91" s="6" t="s">
        <v>229</v>
      </c>
      <c r="I91" s="6" t="s">
        <v>312</v>
      </c>
      <c r="J91" s="6" t="str">
        <f>VLOOKUP(A91,Table6[[#All],[Respondent ID]:[Age]],2,FALSE)</f>
        <v>Unknown</v>
      </c>
      <c r="K91" s="6" t="str">
        <f>VLOOKUP(A91,Table6[[#All],[Respondent ID]:[Occupation]],4,FALSE)</f>
        <v>Unknown</v>
      </c>
    </row>
    <row r="92" spans="1:11" x14ac:dyDescent="0.3">
      <c r="A92">
        <v>118687649723</v>
      </c>
      <c r="B92">
        <v>457488374</v>
      </c>
      <c r="C92" s="6" t="s">
        <v>187</v>
      </c>
      <c r="D92" s="6" t="s">
        <v>224</v>
      </c>
      <c r="E92" s="10" t="s">
        <v>315</v>
      </c>
      <c r="F92" s="6" t="s">
        <v>281</v>
      </c>
      <c r="G92" s="6" t="s">
        <v>294</v>
      </c>
      <c r="H92" s="6" t="s">
        <v>229</v>
      </c>
      <c r="I92" s="6" t="s">
        <v>312</v>
      </c>
      <c r="J92" s="6" t="str">
        <f>VLOOKUP(A92,Table6[[#All],[Respondent ID]:[Age]],2,FALSE)</f>
        <v>Unknown</v>
      </c>
      <c r="K92" s="6" t="str">
        <f>VLOOKUP(A92,Table6[[#All],[Respondent ID]:[Occupation]],4,FALSE)</f>
        <v>Unknown</v>
      </c>
    </row>
    <row r="93" spans="1:11" x14ac:dyDescent="0.3">
      <c r="A93">
        <v>118687638018</v>
      </c>
      <c r="B93">
        <v>457488374</v>
      </c>
      <c r="C93" s="6" t="s">
        <v>187</v>
      </c>
      <c r="D93" s="6" t="s">
        <v>227</v>
      </c>
      <c r="E93" s="10" t="s">
        <v>314</v>
      </c>
      <c r="F93" s="6" t="s">
        <v>281</v>
      </c>
      <c r="G93" s="6" t="s">
        <v>291</v>
      </c>
      <c r="H93" s="6" t="s">
        <v>225</v>
      </c>
      <c r="I93" s="6" t="s">
        <v>40</v>
      </c>
      <c r="J93" s="6" t="str">
        <f>VLOOKUP(A93,Table6[[#All],[Respondent ID]:[Age]],2,FALSE)</f>
        <v>18-24</v>
      </c>
      <c r="K93" s="6" t="str">
        <f>VLOOKUP(A93,Table6[[#All],[Respondent ID]:[Occupation]],4,FALSE)</f>
        <v>Student</v>
      </c>
    </row>
    <row r="94" spans="1:11" x14ac:dyDescent="0.3">
      <c r="A94">
        <v>118687594477</v>
      </c>
      <c r="B94">
        <v>457488374</v>
      </c>
      <c r="C94" s="6" t="s">
        <v>144</v>
      </c>
      <c r="D94" s="6" t="s">
        <v>195</v>
      </c>
      <c r="E94" s="10" t="s">
        <v>315</v>
      </c>
      <c r="F94" s="6" t="s">
        <v>288</v>
      </c>
      <c r="G94" s="6" t="s">
        <v>294</v>
      </c>
      <c r="H94" s="6" t="s">
        <v>230</v>
      </c>
      <c r="I94" s="6" t="s">
        <v>40</v>
      </c>
      <c r="J94" s="6" t="str">
        <f>VLOOKUP(A94,Table6[[#All],[Respondent ID]:[Age]],2,FALSE)</f>
        <v>18-24</v>
      </c>
      <c r="K94" s="6" t="str">
        <f>VLOOKUP(A94,Table6[[#All],[Respondent ID]:[Occupation]],4,FALSE)</f>
        <v>Student</v>
      </c>
    </row>
    <row r="95" spans="1:11" x14ac:dyDescent="0.3">
      <c r="A95">
        <v>118687589387</v>
      </c>
      <c r="B95">
        <v>457488374</v>
      </c>
      <c r="C95" s="6" t="s">
        <v>144</v>
      </c>
      <c r="D95" s="6" t="s">
        <v>227</v>
      </c>
      <c r="E95" s="10" t="s">
        <v>314</v>
      </c>
      <c r="F95" s="6" t="s">
        <v>286</v>
      </c>
      <c r="G95" s="6" t="s">
        <v>291</v>
      </c>
      <c r="H95" s="6" t="s">
        <v>225</v>
      </c>
      <c r="I95" s="6" t="s">
        <v>312</v>
      </c>
      <c r="J95" s="6" t="str">
        <f>VLOOKUP(A95,Table6[[#All],[Respondent ID]:[Age]],2,FALSE)</f>
        <v>25-34</v>
      </c>
      <c r="K95" s="6" t="str">
        <f>VLOOKUP(A95,Table6[[#All],[Respondent ID]:[Occupation]],4,FALSE)</f>
        <v>Homemaker</v>
      </c>
    </row>
    <row r="96" spans="1:11" x14ac:dyDescent="0.3">
      <c r="A96">
        <v>118687511477</v>
      </c>
      <c r="B96">
        <v>457488374</v>
      </c>
      <c r="C96" s="6" t="s">
        <v>186</v>
      </c>
      <c r="D96" s="6" t="s">
        <v>224</v>
      </c>
      <c r="E96" s="10" t="s">
        <v>317</v>
      </c>
      <c r="F96" s="6" t="s">
        <v>223</v>
      </c>
      <c r="G96" s="6" t="s">
        <v>291</v>
      </c>
      <c r="H96" s="6" t="s">
        <v>225</v>
      </c>
      <c r="I96" s="6" t="s">
        <v>39</v>
      </c>
      <c r="J96" s="6" t="str">
        <f>VLOOKUP(A96,Table6[[#All],[Respondent ID]:[Age]],2,FALSE)</f>
        <v>25-34</v>
      </c>
      <c r="K96" s="6" t="str">
        <f>VLOOKUP(A96,Table6[[#All],[Respondent ID]:[Occupation]],4,FALSE)</f>
        <v>Employed</v>
      </c>
    </row>
    <row r="97" spans="1:11" x14ac:dyDescent="0.3">
      <c r="A97">
        <v>118687416668</v>
      </c>
      <c r="B97">
        <v>457488374</v>
      </c>
      <c r="C97" s="6" t="s">
        <v>186</v>
      </c>
      <c r="D97" s="6" t="s">
        <v>236</v>
      </c>
      <c r="E97" s="10" t="s">
        <v>314</v>
      </c>
      <c r="F97" s="6" t="s">
        <v>282</v>
      </c>
      <c r="G97" s="6" t="s">
        <v>291</v>
      </c>
      <c r="H97" s="6" t="s">
        <v>225</v>
      </c>
      <c r="I97" s="6" t="s">
        <v>40</v>
      </c>
      <c r="J97" s="6" t="str">
        <f>VLOOKUP(A97,Table6[[#All],[Respondent ID]:[Age]],2,FALSE)</f>
        <v>25-34</v>
      </c>
      <c r="K97" s="6" t="str">
        <f>VLOOKUP(A97,Table6[[#All],[Respondent ID]:[Occupation]],4,FALSE)</f>
        <v>Homemaker</v>
      </c>
    </row>
    <row r="98" spans="1:11" x14ac:dyDescent="0.3">
      <c r="A98">
        <v>118687345979</v>
      </c>
      <c r="B98">
        <v>457488374</v>
      </c>
      <c r="C98" s="6" t="s">
        <v>187</v>
      </c>
      <c r="D98" s="6" t="s">
        <v>191</v>
      </c>
      <c r="E98" s="10" t="s">
        <v>316</v>
      </c>
      <c r="F98" s="6" t="s">
        <v>281</v>
      </c>
      <c r="G98" s="6" t="s">
        <v>292</v>
      </c>
      <c r="H98" s="6" t="s">
        <v>225</v>
      </c>
      <c r="I98" s="6" t="s">
        <v>312</v>
      </c>
      <c r="J98" s="6" t="str">
        <f>VLOOKUP(A98,Table6[[#All],[Respondent ID]:[Age]],2,FALSE)</f>
        <v>Unknown</v>
      </c>
      <c r="K98" s="6" t="str">
        <f>VLOOKUP(A98,Table6[[#All],[Respondent ID]:[Occupation]],4,FALSE)</f>
        <v>Unknown</v>
      </c>
    </row>
    <row r="99" spans="1:11" x14ac:dyDescent="0.3">
      <c r="A99">
        <v>118687310500</v>
      </c>
      <c r="B99">
        <v>457488374</v>
      </c>
      <c r="C99" s="6" t="s">
        <v>186</v>
      </c>
      <c r="D99" s="6" t="s">
        <v>246</v>
      </c>
      <c r="E99" s="10" t="s">
        <v>314</v>
      </c>
      <c r="F99" s="6" t="s">
        <v>282</v>
      </c>
      <c r="G99" s="6" t="s">
        <v>291</v>
      </c>
      <c r="H99" s="6" t="s">
        <v>229</v>
      </c>
      <c r="I99" s="6" t="s">
        <v>39</v>
      </c>
      <c r="J99" s="6" t="str">
        <f>VLOOKUP(A99,Table6[[#All],[Respondent ID]:[Age]],2,FALSE)</f>
        <v>35-44</v>
      </c>
      <c r="K99" s="6" t="str">
        <f>VLOOKUP(A99,Table6[[#All],[Respondent ID]:[Occupation]],4,FALSE)</f>
        <v>Homemaker</v>
      </c>
    </row>
    <row r="100" spans="1:11" x14ac:dyDescent="0.3">
      <c r="A100">
        <v>118687287479</v>
      </c>
      <c r="B100">
        <v>457488374</v>
      </c>
      <c r="C100" s="6" t="s">
        <v>188</v>
      </c>
      <c r="D100" s="6" t="s">
        <v>226</v>
      </c>
      <c r="E100" s="10" t="s">
        <v>314</v>
      </c>
      <c r="F100" s="6" t="s">
        <v>281</v>
      </c>
      <c r="G100" s="6" t="s">
        <v>294</v>
      </c>
      <c r="H100" s="6" t="s">
        <v>225</v>
      </c>
      <c r="I100" s="6" t="s">
        <v>39</v>
      </c>
      <c r="J100" s="6" t="str">
        <f>VLOOKUP(A100,Table6[[#All],[Respondent ID]:[Age]],2,FALSE)</f>
        <v>25-34</v>
      </c>
      <c r="K100" s="6" t="str">
        <f>VLOOKUP(A100,Table6[[#All],[Respondent ID]:[Occupation]],4,FALSE)</f>
        <v>Employed</v>
      </c>
    </row>
    <row r="101" spans="1:11" x14ac:dyDescent="0.3">
      <c r="A101">
        <v>118687286510</v>
      </c>
      <c r="B101">
        <v>457488374</v>
      </c>
      <c r="C101" s="6" t="s">
        <v>188</v>
      </c>
      <c r="D101" s="6" t="s">
        <v>226</v>
      </c>
      <c r="E101" s="10" t="s">
        <v>315</v>
      </c>
      <c r="F101" s="6" t="s">
        <v>281</v>
      </c>
      <c r="G101" s="6" t="s">
        <v>291</v>
      </c>
      <c r="H101" s="6" t="s">
        <v>225</v>
      </c>
      <c r="I101" s="6" t="s">
        <v>39</v>
      </c>
      <c r="J101" s="6" t="str">
        <f>VLOOKUP(A101,Table6[[#All],[Respondent ID]:[Age]],2,FALSE)</f>
        <v>25-34</v>
      </c>
      <c r="K101" s="6" t="str">
        <f>VLOOKUP(A101,Table6[[#All],[Respondent ID]:[Occupation]],4,FALSE)</f>
        <v>Self-employed</v>
      </c>
    </row>
    <row r="102" spans="1:11" x14ac:dyDescent="0.3">
      <c r="A102">
        <v>118687213928</v>
      </c>
      <c r="B102">
        <v>457488374</v>
      </c>
      <c r="C102" s="6" t="s">
        <v>187</v>
      </c>
      <c r="D102" s="6" t="s">
        <v>223</v>
      </c>
      <c r="E102" s="10" t="s">
        <v>223</v>
      </c>
      <c r="F102" s="6" t="s">
        <v>223</v>
      </c>
      <c r="G102" s="6" t="s">
        <v>223</v>
      </c>
      <c r="H102" s="6" t="s">
        <v>223</v>
      </c>
      <c r="I102" s="6" t="s">
        <v>312</v>
      </c>
      <c r="J102" s="6" t="str">
        <f>VLOOKUP(A102,Table6[[#All],[Respondent ID]:[Age]],2,FALSE)</f>
        <v>Unknown</v>
      </c>
      <c r="K102" s="6" t="str">
        <f>VLOOKUP(A102,Table6[[#All],[Respondent ID]:[Occupation]],4,FALSE)</f>
        <v>Unknown</v>
      </c>
    </row>
    <row r="103" spans="1:11" x14ac:dyDescent="0.3">
      <c r="A103">
        <v>118687199126</v>
      </c>
      <c r="B103">
        <v>457488374</v>
      </c>
      <c r="C103" s="6" t="s">
        <v>144</v>
      </c>
      <c r="D103" s="6" t="s">
        <v>224</v>
      </c>
      <c r="E103" s="10" t="s">
        <v>223</v>
      </c>
      <c r="F103" s="6" t="s">
        <v>280</v>
      </c>
      <c r="G103" s="6" t="s">
        <v>294</v>
      </c>
      <c r="H103" s="6" t="s">
        <v>223</v>
      </c>
      <c r="I103" s="6" t="s">
        <v>39</v>
      </c>
      <c r="J103" s="6" t="str">
        <f>VLOOKUP(A103,Table6[[#All],[Respondent ID]:[Age]],2,FALSE)</f>
        <v>45-54</v>
      </c>
      <c r="K103" s="6" t="str">
        <f>VLOOKUP(A103,Table6[[#All],[Respondent ID]:[Occupation]],4,FALSE)</f>
        <v>Homemaker</v>
      </c>
    </row>
    <row r="104" spans="1:11" x14ac:dyDescent="0.3">
      <c r="A104">
        <v>118687075572</v>
      </c>
      <c r="B104">
        <v>457488374</v>
      </c>
      <c r="C104" s="6" t="s">
        <v>223</v>
      </c>
      <c r="D104" s="6" t="s">
        <v>227</v>
      </c>
      <c r="E104" s="10" t="s">
        <v>223</v>
      </c>
      <c r="F104" s="6" t="s">
        <v>281</v>
      </c>
      <c r="G104" s="6" t="s">
        <v>223</v>
      </c>
      <c r="H104" s="6" t="s">
        <v>223</v>
      </c>
      <c r="I104" s="6" t="s">
        <v>312</v>
      </c>
      <c r="J104" s="6" t="str">
        <f>VLOOKUP(A104,Table6[[#All],[Respondent ID]:[Age]],2,FALSE)</f>
        <v>Unknown</v>
      </c>
      <c r="K104" s="6" t="str">
        <f>VLOOKUP(A104,Table6[[#All],[Respondent ID]:[Occupation]],4,FALSE)</f>
        <v>Unknown</v>
      </c>
    </row>
    <row r="105" spans="1:11" x14ac:dyDescent="0.3">
      <c r="A105">
        <v>118687072355</v>
      </c>
      <c r="B105">
        <v>457488374</v>
      </c>
      <c r="C105" s="6" t="s">
        <v>188</v>
      </c>
      <c r="D105" s="6" t="s">
        <v>227</v>
      </c>
      <c r="E105" s="10" t="s">
        <v>223</v>
      </c>
      <c r="F105" s="6" t="s">
        <v>280</v>
      </c>
      <c r="G105" s="6" t="s">
        <v>293</v>
      </c>
      <c r="H105" s="6" t="s">
        <v>223</v>
      </c>
      <c r="I105" s="6" t="s">
        <v>40</v>
      </c>
      <c r="J105" s="6" t="str">
        <f>VLOOKUP(A105,Table6[[#All],[Respondent ID]:[Age]],2,FALSE)</f>
        <v>18-24</v>
      </c>
      <c r="K105" s="6" t="str">
        <f>VLOOKUP(A105,Table6[[#All],[Respondent ID]:[Occupation]],4,FALSE)</f>
        <v>Student</v>
      </c>
    </row>
    <row r="106" spans="1:11" x14ac:dyDescent="0.3">
      <c r="A106">
        <v>118687056934</v>
      </c>
      <c r="B106">
        <v>457488374</v>
      </c>
      <c r="C106" s="6" t="s">
        <v>144</v>
      </c>
      <c r="D106" s="6" t="s">
        <v>246</v>
      </c>
      <c r="E106" s="10" t="s">
        <v>223</v>
      </c>
      <c r="F106" s="6" t="s">
        <v>286</v>
      </c>
      <c r="G106" s="6" t="s">
        <v>292</v>
      </c>
      <c r="H106" s="6" t="s">
        <v>223</v>
      </c>
      <c r="I106" s="6" t="s">
        <v>40</v>
      </c>
      <c r="J106" s="6" t="str">
        <f>VLOOKUP(A106,Table6[[#All],[Respondent ID]:[Age]],2,FALSE)</f>
        <v>18-24</v>
      </c>
      <c r="K106" s="6" t="str">
        <f>VLOOKUP(A106,Table6[[#All],[Respondent ID]:[Occupation]],4,FALSE)</f>
        <v>Student</v>
      </c>
    </row>
    <row r="107" spans="1:11" x14ac:dyDescent="0.3">
      <c r="A107">
        <v>118687037861</v>
      </c>
      <c r="B107">
        <v>457488374</v>
      </c>
      <c r="C107" s="6" t="s">
        <v>144</v>
      </c>
      <c r="D107" s="6" t="s">
        <v>224</v>
      </c>
      <c r="E107" s="10" t="s">
        <v>223</v>
      </c>
      <c r="F107" s="6" t="s">
        <v>287</v>
      </c>
      <c r="G107" s="6" t="s">
        <v>292</v>
      </c>
      <c r="H107" s="6" t="s">
        <v>223</v>
      </c>
      <c r="I107" s="6" t="s">
        <v>39</v>
      </c>
      <c r="J107" s="6" t="str">
        <f>VLOOKUP(A107,Table6[[#All],[Respondent ID]:[Age]],2,FALSE)</f>
        <v>55-64</v>
      </c>
      <c r="K107" s="6" t="str">
        <f>VLOOKUP(A107,Table6[[#All],[Respondent ID]:[Occupation]],4,FALSE)</f>
        <v>Retired</v>
      </c>
    </row>
    <row r="108" spans="1:11" x14ac:dyDescent="0.3">
      <c r="A108">
        <v>118687010469</v>
      </c>
      <c r="B108">
        <v>457488374</v>
      </c>
      <c r="C108" s="6" t="s">
        <v>188</v>
      </c>
      <c r="D108" s="6" t="s">
        <v>272</v>
      </c>
      <c r="E108" s="10" t="s">
        <v>223</v>
      </c>
      <c r="F108" s="6" t="s">
        <v>280</v>
      </c>
      <c r="G108" s="6" t="s">
        <v>291</v>
      </c>
      <c r="H108" s="6" t="s">
        <v>223</v>
      </c>
      <c r="I108" s="6" t="s">
        <v>39</v>
      </c>
      <c r="J108" s="6" t="str">
        <f>VLOOKUP(A108,Table6[[#All],[Respondent ID]:[Age]],2,FALSE)</f>
        <v>18-24</v>
      </c>
      <c r="K108" s="6" t="str">
        <f>VLOOKUP(A108,Table6[[#All],[Respondent ID]:[Occupation]],4,FALSE)</f>
        <v>Student</v>
      </c>
    </row>
    <row r="109" spans="1:11" x14ac:dyDescent="0.3">
      <c r="A109">
        <v>118687003268</v>
      </c>
      <c r="B109">
        <v>457488374</v>
      </c>
      <c r="C109" s="6" t="s">
        <v>186</v>
      </c>
      <c r="D109" s="6" t="s">
        <v>224</v>
      </c>
      <c r="E109" s="10" t="s">
        <v>223</v>
      </c>
      <c r="F109" s="6" t="s">
        <v>281</v>
      </c>
      <c r="G109" s="6" t="s">
        <v>294</v>
      </c>
      <c r="H109" s="6" t="s">
        <v>223</v>
      </c>
      <c r="I109" s="6" t="s">
        <v>312</v>
      </c>
      <c r="J109" s="6" t="str">
        <f>VLOOKUP(A109,Table6[[#All],[Respondent ID]:[Age]],2,FALSE)</f>
        <v>18-24</v>
      </c>
      <c r="K109" s="6" t="str">
        <f>VLOOKUP(A109,Table6[[#All],[Respondent ID]:[Occupation]],4,FALSE)</f>
        <v>Student</v>
      </c>
    </row>
    <row r="110" spans="1:11" x14ac:dyDescent="0.3">
      <c r="A110">
        <v>118686991657</v>
      </c>
      <c r="B110">
        <v>457488374</v>
      </c>
      <c r="C110" s="6" t="s">
        <v>144</v>
      </c>
      <c r="D110" s="6" t="s">
        <v>224</v>
      </c>
      <c r="E110" s="10" t="s">
        <v>223</v>
      </c>
      <c r="F110" s="6" t="s">
        <v>280</v>
      </c>
      <c r="G110" s="6" t="s">
        <v>293</v>
      </c>
      <c r="H110" s="6" t="s">
        <v>223</v>
      </c>
      <c r="I110" s="6" t="s">
        <v>39</v>
      </c>
      <c r="J110" s="6" t="str">
        <f>VLOOKUP(A110,Table6[[#All],[Respondent ID]:[Age]],2,FALSE)</f>
        <v>55-64</v>
      </c>
      <c r="K110" s="6" t="str">
        <f>VLOOKUP(A110,Table6[[#All],[Respondent ID]:[Occupation]],4,FALSE)</f>
        <v>Homemaker</v>
      </c>
    </row>
    <row r="111" spans="1:11" x14ac:dyDescent="0.3">
      <c r="A111">
        <v>118686979155</v>
      </c>
      <c r="B111">
        <v>457488374</v>
      </c>
      <c r="C111" s="6" t="s">
        <v>187</v>
      </c>
      <c r="D111" s="6" t="s">
        <v>227</v>
      </c>
      <c r="E111" s="10" t="s">
        <v>223</v>
      </c>
      <c r="F111" s="6" t="s">
        <v>281</v>
      </c>
      <c r="G111" s="6" t="s">
        <v>294</v>
      </c>
      <c r="H111" s="6" t="s">
        <v>223</v>
      </c>
      <c r="I111" s="6" t="s">
        <v>39</v>
      </c>
      <c r="J111" s="6" t="str">
        <f>VLOOKUP(A111,Table6[[#All],[Respondent ID]:[Age]],2,FALSE)</f>
        <v>18-24</v>
      </c>
      <c r="K111" s="6" t="str">
        <f>VLOOKUP(A111,Table6[[#All],[Respondent ID]:[Occupation]],4,FALSE)</f>
        <v>Student</v>
      </c>
    </row>
    <row r="112" spans="1:11" x14ac:dyDescent="0.3">
      <c r="A112">
        <v>118686956377</v>
      </c>
      <c r="B112">
        <v>457488374</v>
      </c>
      <c r="C112" s="6" t="s">
        <v>186</v>
      </c>
      <c r="D112" s="6" t="s">
        <v>236</v>
      </c>
      <c r="E112" s="10" t="s">
        <v>223</v>
      </c>
      <c r="F112" s="6" t="s">
        <v>281</v>
      </c>
      <c r="G112" s="6" t="s">
        <v>294</v>
      </c>
      <c r="H112" s="6" t="s">
        <v>223</v>
      </c>
      <c r="I112" s="6" t="s">
        <v>39</v>
      </c>
      <c r="J112" s="6" t="str">
        <f>VLOOKUP(A112,Table6[[#All],[Respondent ID]:[Age]],2,FALSE)</f>
        <v>Under18</v>
      </c>
      <c r="K112" s="6" t="str">
        <f>VLOOKUP(A112,Table6[[#All],[Respondent ID]:[Occupation]],4,FALSE)</f>
        <v>Student</v>
      </c>
    </row>
    <row r="113" spans="1:11" x14ac:dyDescent="0.3">
      <c r="A113">
        <v>118686955098</v>
      </c>
      <c r="B113">
        <v>457488374</v>
      </c>
      <c r="C113" s="6" t="s">
        <v>223</v>
      </c>
      <c r="D113" s="6" t="s">
        <v>227</v>
      </c>
      <c r="E113" s="10" t="s">
        <v>223</v>
      </c>
      <c r="F113" s="6" t="s">
        <v>282</v>
      </c>
      <c r="G113" s="6" t="s">
        <v>293</v>
      </c>
      <c r="H113" s="6" t="s">
        <v>223</v>
      </c>
      <c r="I113" s="6" t="s">
        <v>39</v>
      </c>
      <c r="J113" s="6" t="str">
        <f>VLOOKUP(A113,Table6[[#All],[Respondent ID]:[Age]],2,FALSE)</f>
        <v>18-24</v>
      </c>
      <c r="K113" s="6" t="str">
        <f>VLOOKUP(A113,Table6[[#All],[Respondent ID]:[Occupation]],4,FALSE)</f>
        <v>Unemployed</v>
      </c>
    </row>
    <row r="114" spans="1:11" x14ac:dyDescent="0.3">
      <c r="A114">
        <v>118681427572</v>
      </c>
      <c r="B114">
        <v>457488374</v>
      </c>
      <c r="C114" s="6" t="s">
        <v>186</v>
      </c>
      <c r="D114" s="6" t="s">
        <v>227</v>
      </c>
      <c r="E114" s="10" t="s">
        <v>223</v>
      </c>
      <c r="F114" s="6" t="s">
        <v>282</v>
      </c>
      <c r="G114" s="6" t="s">
        <v>292</v>
      </c>
      <c r="H114" s="6" t="s">
        <v>223</v>
      </c>
      <c r="I114" s="6" t="s">
        <v>39</v>
      </c>
      <c r="J114" s="6" t="str">
        <f>VLOOKUP(A114,Table6[[#All],[Respondent ID]:[Age]],2,FALSE)</f>
        <v>25-34</v>
      </c>
      <c r="K114" s="6" t="str">
        <f>VLOOKUP(A114,Table6[[#All],[Respondent ID]:[Occupation]],4,FALSE)</f>
        <v>Self-employed</v>
      </c>
    </row>
    <row r="115" spans="1:11" x14ac:dyDescent="0.3">
      <c r="A115">
        <v>118681025457</v>
      </c>
      <c r="B115">
        <v>457488374</v>
      </c>
      <c r="C115" s="6" t="s">
        <v>188</v>
      </c>
      <c r="D115" s="6" t="s">
        <v>278</v>
      </c>
      <c r="E115" s="10" t="s">
        <v>223</v>
      </c>
      <c r="F115" s="6" t="s">
        <v>282</v>
      </c>
      <c r="G115" s="6" t="s">
        <v>294</v>
      </c>
      <c r="H115" s="6" t="s">
        <v>223</v>
      </c>
      <c r="I115" s="6" t="s">
        <v>40</v>
      </c>
      <c r="J115" s="6" t="str">
        <f>VLOOKUP(A115,Table6[[#All],[Respondent ID]:[Age]],2,FALSE)</f>
        <v>18-24</v>
      </c>
      <c r="K115" s="6" t="str">
        <f>VLOOKUP(A115,Table6[[#All],[Respondent ID]:[Occupation]],4,FALSE)</f>
        <v>Student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B1BA-319E-4FC9-B5A4-8380C596392F}">
  <dimension ref="A1:F115"/>
  <sheetViews>
    <sheetView workbookViewId="0">
      <selection activeCell="I20" sqref="I20"/>
    </sheetView>
  </sheetViews>
  <sheetFormatPr defaultRowHeight="14.4" x14ac:dyDescent="0.3"/>
  <cols>
    <col min="1" max="1" width="24.77734375" style="8" customWidth="1"/>
    <col min="2" max="2" width="14.33203125" customWidth="1"/>
    <col min="3" max="3" width="18.21875" customWidth="1"/>
    <col min="4" max="4" width="21.6640625" customWidth="1"/>
    <col min="5" max="5" width="25" customWidth="1"/>
    <col min="6" max="6" width="33.109375" bestFit="1" customWidth="1"/>
  </cols>
  <sheetData>
    <row r="1" spans="1:6" x14ac:dyDescent="0.3">
      <c r="A1" s="8" t="s">
        <v>0</v>
      </c>
      <c r="B1" t="s">
        <v>218</v>
      </c>
      <c r="C1" t="s">
        <v>219</v>
      </c>
      <c r="D1" t="s">
        <v>220</v>
      </c>
      <c r="E1" t="s">
        <v>221</v>
      </c>
      <c r="F1" t="s">
        <v>11</v>
      </c>
    </row>
    <row r="2" spans="1:6" x14ac:dyDescent="0.3">
      <c r="B2" s="6"/>
      <c r="C2" s="6"/>
      <c r="D2" s="6"/>
      <c r="E2" s="6"/>
      <c r="F2" s="6"/>
    </row>
    <row r="3" spans="1:6" x14ac:dyDescent="0.3">
      <c r="B3" s="6"/>
      <c r="C3" s="6"/>
      <c r="D3" s="6"/>
      <c r="E3" s="6"/>
      <c r="F3" s="6"/>
    </row>
    <row r="4" spans="1:6" x14ac:dyDescent="0.3">
      <c r="A4" s="8">
        <v>118701105851</v>
      </c>
      <c r="B4" s="6" t="s">
        <v>301</v>
      </c>
      <c r="C4" s="6" t="s">
        <v>301</v>
      </c>
      <c r="D4" s="6" t="s">
        <v>301</v>
      </c>
      <c r="E4" s="6" t="s">
        <v>301</v>
      </c>
      <c r="F4" s="6" t="s">
        <v>301</v>
      </c>
    </row>
    <row r="5" spans="1:6" x14ac:dyDescent="0.3">
      <c r="A5" s="8">
        <v>118700888269</v>
      </c>
      <c r="B5" s="6" t="s">
        <v>301</v>
      </c>
      <c r="C5" s="6" t="s">
        <v>301</v>
      </c>
      <c r="D5" s="6" t="s">
        <v>301</v>
      </c>
      <c r="E5" s="6" t="s">
        <v>301</v>
      </c>
      <c r="F5" s="6" t="s">
        <v>301</v>
      </c>
    </row>
    <row r="6" spans="1:6" x14ac:dyDescent="0.3">
      <c r="A6" s="8">
        <v>118700711023</v>
      </c>
      <c r="B6" s="6" t="s">
        <v>301</v>
      </c>
      <c r="C6" s="6" t="s">
        <v>301</v>
      </c>
      <c r="D6" s="6" t="s">
        <v>301</v>
      </c>
      <c r="E6" s="6" t="s">
        <v>301</v>
      </c>
      <c r="F6" s="6" t="s">
        <v>301</v>
      </c>
    </row>
    <row r="7" spans="1:6" x14ac:dyDescent="0.3">
      <c r="A7" s="8">
        <v>118700364943</v>
      </c>
      <c r="B7" s="6" t="s">
        <v>17</v>
      </c>
      <c r="C7" s="6" t="s">
        <v>22</v>
      </c>
      <c r="D7" s="6" t="s">
        <v>26</v>
      </c>
      <c r="E7" s="6" t="s">
        <v>301</v>
      </c>
      <c r="F7" s="6" t="s">
        <v>301</v>
      </c>
    </row>
    <row r="8" spans="1:6" x14ac:dyDescent="0.3">
      <c r="A8" s="8">
        <v>118700358356</v>
      </c>
      <c r="B8" s="6" t="s">
        <v>16</v>
      </c>
      <c r="C8" s="6" t="s">
        <v>21</v>
      </c>
      <c r="D8" s="6" t="s">
        <v>30</v>
      </c>
      <c r="E8" s="6" t="s">
        <v>228</v>
      </c>
      <c r="F8" s="6" t="s">
        <v>35</v>
      </c>
    </row>
    <row r="9" spans="1:6" x14ac:dyDescent="0.3">
      <c r="A9" s="8">
        <v>118700349472</v>
      </c>
      <c r="B9" s="6" t="s">
        <v>301</v>
      </c>
      <c r="C9" s="6" t="s">
        <v>301</v>
      </c>
      <c r="D9" s="6" t="s">
        <v>301</v>
      </c>
      <c r="E9" s="6" t="s">
        <v>301</v>
      </c>
      <c r="F9" s="6" t="s">
        <v>311</v>
      </c>
    </row>
    <row r="10" spans="1:6" x14ac:dyDescent="0.3">
      <c r="A10" s="8">
        <v>118700207765</v>
      </c>
      <c r="B10" s="6" t="s">
        <v>301</v>
      </c>
      <c r="C10" s="6" t="s">
        <v>301</v>
      </c>
      <c r="D10" s="6" t="s">
        <v>301</v>
      </c>
      <c r="E10" s="6" t="s">
        <v>301</v>
      </c>
      <c r="F10" s="6" t="s">
        <v>301</v>
      </c>
    </row>
    <row r="11" spans="1:6" x14ac:dyDescent="0.3">
      <c r="A11" s="8">
        <v>118700131245</v>
      </c>
      <c r="B11" s="6" t="s">
        <v>18</v>
      </c>
      <c r="C11" s="6" t="s">
        <v>21</v>
      </c>
      <c r="D11" s="6" t="s">
        <v>27</v>
      </c>
      <c r="E11" s="6" t="s">
        <v>302</v>
      </c>
      <c r="F11" s="6" t="s">
        <v>45</v>
      </c>
    </row>
    <row r="12" spans="1:6" x14ac:dyDescent="0.3">
      <c r="A12" s="8">
        <v>118700042540</v>
      </c>
      <c r="B12" s="6" t="s">
        <v>301</v>
      </c>
      <c r="C12" s="6" t="s">
        <v>301</v>
      </c>
      <c r="D12" s="6" t="s">
        <v>301</v>
      </c>
      <c r="E12" s="6" t="s">
        <v>301</v>
      </c>
      <c r="F12" s="6" t="s">
        <v>301</v>
      </c>
    </row>
    <row r="13" spans="1:6" x14ac:dyDescent="0.3">
      <c r="A13" s="8">
        <v>118699975692</v>
      </c>
      <c r="B13" s="6" t="s">
        <v>301</v>
      </c>
      <c r="C13" s="6" t="s">
        <v>301</v>
      </c>
      <c r="D13" s="6" t="s">
        <v>301</v>
      </c>
      <c r="E13" s="6" t="s">
        <v>301</v>
      </c>
      <c r="F13" s="6" t="s">
        <v>301</v>
      </c>
    </row>
    <row r="14" spans="1:6" x14ac:dyDescent="0.3">
      <c r="A14" s="8">
        <v>118699936884</v>
      </c>
      <c r="B14" s="6" t="s">
        <v>301</v>
      </c>
      <c r="C14" s="6" t="s">
        <v>301</v>
      </c>
      <c r="D14" s="6" t="s">
        <v>301</v>
      </c>
      <c r="E14" s="6" t="s">
        <v>301</v>
      </c>
      <c r="F14" s="6" t="s">
        <v>301</v>
      </c>
    </row>
    <row r="15" spans="1:6" x14ac:dyDescent="0.3">
      <c r="A15" s="8">
        <v>118699933814</v>
      </c>
      <c r="B15" s="6" t="s">
        <v>301</v>
      </c>
      <c r="C15" s="6" t="s">
        <v>301</v>
      </c>
      <c r="D15" s="6" t="s">
        <v>301</v>
      </c>
      <c r="E15" s="6" t="s">
        <v>301</v>
      </c>
      <c r="F15" s="6" t="s">
        <v>301</v>
      </c>
    </row>
    <row r="16" spans="1:6" x14ac:dyDescent="0.3">
      <c r="A16" s="8">
        <v>118699429625</v>
      </c>
      <c r="B16" s="6" t="s">
        <v>15</v>
      </c>
      <c r="C16" s="6" t="s">
        <v>22</v>
      </c>
      <c r="D16" s="6" t="s">
        <v>25</v>
      </c>
      <c r="E16" s="6" t="s">
        <v>301</v>
      </c>
      <c r="F16" s="6" t="s">
        <v>301</v>
      </c>
    </row>
    <row r="17" spans="1:6" x14ac:dyDescent="0.3">
      <c r="A17" s="8">
        <v>118699422893</v>
      </c>
      <c r="B17" s="6" t="s">
        <v>17</v>
      </c>
      <c r="C17" s="6" t="s">
        <v>21</v>
      </c>
      <c r="D17" s="6" t="s">
        <v>27</v>
      </c>
      <c r="E17" s="6" t="s">
        <v>232</v>
      </c>
      <c r="F17" s="6" t="s">
        <v>34</v>
      </c>
    </row>
    <row r="18" spans="1:6" x14ac:dyDescent="0.3">
      <c r="A18" s="8">
        <v>118699364651</v>
      </c>
      <c r="B18" s="6" t="s">
        <v>17</v>
      </c>
      <c r="C18" s="6" t="s">
        <v>22</v>
      </c>
      <c r="D18" s="6" t="s">
        <v>27</v>
      </c>
      <c r="E18" s="6" t="s">
        <v>303</v>
      </c>
      <c r="F18" s="6" t="s">
        <v>34</v>
      </c>
    </row>
    <row r="19" spans="1:6" x14ac:dyDescent="0.3">
      <c r="A19" s="8">
        <v>118699332035</v>
      </c>
      <c r="B19" s="6" t="s">
        <v>16</v>
      </c>
      <c r="C19" s="6" t="s">
        <v>22</v>
      </c>
      <c r="D19" s="6" t="s">
        <v>26</v>
      </c>
      <c r="E19" s="6" t="s">
        <v>301</v>
      </c>
      <c r="F19" s="6" t="s">
        <v>301</v>
      </c>
    </row>
    <row r="20" spans="1:6" x14ac:dyDescent="0.3">
      <c r="A20" s="8">
        <v>118699324492</v>
      </c>
      <c r="B20" s="6" t="s">
        <v>17</v>
      </c>
      <c r="C20" s="6" t="s">
        <v>22</v>
      </c>
      <c r="D20" s="6" t="s">
        <v>27</v>
      </c>
      <c r="E20" s="6" t="s">
        <v>304</v>
      </c>
      <c r="F20" s="6" t="s">
        <v>301</v>
      </c>
    </row>
    <row r="21" spans="1:6" x14ac:dyDescent="0.3">
      <c r="A21" s="8">
        <v>118699318589</v>
      </c>
      <c r="B21" s="6" t="s">
        <v>301</v>
      </c>
      <c r="C21" s="6" t="s">
        <v>301</v>
      </c>
      <c r="D21" s="6" t="s">
        <v>301</v>
      </c>
      <c r="E21" s="6" t="s">
        <v>301</v>
      </c>
      <c r="F21" s="6" t="s">
        <v>301</v>
      </c>
    </row>
    <row r="22" spans="1:6" x14ac:dyDescent="0.3">
      <c r="A22" s="8">
        <v>118699254149</v>
      </c>
      <c r="B22" s="6" t="s">
        <v>301</v>
      </c>
      <c r="C22" s="6" t="s">
        <v>301</v>
      </c>
      <c r="D22" s="6" t="s">
        <v>301</v>
      </c>
      <c r="E22" s="6" t="s">
        <v>301</v>
      </c>
      <c r="F22" s="6" t="s">
        <v>301</v>
      </c>
    </row>
    <row r="23" spans="1:6" x14ac:dyDescent="0.3">
      <c r="A23" s="8">
        <v>118699155388</v>
      </c>
      <c r="B23" s="6" t="s">
        <v>301</v>
      </c>
      <c r="C23" s="6" t="s">
        <v>301</v>
      </c>
      <c r="D23" s="6" t="s">
        <v>301</v>
      </c>
      <c r="E23" s="6" t="s">
        <v>301</v>
      </c>
      <c r="F23" s="6" t="s">
        <v>301</v>
      </c>
    </row>
    <row r="24" spans="1:6" x14ac:dyDescent="0.3">
      <c r="A24" s="8">
        <v>118699137508</v>
      </c>
      <c r="B24" s="6" t="s">
        <v>16</v>
      </c>
      <c r="C24" s="6" t="s">
        <v>21</v>
      </c>
      <c r="D24" s="6" t="s">
        <v>26</v>
      </c>
      <c r="E24" s="6" t="s">
        <v>301</v>
      </c>
      <c r="F24" s="6" t="s">
        <v>301</v>
      </c>
    </row>
    <row r="25" spans="1:6" x14ac:dyDescent="0.3">
      <c r="A25" s="8">
        <v>118699085757</v>
      </c>
      <c r="B25" s="6" t="s">
        <v>16</v>
      </c>
      <c r="C25" s="6" t="s">
        <v>22</v>
      </c>
      <c r="D25" s="6" t="s">
        <v>26</v>
      </c>
      <c r="E25" s="6" t="s">
        <v>52</v>
      </c>
      <c r="F25" s="6" t="s">
        <v>33</v>
      </c>
    </row>
    <row r="26" spans="1:6" x14ac:dyDescent="0.3">
      <c r="A26" s="8">
        <v>118691875342</v>
      </c>
      <c r="B26" s="6" t="s">
        <v>17</v>
      </c>
      <c r="C26" s="6" t="s">
        <v>22</v>
      </c>
      <c r="D26" s="6" t="s">
        <v>26</v>
      </c>
      <c r="E26" s="6" t="s">
        <v>305</v>
      </c>
      <c r="F26" s="6" t="s">
        <v>55</v>
      </c>
    </row>
    <row r="27" spans="1:6" x14ac:dyDescent="0.3">
      <c r="A27" s="8">
        <v>118698924696</v>
      </c>
      <c r="B27" s="6" t="s">
        <v>301</v>
      </c>
      <c r="C27" s="6" t="s">
        <v>301</v>
      </c>
      <c r="D27" s="6" t="s">
        <v>301</v>
      </c>
      <c r="E27" s="6" t="s">
        <v>301</v>
      </c>
      <c r="F27" s="6" t="s">
        <v>301</v>
      </c>
    </row>
    <row r="28" spans="1:6" x14ac:dyDescent="0.3">
      <c r="A28" s="8">
        <v>118698912415</v>
      </c>
      <c r="B28" s="6" t="s">
        <v>15</v>
      </c>
      <c r="C28" s="6" t="s">
        <v>21</v>
      </c>
      <c r="D28" s="6" t="s">
        <v>25</v>
      </c>
      <c r="E28" s="6" t="s">
        <v>235</v>
      </c>
      <c r="F28" s="6" t="s">
        <v>34</v>
      </c>
    </row>
    <row r="29" spans="1:6" x14ac:dyDescent="0.3">
      <c r="A29" s="8">
        <v>118698862131</v>
      </c>
      <c r="B29" s="6" t="s">
        <v>301</v>
      </c>
      <c r="C29" s="6" t="s">
        <v>301</v>
      </c>
      <c r="D29" s="6" t="s">
        <v>301</v>
      </c>
      <c r="E29" s="6" t="s">
        <v>301</v>
      </c>
      <c r="F29" s="6" t="s">
        <v>301</v>
      </c>
    </row>
    <row r="30" spans="1:6" x14ac:dyDescent="0.3">
      <c r="A30" s="8">
        <v>118698493515</v>
      </c>
      <c r="B30" s="6" t="s">
        <v>16</v>
      </c>
      <c r="C30" s="6" t="s">
        <v>21</v>
      </c>
      <c r="D30" s="6" t="s">
        <v>26</v>
      </c>
      <c r="E30" s="6" t="s">
        <v>306</v>
      </c>
      <c r="F30" s="6" t="s">
        <v>60</v>
      </c>
    </row>
    <row r="31" spans="1:6" x14ac:dyDescent="0.3">
      <c r="A31" s="8">
        <v>118698462125</v>
      </c>
      <c r="B31" s="6" t="s">
        <v>301</v>
      </c>
      <c r="C31" s="6" t="s">
        <v>301</v>
      </c>
      <c r="D31" s="6" t="s">
        <v>301</v>
      </c>
      <c r="E31" s="6" t="s">
        <v>301</v>
      </c>
      <c r="F31" s="6" t="s">
        <v>301</v>
      </c>
    </row>
    <row r="32" spans="1:6" x14ac:dyDescent="0.3">
      <c r="A32" s="8">
        <v>118698408047</v>
      </c>
      <c r="B32" s="6" t="s">
        <v>17</v>
      </c>
      <c r="C32" s="6" t="s">
        <v>21</v>
      </c>
      <c r="D32" s="6" t="s">
        <v>26</v>
      </c>
      <c r="E32" s="6" t="s">
        <v>237</v>
      </c>
      <c r="F32" s="6" t="s">
        <v>63</v>
      </c>
    </row>
    <row r="33" spans="1:6" x14ac:dyDescent="0.3">
      <c r="A33" s="8">
        <v>118698300404</v>
      </c>
      <c r="B33" s="6" t="s">
        <v>301</v>
      </c>
      <c r="C33" s="6" t="s">
        <v>301</v>
      </c>
      <c r="D33" s="6" t="s">
        <v>301</v>
      </c>
      <c r="E33" s="6" t="s">
        <v>301</v>
      </c>
      <c r="F33" s="6" t="s">
        <v>301</v>
      </c>
    </row>
    <row r="34" spans="1:6" x14ac:dyDescent="0.3">
      <c r="A34" s="8">
        <v>118698298099</v>
      </c>
      <c r="B34" s="6" t="s">
        <v>19</v>
      </c>
      <c r="C34" s="6" t="s">
        <v>22</v>
      </c>
      <c r="D34" s="6" t="s">
        <v>27</v>
      </c>
      <c r="E34" s="6" t="s">
        <v>301</v>
      </c>
      <c r="F34" s="6" t="s">
        <v>301</v>
      </c>
    </row>
    <row r="35" spans="1:6" x14ac:dyDescent="0.3">
      <c r="A35" s="8">
        <v>118693570224</v>
      </c>
      <c r="B35" s="6" t="s">
        <v>16</v>
      </c>
      <c r="C35" s="6" t="s">
        <v>21</v>
      </c>
      <c r="D35" s="6" t="s">
        <v>28</v>
      </c>
      <c r="E35" s="6" t="s">
        <v>301</v>
      </c>
      <c r="F35" s="6" t="s">
        <v>301</v>
      </c>
    </row>
    <row r="36" spans="1:6" x14ac:dyDescent="0.3">
      <c r="A36" s="8">
        <v>118693535032</v>
      </c>
      <c r="B36" s="6" t="s">
        <v>16</v>
      </c>
      <c r="C36" s="6" t="s">
        <v>21</v>
      </c>
      <c r="D36" s="6" t="s">
        <v>26</v>
      </c>
      <c r="E36" s="6" t="s">
        <v>238</v>
      </c>
      <c r="F36" s="6" t="s">
        <v>34</v>
      </c>
    </row>
    <row r="37" spans="1:6" x14ac:dyDescent="0.3">
      <c r="A37" s="8">
        <v>118693472776</v>
      </c>
      <c r="B37" s="6" t="s">
        <v>301</v>
      </c>
      <c r="C37" s="6" t="s">
        <v>301</v>
      </c>
      <c r="D37" s="6" t="s">
        <v>301</v>
      </c>
      <c r="E37" s="6" t="s">
        <v>301</v>
      </c>
      <c r="F37" s="6" t="s">
        <v>301</v>
      </c>
    </row>
    <row r="38" spans="1:6" x14ac:dyDescent="0.3">
      <c r="A38" s="8">
        <v>118693444335</v>
      </c>
      <c r="B38" s="6" t="s">
        <v>17</v>
      </c>
      <c r="C38" s="6" t="s">
        <v>22</v>
      </c>
      <c r="D38" s="6" t="s">
        <v>28</v>
      </c>
      <c r="E38" s="6" t="s">
        <v>301</v>
      </c>
      <c r="F38" s="6" t="s">
        <v>301</v>
      </c>
    </row>
    <row r="39" spans="1:6" x14ac:dyDescent="0.3">
      <c r="A39" s="8">
        <v>118693383401</v>
      </c>
      <c r="B39" s="6" t="s">
        <v>17</v>
      </c>
      <c r="C39" s="6" t="s">
        <v>21</v>
      </c>
      <c r="D39" s="6" t="s">
        <v>27</v>
      </c>
      <c r="E39" s="6" t="s">
        <v>240</v>
      </c>
      <c r="F39" s="6" t="s">
        <v>301</v>
      </c>
    </row>
    <row r="40" spans="1:6" x14ac:dyDescent="0.3">
      <c r="A40" s="8">
        <v>118693344561</v>
      </c>
      <c r="B40" s="6" t="s">
        <v>16</v>
      </c>
      <c r="C40" s="6" t="s">
        <v>22</v>
      </c>
      <c r="D40" s="6" t="s">
        <v>25</v>
      </c>
      <c r="E40" s="6" t="s">
        <v>301</v>
      </c>
      <c r="F40" s="6" t="s">
        <v>67</v>
      </c>
    </row>
    <row r="41" spans="1:6" x14ac:dyDescent="0.3">
      <c r="A41" s="8">
        <v>118693316395</v>
      </c>
      <c r="B41" s="6" t="s">
        <v>15</v>
      </c>
      <c r="C41" s="6" t="s">
        <v>22</v>
      </c>
      <c r="D41" s="6" t="s">
        <v>26</v>
      </c>
      <c r="E41" s="6" t="s">
        <v>241</v>
      </c>
      <c r="F41" s="6" t="s">
        <v>33</v>
      </c>
    </row>
    <row r="42" spans="1:6" x14ac:dyDescent="0.3">
      <c r="A42" s="8">
        <v>118692994021</v>
      </c>
      <c r="B42" s="6" t="s">
        <v>301</v>
      </c>
      <c r="C42" s="6" t="s">
        <v>301</v>
      </c>
      <c r="D42" s="6" t="s">
        <v>301</v>
      </c>
      <c r="E42" s="6" t="s">
        <v>301</v>
      </c>
      <c r="F42" s="6" t="s">
        <v>301</v>
      </c>
    </row>
    <row r="43" spans="1:6" x14ac:dyDescent="0.3">
      <c r="A43" s="8">
        <v>118692958758</v>
      </c>
      <c r="B43" s="6" t="s">
        <v>16</v>
      </c>
      <c r="C43" s="6" t="s">
        <v>22</v>
      </c>
      <c r="D43" s="6" t="s">
        <v>26</v>
      </c>
      <c r="E43" s="6" t="s">
        <v>242</v>
      </c>
      <c r="F43" s="6" t="s">
        <v>34</v>
      </c>
    </row>
    <row r="44" spans="1:6" x14ac:dyDescent="0.3">
      <c r="A44" s="8">
        <v>118692861376</v>
      </c>
      <c r="B44" s="6" t="s">
        <v>16</v>
      </c>
      <c r="C44" s="6" t="s">
        <v>22</v>
      </c>
      <c r="D44" s="6" t="s">
        <v>26</v>
      </c>
      <c r="E44" s="6" t="s">
        <v>243</v>
      </c>
      <c r="F44" s="6" t="s">
        <v>301</v>
      </c>
    </row>
    <row r="45" spans="1:6" x14ac:dyDescent="0.3">
      <c r="A45" s="8">
        <v>118692831286</v>
      </c>
      <c r="B45" s="6" t="s">
        <v>16</v>
      </c>
      <c r="C45" s="6" t="s">
        <v>22</v>
      </c>
      <c r="D45" s="6" t="s">
        <v>28</v>
      </c>
      <c r="E45" s="6" t="s">
        <v>244</v>
      </c>
      <c r="F45" s="6" t="s">
        <v>33</v>
      </c>
    </row>
    <row r="46" spans="1:6" x14ac:dyDescent="0.3">
      <c r="A46" s="8">
        <v>118692818459</v>
      </c>
      <c r="B46" s="6" t="s">
        <v>301</v>
      </c>
      <c r="C46" s="6" t="s">
        <v>301</v>
      </c>
      <c r="D46" s="6" t="s">
        <v>301</v>
      </c>
      <c r="E46" s="6" t="s">
        <v>301</v>
      </c>
      <c r="F46" s="6" t="s">
        <v>301</v>
      </c>
    </row>
    <row r="47" spans="1:6" x14ac:dyDescent="0.3">
      <c r="A47" s="8">
        <v>118692774502</v>
      </c>
      <c r="B47" s="6" t="s">
        <v>301</v>
      </c>
      <c r="C47" s="6" t="s">
        <v>301</v>
      </c>
      <c r="D47" s="6" t="s">
        <v>301</v>
      </c>
      <c r="E47" s="6" t="s">
        <v>301</v>
      </c>
      <c r="F47" s="6" t="s">
        <v>301</v>
      </c>
    </row>
    <row r="48" spans="1:6" x14ac:dyDescent="0.3">
      <c r="A48" s="8">
        <v>118692746467</v>
      </c>
      <c r="B48" s="6" t="s">
        <v>301</v>
      </c>
      <c r="C48" s="6" t="s">
        <v>301</v>
      </c>
      <c r="D48" s="6" t="s">
        <v>301</v>
      </c>
      <c r="E48" s="6" t="s">
        <v>301</v>
      </c>
      <c r="F48" s="6" t="s">
        <v>301</v>
      </c>
    </row>
    <row r="49" spans="1:6" x14ac:dyDescent="0.3">
      <c r="A49" s="8">
        <v>118692735023</v>
      </c>
      <c r="B49" s="6" t="s">
        <v>16</v>
      </c>
      <c r="C49" s="6" t="s">
        <v>21</v>
      </c>
      <c r="D49" s="6" t="s">
        <v>30</v>
      </c>
      <c r="E49" s="6" t="s">
        <v>308</v>
      </c>
      <c r="F49" s="6" t="s">
        <v>77</v>
      </c>
    </row>
    <row r="50" spans="1:6" x14ac:dyDescent="0.3">
      <c r="A50" s="8">
        <v>118692715401</v>
      </c>
      <c r="B50" s="6" t="s">
        <v>15</v>
      </c>
      <c r="C50" s="6" t="s">
        <v>22</v>
      </c>
      <c r="D50" s="6" t="s">
        <v>25</v>
      </c>
      <c r="E50" s="6" t="s">
        <v>301</v>
      </c>
      <c r="F50" s="6" t="s">
        <v>301</v>
      </c>
    </row>
    <row r="51" spans="1:6" x14ac:dyDescent="0.3">
      <c r="A51" s="8">
        <v>118692204520</v>
      </c>
      <c r="B51" s="6" t="s">
        <v>15</v>
      </c>
      <c r="C51" s="6" t="s">
        <v>21</v>
      </c>
      <c r="D51" s="6" t="s">
        <v>26</v>
      </c>
      <c r="E51" s="6" t="s">
        <v>245</v>
      </c>
      <c r="F51" s="6" t="s">
        <v>34</v>
      </c>
    </row>
    <row r="52" spans="1:6" x14ac:dyDescent="0.3">
      <c r="A52" s="8">
        <v>118692196130</v>
      </c>
      <c r="B52" s="6" t="s">
        <v>15</v>
      </c>
      <c r="C52" s="6" t="s">
        <v>21</v>
      </c>
      <c r="D52" s="6" t="s">
        <v>25</v>
      </c>
      <c r="E52" s="6" t="s">
        <v>307</v>
      </c>
      <c r="F52" s="6" t="s">
        <v>33</v>
      </c>
    </row>
    <row r="53" spans="1:6" x14ac:dyDescent="0.3">
      <c r="A53" s="8">
        <v>118691890561</v>
      </c>
      <c r="B53" s="6" t="s">
        <v>17</v>
      </c>
      <c r="C53" s="6" t="s">
        <v>22</v>
      </c>
      <c r="D53" s="6" t="s">
        <v>26</v>
      </c>
      <c r="E53" s="6" t="s">
        <v>301</v>
      </c>
      <c r="F53" s="6" t="s">
        <v>33</v>
      </c>
    </row>
    <row r="54" spans="1:6" x14ac:dyDescent="0.3">
      <c r="A54" s="8">
        <v>118691880127</v>
      </c>
      <c r="B54" s="6" t="s">
        <v>18</v>
      </c>
      <c r="C54" s="6" t="s">
        <v>21</v>
      </c>
      <c r="D54" s="6" t="s">
        <v>27</v>
      </c>
      <c r="E54" s="6" t="s">
        <v>301</v>
      </c>
      <c r="F54" s="6" t="s">
        <v>301</v>
      </c>
    </row>
    <row r="55" spans="1:6" x14ac:dyDescent="0.3">
      <c r="A55" s="8">
        <v>118691872769</v>
      </c>
      <c r="B55" s="6" t="s">
        <v>15</v>
      </c>
      <c r="C55" s="6" t="s">
        <v>22</v>
      </c>
      <c r="D55" s="6" t="s">
        <v>25</v>
      </c>
      <c r="E55" s="6" t="s">
        <v>247</v>
      </c>
      <c r="F55" s="6" t="s">
        <v>84</v>
      </c>
    </row>
    <row r="56" spans="1:6" x14ac:dyDescent="0.3">
      <c r="A56" s="8">
        <v>118691872119</v>
      </c>
      <c r="B56" s="6" t="s">
        <v>15</v>
      </c>
      <c r="C56" s="6" t="s">
        <v>22</v>
      </c>
      <c r="D56" s="6" t="s">
        <v>26</v>
      </c>
      <c r="E56" s="6" t="s">
        <v>301</v>
      </c>
      <c r="F56" s="6" t="s">
        <v>34</v>
      </c>
    </row>
    <row r="57" spans="1:6" x14ac:dyDescent="0.3">
      <c r="A57" s="8">
        <v>118691828352</v>
      </c>
      <c r="B57" s="6" t="s">
        <v>16</v>
      </c>
      <c r="C57" s="6" t="s">
        <v>21</v>
      </c>
      <c r="D57" s="6" t="s">
        <v>26</v>
      </c>
      <c r="E57" s="6" t="s">
        <v>248</v>
      </c>
      <c r="F57" s="6" t="s">
        <v>33</v>
      </c>
    </row>
    <row r="58" spans="1:6" x14ac:dyDescent="0.3">
      <c r="A58" s="8">
        <v>118691824082</v>
      </c>
      <c r="B58" s="6" t="s">
        <v>301</v>
      </c>
      <c r="C58" s="6" t="s">
        <v>301</v>
      </c>
      <c r="D58" s="6" t="s">
        <v>301</v>
      </c>
      <c r="E58" s="6" t="s">
        <v>301</v>
      </c>
      <c r="F58" s="6" t="s">
        <v>301</v>
      </c>
    </row>
    <row r="59" spans="1:6" x14ac:dyDescent="0.3">
      <c r="A59" s="8">
        <v>118691820708</v>
      </c>
      <c r="B59" s="6" t="s">
        <v>301</v>
      </c>
      <c r="C59" s="6" t="s">
        <v>301</v>
      </c>
      <c r="D59" s="6" t="s">
        <v>301</v>
      </c>
      <c r="E59" s="6" t="s">
        <v>301</v>
      </c>
      <c r="F59" s="6" t="s">
        <v>301</v>
      </c>
    </row>
    <row r="60" spans="1:6" x14ac:dyDescent="0.3">
      <c r="A60" s="8">
        <v>118691814675</v>
      </c>
      <c r="B60" s="6" t="s">
        <v>16</v>
      </c>
      <c r="C60" s="6" t="s">
        <v>22</v>
      </c>
      <c r="D60" s="6" t="s">
        <v>26</v>
      </c>
      <c r="E60" s="6" t="s">
        <v>249</v>
      </c>
      <c r="F60" s="6" t="s">
        <v>34</v>
      </c>
    </row>
    <row r="61" spans="1:6" x14ac:dyDescent="0.3">
      <c r="A61" s="8">
        <v>118691813084</v>
      </c>
      <c r="B61" s="6" t="s">
        <v>15</v>
      </c>
      <c r="C61" s="6" t="s">
        <v>22</v>
      </c>
      <c r="D61" s="6" t="s">
        <v>25</v>
      </c>
      <c r="E61" s="6" t="s">
        <v>301</v>
      </c>
      <c r="F61" s="6" t="s">
        <v>301</v>
      </c>
    </row>
    <row r="62" spans="1:6" x14ac:dyDescent="0.3">
      <c r="A62" s="8">
        <v>118691812216</v>
      </c>
      <c r="B62" s="6" t="s">
        <v>301</v>
      </c>
      <c r="C62" s="6" t="s">
        <v>301</v>
      </c>
      <c r="D62" s="6" t="s">
        <v>301</v>
      </c>
      <c r="E62" s="6" t="s">
        <v>301</v>
      </c>
      <c r="F62" s="6" t="s">
        <v>301</v>
      </c>
    </row>
    <row r="63" spans="1:6" x14ac:dyDescent="0.3">
      <c r="A63" s="8">
        <v>118691809341</v>
      </c>
      <c r="B63" s="6" t="s">
        <v>301</v>
      </c>
      <c r="C63" s="6" t="s">
        <v>301</v>
      </c>
      <c r="D63" s="6" t="s">
        <v>301</v>
      </c>
      <c r="E63" s="6" t="s">
        <v>301</v>
      </c>
      <c r="F63" s="6" t="s">
        <v>301</v>
      </c>
    </row>
    <row r="64" spans="1:6" x14ac:dyDescent="0.3">
      <c r="A64" s="8">
        <v>118691806085</v>
      </c>
      <c r="B64" s="6" t="s">
        <v>301</v>
      </c>
      <c r="C64" s="6" t="s">
        <v>301</v>
      </c>
      <c r="D64" s="6" t="s">
        <v>301</v>
      </c>
      <c r="E64" s="6" t="s">
        <v>301</v>
      </c>
      <c r="F64" s="6" t="s">
        <v>301</v>
      </c>
    </row>
    <row r="65" spans="1:6" x14ac:dyDescent="0.3">
      <c r="A65" s="8">
        <v>118691627524</v>
      </c>
      <c r="B65" s="6" t="s">
        <v>16</v>
      </c>
      <c r="C65" s="6" t="s">
        <v>21</v>
      </c>
      <c r="D65" s="6" t="s">
        <v>26</v>
      </c>
      <c r="E65" s="6" t="s">
        <v>250</v>
      </c>
      <c r="F65" s="6" t="s">
        <v>34</v>
      </c>
    </row>
    <row r="66" spans="1:6" x14ac:dyDescent="0.3">
      <c r="A66" s="8">
        <v>118691396781</v>
      </c>
      <c r="B66" s="6" t="s">
        <v>16</v>
      </c>
      <c r="C66" s="6" t="s">
        <v>21</v>
      </c>
      <c r="D66" s="6" t="s">
        <v>30</v>
      </c>
      <c r="E66" s="6" t="s">
        <v>251</v>
      </c>
      <c r="F66" s="6" t="s">
        <v>93</v>
      </c>
    </row>
    <row r="67" spans="1:6" x14ac:dyDescent="0.3">
      <c r="A67" s="8">
        <v>118691313978</v>
      </c>
      <c r="B67" s="6" t="s">
        <v>18</v>
      </c>
      <c r="C67" s="6" t="s">
        <v>21</v>
      </c>
      <c r="D67" s="6" t="s">
        <v>26</v>
      </c>
      <c r="E67" s="6" t="s">
        <v>252</v>
      </c>
      <c r="F67" s="6" t="s">
        <v>34</v>
      </c>
    </row>
    <row r="68" spans="1:6" x14ac:dyDescent="0.3">
      <c r="A68" s="8">
        <v>118687019926</v>
      </c>
      <c r="B68" s="6" t="s">
        <v>301</v>
      </c>
      <c r="C68" s="6" t="s">
        <v>301</v>
      </c>
      <c r="D68" s="6" t="s">
        <v>301</v>
      </c>
      <c r="E68" s="6" t="s">
        <v>301</v>
      </c>
      <c r="F68" s="6" t="s">
        <v>301</v>
      </c>
    </row>
    <row r="69" spans="1:6" x14ac:dyDescent="0.3">
      <c r="A69" s="8">
        <v>118691277195</v>
      </c>
      <c r="B69" s="6" t="s">
        <v>16</v>
      </c>
      <c r="C69" s="6" t="s">
        <v>21</v>
      </c>
      <c r="D69" s="6" t="s">
        <v>26</v>
      </c>
      <c r="E69" s="6" t="s">
        <v>253</v>
      </c>
      <c r="F69" s="6" t="s">
        <v>35</v>
      </c>
    </row>
    <row r="70" spans="1:6" x14ac:dyDescent="0.3">
      <c r="A70" s="8">
        <v>118691232403</v>
      </c>
      <c r="B70" s="6" t="s">
        <v>301</v>
      </c>
      <c r="C70" s="6" t="s">
        <v>301</v>
      </c>
      <c r="D70" s="6" t="s">
        <v>301</v>
      </c>
      <c r="E70" s="6" t="s">
        <v>301</v>
      </c>
      <c r="F70" s="6" t="s">
        <v>301</v>
      </c>
    </row>
    <row r="71" spans="1:6" x14ac:dyDescent="0.3">
      <c r="A71" s="8">
        <v>118691148105</v>
      </c>
      <c r="B71" s="6" t="s">
        <v>19</v>
      </c>
      <c r="C71" s="6" t="s">
        <v>22</v>
      </c>
      <c r="D71" s="6" t="s">
        <v>28</v>
      </c>
      <c r="E71" s="6" t="s">
        <v>254</v>
      </c>
      <c r="F71" s="6" t="s">
        <v>100</v>
      </c>
    </row>
    <row r="72" spans="1:6" x14ac:dyDescent="0.3">
      <c r="A72" s="8">
        <v>118691133091</v>
      </c>
      <c r="B72" s="6" t="s">
        <v>301</v>
      </c>
      <c r="C72" s="6" t="s">
        <v>301</v>
      </c>
      <c r="D72" s="6" t="s">
        <v>301</v>
      </c>
      <c r="E72" s="6" t="s">
        <v>301</v>
      </c>
      <c r="F72" s="6" t="s">
        <v>301</v>
      </c>
    </row>
    <row r="73" spans="1:6" x14ac:dyDescent="0.3">
      <c r="A73" s="8">
        <v>118691078718</v>
      </c>
      <c r="B73" s="6" t="s">
        <v>18</v>
      </c>
      <c r="C73" s="6" t="s">
        <v>22</v>
      </c>
      <c r="D73" s="6" t="s">
        <v>26</v>
      </c>
      <c r="E73" s="6" t="s">
        <v>255</v>
      </c>
      <c r="F73" s="6" t="s">
        <v>34</v>
      </c>
    </row>
    <row r="74" spans="1:6" x14ac:dyDescent="0.3">
      <c r="A74" s="8">
        <v>118691060290</v>
      </c>
      <c r="B74" s="6" t="s">
        <v>16</v>
      </c>
      <c r="C74" s="6" t="s">
        <v>22</v>
      </c>
      <c r="D74" s="6" t="s">
        <v>26</v>
      </c>
      <c r="E74" s="6" t="s">
        <v>301</v>
      </c>
      <c r="F74" s="6" t="s">
        <v>301</v>
      </c>
    </row>
    <row r="75" spans="1:6" x14ac:dyDescent="0.3">
      <c r="A75" s="8">
        <v>118690984157</v>
      </c>
      <c r="B75" s="6" t="s">
        <v>301</v>
      </c>
      <c r="C75" s="6" t="s">
        <v>301</v>
      </c>
      <c r="D75" s="6" t="s">
        <v>301</v>
      </c>
      <c r="E75" s="6" t="s">
        <v>301</v>
      </c>
      <c r="F75" s="6" t="s">
        <v>301</v>
      </c>
    </row>
    <row r="76" spans="1:6" x14ac:dyDescent="0.3">
      <c r="A76" s="8">
        <v>118690834022</v>
      </c>
      <c r="B76" s="6" t="s">
        <v>301</v>
      </c>
      <c r="C76" s="6" t="s">
        <v>301</v>
      </c>
      <c r="D76" s="6" t="s">
        <v>301</v>
      </c>
      <c r="E76" s="6" t="s">
        <v>301</v>
      </c>
      <c r="F76" s="6" t="s">
        <v>301</v>
      </c>
    </row>
    <row r="77" spans="1:6" x14ac:dyDescent="0.3">
      <c r="A77" s="8">
        <v>118690816824</v>
      </c>
      <c r="B77" s="6" t="s">
        <v>15</v>
      </c>
      <c r="C77" s="6" t="s">
        <v>22</v>
      </c>
      <c r="D77" s="6" t="s">
        <v>25</v>
      </c>
      <c r="E77" s="6" t="s">
        <v>301</v>
      </c>
      <c r="F77" s="6" t="s">
        <v>301</v>
      </c>
    </row>
    <row r="78" spans="1:6" x14ac:dyDescent="0.3">
      <c r="A78" s="8">
        <v>118690515050</v>
      </c>
      <c r="B78" s="6" t="s">
        <v>301</v>
      </c>
      <c r="C78" s="6" t="s">
        <v>301</v>
      </c>
      <c r="D78" s="6" t="s">
        <v>301</v>
      </c>
      <c r="E78" s="6" t="s">
        <v>301</v>
      </c>
      <c r="F78" s="6" t="s">
        <v>301</v>
      </c>
    </row>
    <row r="79" spans="1:6" x14ac:dyDescent="0.3">
      <c r="A79" s="8">
        <v>118690499260</v>
      </c>
      <c r="B79" s="6" t="s">
        <v>15</v>
      </c>
      <c r="C79" s="6" t="s">
        <v>22</v>
      </c>
      <c r="D79" s="6" t="s">
        <v>25</v>
      </c>
      <c r="E79" s="6" t="s">
        <v>256</v>
      </c>
      <c r="F79" s="6" t="s">
        <v>33</v>
      </c>
    </row>
    <row r="80" spans="1:6" x14ac:dyDescent="0.3">
      <c r="A80" s="8">
        <v>118690462850</v>
      </c>
      <c r="B80" s="6" t="s">
        <v>301</v>
      </c>
      <c r="C80" s="6" t="s">
        <v>301</v>
      </c>
      <c r="D80" s="6" t="s">
        <v>301</v>
      </c>
      <c r="E80" s="6" t="s">
        <v>301</v>
      </c>
      <c r="F80" s="6" t="s">
        <v>301</v>
      </c>
    </row>
    <row r="81" spans="1:6" x14ac:dyDescent="0.3">
      <c r="A81" s="8">
        <v>118690449858</v>
      </c>
      <c r="B81" s="6" t="s">
        <v>301</v>
      </c>
      <c r="C81" s="6" t="s">
        <v>301</v>
      </c>
      <c r="D81" s="6" t="s">
        <v>301</v>
      </c>
      <c r="E81" s="6" t="s">
        <v>301</v>
      </c>
      <c r="F81" s="6" t="s">
        <v>301</v>
      </c>
    </row>
    <row r="82" spans="1:6" x14ac:dyDescent="0.3">
      <c r="A82" s="8">
        <v>118690445074</v>
      </c>
      <c r="B82" s="6" t="s">
        <v>18</v>
      </c>
      <c r="C82" s="6" t="s">
        <v>21</v>
      </c>
      <c r="D82" s="6" t="s">
        <v>26</v>
      </c>
      <c r="E82" s="6" t="s">
        <v>258</v>
      </c>
      <c r="F82" s="6" t="s">
        <v>34</v>
      </c>
    </row>
    <row r="83" spans="1:6" x14ac:dyDescent="0.3">
      <c r="A83" s="8">
        <v>118690441422</v>
      </c>
      <c r="B83" s="6" t="s">
        <v>16</v>
      </c>
      <c r="C83" s="6" t="s">
        <v>21</v>
      </c>
      <c r="D83" s="6" t="s">
        <v>26</v>
      </c>
      <c r="E83" s="6" t="s">
        <v>259</v>
      </c>
      <c r="F83" s="6" t="s">
        <v>301</v>
      </c>
    </row>
    <row r="84" spans="1:6" x14ac:dyDescent="0.3">
      <c r="A84" s="8">
        <v>118690422626</v>
      </c>
      <c r="B84" s="6" t="s">
        <v>18</v>
      </c>
      <c r="C84" s="6" t="s">
        <v>22</v>
      </c>
      <c r="D84" s="6" t="s">
        <v>28</v>
      </c>
      <c r="E84" s="6" t="s">
        <v>260</v>
      </c>
      <c r="F84" s="6" t="s">
        <v>35</v>
      </c>
    </row>
    <row r="85" spans="1:6" x14ac:dyDescent="0.3">
      <c r="A85" s="8">
        <v>118690404557</v>
      </c>
      <c r="B85" s="6" t="s">
        <v>301</v>
      </c>
      <c r="C85" s="6" t="s">
        <v>301</v>
      </c>
      <c r="D85" s="6" t="s">
        <v>301</v>
      </c>
      <c r="E85" s="6" t="s">
        <v>301</v>
      </c>
      <c r="F85" s="6" t="s">
        <v>301</v>
      </c>
    </row>
    <row r="86" spans="1:6" x14ac:dyDescent="0.3">
      <c r="A86" s="8">
        <v>118690340399</v>
      </c>
      <c r="B86" s="6" t="s">
        <v>301</v>
      </c>
      <c r="C86" s="6" t="s">
        <v>301</v>
      </c>
      <c r="D86" s="6" t="s">
        <v>301</v>
      </c>
      <c r="E86" s="6" t="s">
        <v>301</v>
      </c>
      <c r="F86" s="6" t="s">
        <v>301</v>
      </c>
    </row>
    <row r="87" spans="1:6" x14ac:dyDescent="0.3">
      <c r="A87" s="8">
        <v>118690247905</v>
      </c>
      <c r="B87" s="6" t="s">
        <v>301</v>
      </c>
      <c r="C87" s="6" t="s">
        <v>301</v>
      </c>
      <c r="D87" s="6" t="s">
        <v>301</v>
      </c>
      <c r="E87" s="6" t="s">
        <v>301</v>
      </c>
      <c r="F87" s="6" t="s">
        <v>301</v>
      </c>
    </row>
    <row r="88" spans="1:6" x14ac:dyDescent="0.3">
      <c r="A88" s="8">
        <v>118689500626</v>
      </c>
      <c r="B88" s="6" t="s">
        <v>301</v>
      </c>
      <c r="C88" s="6" t="s">
        <v>301</v>
      </c>
      <c r="D88" s="6" t="s">
        <v>301</v>
      </c>
      <c r="E88" s="6" t="s">
        <v>301</v>
      </c>
      <c r="F88" s="6" t="s">
        <v>301</v>
      </c>
    </row>
    <row r="89" spans="1:6" x14ac:dyDescent="0.3">
      <c r="A89" s="8">
        <v>118688113051</v>
      </c>
      <c r="B89" s="6" t="s">
        <v>15</v>
      </c>
      <c r="C89" s="6" t="s">
        <v>22</v>
      </c>
      <c r="D89" s="6" t="s">
        <v>26</v>
      </c>
      <c r="E89" s="6" t="s">
        <v>261</v>
      </c>
      <c r="F89" s="6" t="s">
        <v>34</v>
      </c>
    </row>
    <row r="90" spans="1:6" x14ac:dyDescent="0.3">
      <c r="A90" s="8">
        <v>118687850176</v>
      </c>
      <c r="B90" s="6" t="s">
        <v>301</v>
      </c>
      <c r="C90" s="6" t="s">
        <v>301</v>
      </c>
      <c r="D90" s="6" t="s">
        <v>301</v>
      </c>
      <c r="E90" s="6" t="s">
        <v>301</v>
      </c>
      <c r="F90" s="6" t="s">
        <v>301</v>
      </c>
    </row>
    <row r="91" spans="1:6" x14ac:dyDescent="0.3">
      <c r="A91" s="8">
        <v>118687734190</v>
      </c>
      <c r="B91" s="6" t="s">
        <v>301</v>
      </c>
      <c r="C91" s="6" t="s">
        <v>301</v>
      </c>
      <c r="D91" s="6" t="s">
        <v>301</v>
      </c>
      <c r="E91" s="6" t="s">
        <v>301</v>
      </c>
      <c r="F91" s="6" t="s">
        <v>301</v>
      </c>
    </row>
    <row r="92" spans="1:6" x14ac:dyDescent="0.3">
      <c r="A92" s="8">
        <v>118687649723</v>
      </c>
      <c r="B92" s="6" t="s">
        <v>301</v>
      </c>
      <c r="C92" s="6" t="s">
        <v>301</v>
      </c>
      <c r="D92" s="6" t="s">
        <v>301</v>
      </c>
      <c r="E92" s="6" t="s">
        <v>301</v>
      </c>
      <c r="F92" s="6" t="s">
        <v>301</v>
      </c>
    </row>
    <row r="93" spans="1:6" x14ac:dyDescent="0.3">
      <c r="A93" s="8">
        <v>118687638018</v>
      </c>
      <c r="B93" s="6" t="s">
        <v>15</v>
      </c>
      <c r="C93" s="6" t="s">
        <v>21</v>
      </c>
      <c r="D93" s="6" t="s">
        <v>25</v>
      </c>
      <c r="E93" s="6" t="s">
        <v>301</v>
      </c>
      <c r="F93" s="6" t="s">
        <v>301</v>
      </c>
    </row>
    <row r="94" spans="1:6" x14ac:dyDescent="0.3">
      <c r="A94" s="8">
        <v>118687594477</v>
      </c>
      <c r="B94" s="6" t="s">
        <v>15</v>
      </c>
      <c r="C94" s="6" t="s">
        <v>21</v>
      </c>
      <c r="D94" s="6" t="s">
        <v>25</v>
      </c>
      <c r="E94" s="6" t="s">
        <v>262</v>
      </c>
      <c r="F94" s="6" t="s">
        <v>112</v>
      </c>
    </row>
    <row r="95" spans="1:6" x14ac:dyDescent="0.3">
      <c r="A95" s="8">
        <v>118687589387</v>
      </c>
      <c r="B95" s="6" t="s">
        <v>16</v>
      </c>
      <c r="C95" s="6" t="s">
        <v>22</v>
      </c>
      <c r="D95" s="6" t="s">
        <v>28</v>
      </c>
      <c r="E95" s="6" t="s">
        <v>263</v>
      </c>
      <c r="F95" s="6" t="s">
        <v>115</v>
      </c>
    </row>
    <row r="96" spans="1:6" x14ac:dyDescent="0.3">
      <c r="A96" s="8">
        <v>118687511477</v>
      </c>
      <c r="B96" s="6" t="s">
        <v>16</v>
      </c>
      <c r="C96" s="6" t="s">
        <v>21</v>
      </c>
      <c r="D96" s="6" t="s">
        <v>26</v>
      </c>
      <c r="E96" s="6" t="s">
        <v>264</v>
      </c>
      <c r="F96" s="6" t="s">
        <v>34</v>
      </c>
    </row>
    <row r="97" spans="1:6" x14ac:dyDescent="0.3">
      <c r="A97" s="8">
        <v>118687416668</v>
      </c>
      <c r="B97" s="6" t="s">
        <v>16</v>
      </c>
      <c r="C97" s="6" t="s">
        <v>22</v>
      </c>
      <c r="D97" s="6" t="s">
        <v>28</v>
      </c>
      <c r="E97" s="6" t="s">
        <v>265</v>
      </c>
      <c r="F97" s="6" t="s">
        <v>34</v>
      </c>
    </row>
    <row r="98" spans="1:6" x14ac:dyDescent="0.3">
      <c r="A98" s="8">
        <v>118687345979</v>
      </c>
      <c r="B98" s="6" t="s">
        <v>301</v>
      </c>
      <c r="C98" s="6" t="s">
        <v>301</v>
      </c>
      <c r="D98" s="6" t="s">
        <v>301</v>
      </c>
      <c r="E98" s="6" t="s">
        <v>301</v>
      </c>
      <c r="F98" s="6" t="s">
        <v>301</v>
      </c>
    </row>
    <row r="99" spans="1:6" x14ac:dyDescent="0.3">
      <c r="A99" s="8">
        <v>118687310500</v>
      </c>
      <c r="B99" s="6" t="s">
        <v>17</v>
      </c>
      <c r="C99" s="6" t="s">
        <v>22</v>
      </c>
      <c r="D99" s="6" t="s">
        <v>28</v>
      </c>
      <c r="E99" s="6" t="s">
        <v>266</v>
      </c>
      <c r="F99" s="6" t="s">
        <v>34</v>
      </c>
    </row>
    <row r="100" spans="1:6" x14ac:dyDescent="0.3">
      <c r="A100" s="8">
        <v>118687287479</v>
      </c>
      <c r="B100" s="6" t="s">
        <v>16</v>
      </c>
      <c r="C100" s="6" t="s">
        <v>21</v>
      </c>
      <c r="D100" s="6" t="s">
        <v>26</v>
      </c>
      <c r="E100" s="6" t="s">
        <v>267</v>
      </c>
      <c r="F100" s="6" t="s">
        <v>34</v>
      </c>
    </row>
    <row r="101" spans="1:6" x14ac:dyDescent="0.3">
      <c r="A101" s="8">
        <v>118687286510</v>
      </c>
      <c r="B101" s="6" t="s">
        <v>16</v>
      </c>
      <c r="C101" s="6" t="s">
        <v>310</v>
      </c>
      <c r="D101" s="6" t="s">
        <v>27</v>
      </c>
      <c r="E101" s="6" t="s">
        <v>268</v>
      </c>
      <c r="F101" s="6" t="s">
        <v>34</v>
      </c>
    </row>
    <row r="102" spans="1:6" x14ac:dyDescent="0.3">
      <c r="A102" s="8">
        <v>118687213928</v>
      </c>
      <c r="B102" s="6" t="s">
        <v>301</v>
      </c>
      <c r="C102" s="6" t="s">
        <v>301</v>
      </c>
      <c r="D102" s="6" t="s">
        <v>301</v>
      </c>
      <c r="E102" s="6" t="s">
        <v>301</v>
      </c>
      <c r="F102" s="6" t="s">
        <v>301</v>
      </c>
    </row>
    <row r="103" spans="1:6" x14ac:dyDescent="0.3">
      <c r="A103" s="8">
        <v>118687199126</v>
      </c>
      <c r="B103" s="6" t="s">
        <v>18</v>
      </c>
      <c r="C103" s="6" t="s">
        <v>22</v>
      </c>
      <c r="D103" s="6" t="s">
        <v>28</v>
      </c>
      <c r="E103" s="6" t="s">
        <v>269</v>
      </c>
      <c r="F103" s="6" t="s">
        <v>34</v>
      </c>
    </row>
    <row r="104" spans="1:6" x14ac:dyDescent="0.3">
      <c r="A104" s="8">
        <v>118687075572</v>
      </c>
      <c r="B104" s="6" t="s">
        <v>301</v>
      </c>
      <c r="C104" s="6" t="s">
        <v>301</v>
      </c>
      <c r="D104" s="6" t="s">
        <v>301</v>
      </c>
      <c r="E104" s="6" t="s">
        <v>301</v>
      </c>
      <c r="F104" s="6" t="s">
        <v>301</v>
      </c>
    </row>
    <row r="105" spans="1:6" x14ac:dyDescent="0.3">
      <c r="A105" s="8">
        <v>118687072355</v>
      </c>
      <c r="B105" s="6" t="s">
        <v>15</v>
      </c>
      <c r="C105" s="6" t="s">
        <v>22</v>
      </c>
      <c r="D105" s="6" t="s">
        <v>25</v>
      </c>
      <c r="E105" s="6" t="s">
        <v>270</v>
      </c>
      <c r="F105" s="6" t="s">
        <v>127</v>
      </c>
    </row>
    <row r="106" spans="1:6" x14ac:dyDescent="0.3">
      <c r="A106" s="8">
        <v>118687056934</v>
      </c>
      <c r="B106" s="6" t="s">
        <v>15</v>
      </c>
      <c r="C106" s="6" t="s">
        <v>22</v>
      </c>
      <c r="D106" s="6" t="s">
        <v>25</v>
      </c>
      <c r="E106" s="6" t="s">
        <v>301</v>
      </c>
      <c r="F106" s="6" t="s">
        <v>128</v>
      </c>
    </row>
    <row r="107" spans="1:6" x14ac:dyDescent="0.3">
      <c r="A107" s="8">
        <v>118687037861</v>
      </c>
      <c r="B107" s="6" t="s">
        <v>19</v>
      </c>
      <c r="C107" s="6" t="s">
        <v>22</v>
      </c>
      <c r="D107" s="6" t="s">
        <v>29</v>
      </c>
      <c r="E107" s="6" t="s">
        <v>271</v>
      </c>
      <c r="F107" s="6" t="s">
        <v>34</v>
      </c>
    </row>
    <row r="108" spans="1:6" x14ac:dyDescent="0.3">
      <c r="A108" s="8">
        <v>118687010469</v>
      </c>
      <c r="B108" s="6" t="s">
        <v>15</v>
      </c>
      <c r="C108" s="6" t="s">
        <v>21</v>
      </c>
      <c r="D108" s="6" t="s">
        <v>25</v>
      </c>
      <c r="E108" s="6" t="s">
        <v>273</v>
      </c>
      <c r="F108" s="6" t="s">
        <v>34</v>
      </c>
    </row>
    <row r="109" spans="1:6" x14ac:dyDescent="0.3">
      <c r="A109" s="8">
        <v>118687003268</v>
      </c>
      <c r="B109" s="6" t="s">
        <v>15</v>
      </c>
      <c r="C109" s="6" t="s">
        <v>22</v>
      </c>
      <c r="D109" s="6" t="s">
        <v>25</v>
      </c>
      <c r="E109" s="6" t="s">
        <v>301</v>
      </c>
      <c r="F109" s="6" t="s">
        <v>301</v>
      </c>
    </row>
    <row r="110" spans="1:6" x14ac:dyDescent="0.3">
      <c r="A110" s="8">
        <v>118686991657</v>
      </c>
      <c r="B110" s="6" t="s">
        <v>19</v>
      </c>
      <c r="C110" s="6" t="s">
        <v>22</v>
      </c>
      <c r="D110" s="6" t="s">
        <v>28</v>
      </c>
      <c r="E110" s="6" t="s">
        <v>274</v>
      </c>
      <c r="F110" s="6" t="s">
        <v>34</v>
      </c>
    </row>
    <row r="111" spans="1:6" x14ac:dyDescent="0.3">
      <c r="A111" s="8">
        <v>118686979155</v>
      </c>
      <c r="B111" s="6" t="s">
        <v>15</v>
      </c>
      <c r="C111" s="6" t="s">
        <v>21</v>
      </c>
      <c r="D111" s="6" t="s">
        <v>25</v>
      </c>
      <c r="E111" s="6" t="s">
        <v>275</v>
      </c>
      <c r="F111" s="6" t="s">
        <v>33</v>
      </c>
    </row>
    <row r="112" spans="1:6" x14ac:dyDescent="0.3">
      <c r="A112" s="8">
        <v>118686956377</v>
      </c>
      <c r="B112" s="6" t="s">
        <v>309</v>
      </c>
      <c r="C112" s="6" t="s">
        <v>21</v>
      </c>
      <c r="D112" s="6" t="s">
        <v>25</v>
      </c>
      <c r="E112" s="6" t="s">
        <v>301</v>
      </c>
      <c r="F112" s="6" t="s">
        <v>301</v>
      </c>
    </row>
    <row r="113" spans="1:6" x14ac:dyDescent="0.3">
      <c r="A113" s="8">
        <v>118686955098</v>
      </c>
      <c r="B113" s="6" t="s">
        <v>15</v>
      </c>
      <c r="C113" s="6" t="s">
        <v>21</v>
      </c>
      <c r="D113" s="6" t="s">
        <v>30</v>
      </c>
      <c r="E113" s="6" t="s">
        <v>276</v>
      </c>
      <c r="F113" s="6" t="s">
        <v>33</v>
      </c>
    </row>
    <row r="114" spans="1:6" x14ac:dyDescent="0.3">
      <c r="A114" s="8">
        <v>118681427572</v>
      </c>
      <c r="B114" s="6" t="s">
        <v>16</v>
      </c>
      <c r="C114" s="6" t="s">
        <v>21</v>
      </c>
      <c r="D114" s="6" t="s">
        <v>27</v>
      </c>
      <c r="E114" s="6" t="s">
        <v>277</v>
      </c>
      <c r="F114" s="6" t="s">
        <v>36</v>
      </c>
    </row>
    <row r="115" spans="1:6" x14ac:dyDescent="0.3">
      <c r="A115" s="8">
        <v>118681025457</v>
      </c>
      <c r="B115" s="6" t="s">
        <v>15</v>
      </c>
      <c r="C115" s="6" t="s">
        <v>21</v>
      </c>
      <c r="D115" s="6" t="s">
        <v>25</v>
      </c>
      <c r="E115" s="6" t="s">
        <v>279</v>
      </c>
      <c r="F115" s="6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F72A-A975-451F-BC11-C078666E4817}">
  <dimension ref="B2:P13"/>
  <sheetViews>
    <sheetView showGridLines="0" topLeftCell="B1" zoomScale="61" workbookViewId="0">
      <selection activeCell="F14" sqref="F14"/>
    </sheetView>
  </sheetViews>
  <sheetFormatPr defaultRowHeight="14.4" x14ac:dyDescent="0.3"/>
  <cols>
    <col min="2" max="2" width="26.5546875" bestFit="1" customWidth="1"/>
    <col min="3" max="3" width="22.109375" customWidth="1"/>
    <col min="4" max="4" width="10.44140625" bestFit="1" customWidth="1"/>
    <col min="5" max="5" width="16.5546875" bestFit="1" customWidth="1"/>
    <col min="6" max="6" width="11.21875" bestFit="1" customWidth="1"/>
    <col min="7" max="7" width="18.77734375" customWidth="1"/>
    <col min="8" max="8" width="11.33203125" bestFit="1" customWidth="1"/>
    <col min="9" max="9" width="10.77734375" bestFit="1" customWidth="1"/>
    <col min="10" max="10" width="7" bestFit="1" customWidth="1"/>
    <col min="11" max="11" width="42.21875" bestFit="1" customWidth="1"/>
    <col min="12" max="12" width="40" bestFit="1" customWidth="1"/>
    <col min="13" max="13" width="49.6640625" bestFit="1" customWidth="1"/>
    <col min="14" max="14" width="37.44140625" bestFit="1" customWidth="1"/>
    <col min="15" max="15" width="15" bestFit="1" customWidth="1"/>
    <col min="16" max="16" width="11.109375" bestFit="1" customWidth="1"/>
    <col min="17" max="17" width="10.77734375" bestFit="1" customWidth="1"/>
  </cols>
  <sheetData>
    <row r="2" spans="2:16" ht="14.4" customHeight="1" x14ac:dyDescent="0.3">
      <c r="B2" s="11" t="s">
        <v>318</v>
      </c>
      <c r="C2" s="12"/>
      <c r="D2" s="12"/>
      <c r="E2" s="12"/>
      <c r="F2" s="12"/>
      <c r="L2" s="11" t="s">
        <v>321</v>
      </c>
      <c r="M2" s="11"/>
      <c r="N2" s="11"/>
      <c r="O2" s="13"/>
      <c r="P2" s="13"/>
    </row>
    <row r="3" spans="2:16" ht="14.4" customHeight="1" x14ac:dyDescent="0.3">
      <c r="B3" s="12"/>
      <c r="C3" s="12"/>
      <c r="D3" s="12"/>
      <c r="E3" s="12"/>
      <c r="F3" s="12"/>
      <c r="L3" s="11"/>
      <c r="M3" s="11"/>
      <c r="N3" s="11"/>
      <c r="O3" s="13"/>
      <c r="P3" s="13"/>
    </row>
    <row r="6" spans="2:16" x14ac:dyDescent="0.3">
      <c r="B6" s="7" t="s">
        <v>319</v>
      </c>
      <c r="C6" s="7" t="s">
        <v>313</v>
      </c>
      <c r="K6" s="7" t="s">
        <v>322</v>
      </c>
      <c r="L6" s="7" t="s">
        <v>223</v>
      </c>
    </row>
    <row r="7" spans="2:16" x14ac:dyDescent="0.3">
      <c r="B7" s="7" t="s">
        <v>220</v>
      </c>
      <c r="C7" t="s">
        <v>316</v>
      </c>
      <c r="D7" t="s">
        <v>317</v>
      </c>
      <c r="E7" t="s">
        <v>314</v>
      </c>
      <c r="F7" t="s">
        <v>315</v>
      </c>
      <c r="G7" t="s">
        <v>189</v>
      </c>
      <c r="K7" s="7" t="s">
        <v>320</v>
      </c>
      <c r="L7" t="s">
        <v>225</v>
      </c>
      <c r="M7" t="s">
        <v>229</v>
      </c>
      <c r="N7" t="s">
        <v>230</v>
      </c>
      <c r="O7" t="s">
        <v>189</v>
      </c>
    </row>
    <row r="8" spans="2:16" x14ac:dyDescent="0.3">
      <c r="B8" s="8" t="s">
        <v>26</v>
      </c>
      <c r="C8" s="6"/>
      <c r="D8" s="6">
        <v>1</v>
      </c>
      <c r="E8" s="6">
        <v>19</v>
      </c>
      <c r="F8" s="6">
        <v>6</v>
      </c>
      <c r="G8" s="6">
        <v>26</v>
      </c>
      <c r="K8" s="8" t="s">
        <v>316</v>
      </c>
      <c r="L8" s="6">
        <v>5</v>
      </c>
      <c r="M8" s="6">
        <v>2</v>
      </c>
      <c r="N8" s="6"/>
      <c r="O8" s="6">
        <v>7</v>
      </c>
    </row>
    <row r="9" spans="2:16" x14ac:dyDescent="0.3">
      <c r="B9" s="8" t="s">
        <v>28</v>
      </c>
      <c r="C9" s="6"/>
      <c r="D9" s="6"/>
      <c r="E9" s="6">
        <v>6</v>
      </c>
      <c r="F9" s="6">
        <v>2</v>
      </c>
      <c r="G9" s="6">
        <v>8</v>
      </c>
      <c r="K9" s="8" t="s">
        <v>317</v>
      </c>
      <c r="L9" s="6">
        <v>1</v>
      </c>
      <c r="M9" s="6">
        <v>2</v>
      </c>
      <c r="N9" s="6"/>
      <c r="O9" s="6">
        <v>3</v>
      </c>
    </row>
    <row r="10" spans="2:16" x14ac:dyDescent="0.3">
      <c r="B10" s="8" t="s">
        <v>27</v>
      </c>
      <c r="C10" s="6"/>
      <c r="D10" s="6"/>
      <c r="E10" s="6">
        <v>4</v>
      </c>
      <c r="F10" s="6">
        <v>4</v>
      </c>
      <c r="G10" s="6">
        <v>8</v>
      </c>
      <c r="K10" s="8" t="s">
        <v>314</v>
      </c>
      <c r="L10" s="6">
        <v>39</v>
      </c>
      <c r="M10" s="6">
        <v>14</v>
      </c>
      <c r="N10" s="6">
        <v>6</v>
      </c>
      <c r="O10" s="6">
        <v>59</v>
      </c>
    </row>
    <row r="11" spans="2:16" x14ac:dyDescent="0.3">
      <c r="B11" s="8" t="s">
        <v>25</v>
      </c>
      <c r="C11" s="6">
        <v>1</v>
      </c>
      <c r="D11" s="6"/>
      <c r="E11" s="6">
        <v>7</v>
      </c>
      <c r="F11" s="6">
        <v>3</v>
      </c>
      <c r="G11" s="6">
        <v>11</v>
      </c>
      <c r="K11" s="8" t="s">
        <v>315</v>
      </c>
      <c r="L11" s="6">
        <v>12</v>
      </c>
      <c r="M11" s="6">
        <v>3</v>
      </c>
      <c r="N11" s="6">
        <v>13</v>
      </c>
      <c r="O11" s="6">
        <v>28</v>
      </c>
    </row>
    <row r="12" spans="2:16" x14ac:dyDescent="0.3">
      <c r="B12" s="8" t="s">
        <v>30</v>
      </c>
      <c r="C12" s="6"/>
      <c r="D12" s="6"/>
      <c r="E12" s="6"/>
      <c r="F12" s="6">
        <v>3</v>
      </c>
      <c r="G12" s="6">
        <v>3</v>
      </c>
      <c r="K12" s="8" t="s">
        <v>189</v>
      </c>
      <c r="L12" s="6">
        <v>57</v>
      </c>
      <c r="M12" s="6">
        <v>21</v>
      </c>
      <c r="N12" s="6">
        <v>19</v>
      </c>
      <c r="O12" s="6">
        <v>97</v>
      </c>
    </row>
    <row r="13" spans="2:16" x14ac:dyDescent="0.3">
      <c r="B13" s="8" t="s">
        <v>189</v>
      </c>
      <c r="C13" s="6">
        <v>1</v>
      </c>
      <c r="D13" s="6">
        <v>1</v>
      </c>
      <c r="E13" s="6">
        <v>36</v>
      </c>
      <c r="F13" s="6">
        <v>18</v>
      </c>
      <c r="G13" s="6">
        <v>56</v>
      </c>
    </row>
  </sheetData>
  <mergeCells count="2">
    <mergeCell ref="B2:F3"/>
    <mergeCell ref="L2:N3"/>
  </mergeCell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17"/>
  <sheetViews>
    <sheetView tabSelected="1" topLeftCell="AP1" workbookViewId="0">
      <selection activeCell="AW12" sqref="AW12"/>
    </sheetView>
  </sheetViews>
  <sheetFormatPr defaultRowHeight="14.4" x14ac:dyDescent="0.3"/>
  <cols>
    <col min="1" max="1" width="22.77734375" customWidth="1"/>
    <col min="2" max="2" width="13.5546875" bestFit="1" customWidth="1"/>
    <col min="3" max="3" width="27.6640625" customWidth="1"/>
    <col min="4" max="4" width="11.5546875" customWidth="1"/>
    <col min="5" max="5" width="37.5546875" customWidth="1"/>
    <col min="6" max="6" width="60.109375" bestFit="1" customWidth="1"/>
    <col min="7" max="7" width="25.21875" bestFit="1" customWidth="1"/>
    <col min="8" max="8" width="28.88671875" bestFit="1" customWidth="1"/>
    <col min="9" max="9" width="32.6640625" bestFit="1" customWidth="1"/>
    <col min="10" max="10" width="34.77734375" bestFit="1" customWidth="1"/>
    <col min="11" max="11" width="50.109375" bestFit="1" customWidth="1"/>
    <col min="12" max="12" width="65.6640625" bestFit="1" customWidth="1"/>
    <col min="13" max="13" width="50.21875" bestFit="1" customWidth="1"/>
    <col min="14" max="14" width="50.77734375" bestFit="1" customWidth="1"/>
    <col min="15" max="15" width="52.109375" bestFit="1" customWidth="1"/>
    <col min="16" max="16" width="63.77734375" bestFit="1" customWidth="1"/>
    <col min="17" max="17" width="38.88671875" bestFit="1" customWidth="1"/>
    <col min="18" max="18" width="34.44140625" bestFit="1" customWidth="1"/>
    <col min="19" max="19" width="33.33203125" bestFit="1" customWidth="1"/>
    <col min="20" max="20" width="44.77734375" bestFit="1" customWidth="1"/>
    <col min="21" max="21" width="79.77734375" bestFit="1" customWidth="1"/>
    <col min="22" max="22" width="44.77734375" bestFit="1" customWidth="1"/>
    <col min="23" max="23" width="36.77734375" bestFit="1" customWidth="1"/>
    <col min="24" max="24" width="51.77734375" bestFit="1" customWidth="1"/>
    <col min="25" max="25" width="64.77734375" bestFit="1" customWidth="1"/>
    <col min="26" max="26" width="33.77734375" bestFit="1" customWidth="1"/>
    <col min="27" max="27" width="42.44140625" bestFit="1" customWidth="1"/>
    <col min="28" max="28" width="14.109375" customWidth="1"/>
    <col min="29" max="34" width="12.6640625" customWidth="1"/>
    <col min="35" max="35" width="10.88671875" customWidth="1"/>
    <col min="36" max="36" width="12.6640625" customWidth="1"/>
    <col min="37" max="37" width="16.44140625" bestFit="1" customWidth="1"/>
    <col min="38" max="38" width="15.77734375" bestFit="1" customWidth="1"/>
    <col min="39" max="39" width="14.6640625" customWidth="1"/>
    <col min="40" max="40" width="12.6640625" customWidth="1"/>
    <col min="41" max="41" width="13.77734375" bestFit="1" customWidth="1"/>
    <col min="42" max="44" width="12.6640625" customWidth="1"/>
    <col min="45" max="45" width="14.33203125" bestFit="1" customWidth="1"/>
    <col min="46" max="46" width="31.5546875" bestFit="1" customWidth="1"/>
    <col min="47" max="47" width="14.33203125" bestFit="1" customWidth="1"/>
    <col min="48" max="48" width="14.88671875" bestFit="1" customWidth="1"/>
    <col min="49" max="50" width="12.6640625" customWidth="1"/>
    <col min="51" max="52" width="15.88671875" bestFit="1" customWidth="1"/>
    <col min="53" max="53" width="33.109375" bestFit="1" customWidth="1"/>
    <col min="54" max="54" width="79.21875" bestFit="1" customWidth="1"/>
    <col min="55" max="55" width="12.6640625" customWidth="1"/>
  </cols>
  <sheetData>
    <row r="1" spans="1:54" s="1" customFormat="1" ht="13.8" x14ac:dyDescent="0.25">
      <c r="A1" s="2" t="s">
        <v>0</v>
      </c>
      <c r="B1" s="2" t="s">
        <v>1</v>
      </c>
      <c r="C1" s="3" t="s">
        <v>141</v>
      </c>
      <c r="D1" s="4" t="s">
        <v>145</v>
      </c>
      <c r="E1" s="5" t="s">
        <v>146</v>
      </c>
      <c r="F1" s="2" t="s">
        <v>2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3</v>
      </c>
      <c r="L1" s="2" t="s">
        <v>151</v>
      </c>
      <c r="M1" s="2" t="s">
        <v>152</v>
      </c>
      <c r="N1" s="2" t="s">
        <v>153</v>
      </c>
      <c r="O1" s="2" t="s">
        <v>4</v>
      </c>
      <c r="P1" s="2" t="s">
        <v>154</v>
      </c>
      <c r="Q1" s="2" t="s">
        <v>155</v>
      </c>
      <c r="R1" s="2" t="s">
        <v>156</v>
      </c>
      <c r="S1" s="2" t="s">
        <v>157</v>
      </c>
      <c r="T1" s="2" t="s">
        <v>5</v>
      </c>
      <c r="U1" s="2" t="s">
        <v>158</v>
      </c>
      <c r="V1" s="2" t="s">
        <v>159</v>
      </c>
      <c r="W1" s="2" t="s">
        <v>160</v>
      </c>
      <c r="X1" s="2" t="s">
        <v>6</v>
      </c>
      <c r="Y1" s="2" t="s">
        <v>161</v>
      </c>
      <c r="Z1" s="2" t="s">
        <v>162</v>
      </c>
      <c r="AA1" s="2" t="s">
        <v>7</v>
      </c>
      <c r="AB1" s="2" t="s">
        <v>163</v>
      </c>
      <c r="AC1" s="2" t="s">
        <v>164</v>
      </c>
      <c r="AD1" s="2" t="s">
        <v>165</v>
      </c>
      <c r="AE1" s="2" t="s">
        <v>166</v>
      </c>
      <c r="AF1" s="2" t="s">
        <v>167</v>
      </c>
      <c r="AG1" s="2" t="s">
        <v>168</v>
      </c>
      <c r="AH1" s="2" t="s">
        <v>8</v>
      </c>
      <c r="AI1" s="2" t="s">
        <v>169</v>
      </c>
      <c r="AJ1" s="2" t="s">
        <v>170</v>
      </c>
      <c r="AK1" s="2" t="s">
        <v>171</v>
      </c>
      <c r="AL1" s="2" t="s">
        <v>9</v>
      </c>
      <c r="AM1" s="2" t="s">
        <v>172</v>
      </c>
      <c r="AN1" s="2" t="s">
        <v>173</v>
      </c>
      <c r="AO1" s="2" t="s">
        <v>174</v>
      </c>
      <c r="AP1" s="2" t="s">
        <v>175</v>
      </c>
      <c r="AQ1" s="2" t="s">
        <v>176</v>
      </c>
      <c r="AR1" s="2" t="s">
        <v>10</v>
      </c>
      <c r="AS1" s="2" t="s">
        <v>177</v>
      </c>
      <c r="AT1" s="2" t="s">
        <v>11</v>
      </c>
      <c r="AU1" s="2" t="s">
        <v>178</v>
      </c>
      <c r="AV1" s="2" t="s">
        <v>179</v>
      </c>
      <c r="AW1" s="2" t="s">
        <v>180</v>
      </c>
      <c r="AX1" s="2" t="s">
        <v>181</v>
      </c>
      <c r="AY1" s="2" t="s">
        <v>182</v>
      </c>
      <c r="AZ1" s="2" t="s">
        <v>183</v>
      </c>
      <c r="BA1" s="2" t="s">
        <v>12</v>
      </c>
      <c r="BB1" s="2" t="s">
        <v>184</v>
      </c>
    </row>
    <row r="4" spans="1:54" x14ac:dyDescent="0.3">
      <c r="B4">
        <v>457488374</v>
      </c>
      <c r="C4" t="s">
        <v>142</v>
      </c>
      <c r="D4" t="s">
        <v>143</v>
      </c>
      <c r="F4" t="s">
        <v>190</v>
      </c>
      <c r="G4" t="s">
        <v>192</v>
      </c>
      <c r="H4" t="s">
        <v>193</v>
      </c>
      <c r="I4" t="s">
        <v>194</v>
      </c>
      <c r="J4" t="s">
        <v>195</v>
      </c>
      <c r="K4" t="s">
        <v>196</v>
      </c>
      <c r="L4" t="s">
        <v>197</v>
      </c>
      <c r="M4" t="s">
        <v>198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X4" t="s">
        <v>209</v>
      </c>
      <c r="Y4" t="s">
        <v>210</v>
      </c>
      <c r="Z4" t="s">
        <v>211</v>
      </c>
      <c r="AA4" t="s">
        <v>14</v>
      </c>
      <c r="AB4" t="s">
        <v>15</v>
      </c>
      <c r="AC4" t="s">
        <v>16</v>
      </c>
      <c r="AD4" t="s">
        <v>17</v>
      </c>
      <c r="AE4" t="s">
        <v>18</v>
      </c>
      <c r="AF4" t="s">
        <v>19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25</v>
      </c>
      <c r="AM4" t="s">
        <v>26</v>
      </c>
      <c r="AN4" t="s">
        <v>27</v>
      </c>
      <c r="AO4" t="s">
        <v>28</v>
      </c>
      <c r="AP4" t="s">
        <v>29</v>
      </c>
      <c r="AQ4" t="s">
        <v>30</v>
      </c>
      <c r="AR4" t="s">
        <v>31</v>
      </c>
      <c r="AS4" t="s">
        <v>32</v>
      </c>
      <c r="AT4" t="s">
        <v>33</v>
      </c>
      <c r="AU4" t="s">
        <v>34</v>
      </c>
      <c r="AV4" t="s">
        <v>35</v>
      </c>
      <c r="AW4" t="s">
        <v>36</v>
      </c>
      <c r="AX4" t="s">
        <v>37</v>
      </c>
      <c r="AY4" t="s">
        <v>38</v>
      </c>
      <c r="AZ4" t="s">
        <v>13</v>
      </c>
      <c r="BA4" t="s">
        <v>39</v>
      </c>
      <c r="BB4" t="s">
        <v>40</v>
      </c>
    </row>
    <row r="5" spans="1:54" x14ac:dyDescent="0.3">
      <c r="B5">
        <v>457488374</v>
      </c>
    </row>
    <row r="6" spans="1:54" x14ac:dyDescent="0.3">
      <c r="A6">
        <v>118701105851</v>
      </c>
      <c r="B6">
        <v>457488374</v>
      </c>
      <c r="C6" t="s">
        <v>142</v>
      </c>
      <c r="E6" t="s">
        <v>144</v>
      </c>
      <c r="F6" t="s">
        <v>191</v>
      </c>
      <c r="G6" t="s">
        <v>192</v>
      </c>
      <c r="H6" t="s">
        <v>193</v>
      </c>
      <c r="L6" t="s">
        <v>197</v>
      </c>
      <c r="P6" t="s">
        <v>201</v>
      </c>
      <c r="U6" t="s">
        <v>206</v>
      </c>
      <c r="Y6" t="s">
        <v>210</v>
      </c>
    </row>
    <row r="7" spans="1:54" x14ac:dyDescent="0.3">
      <c r="A7">
        <v>118700888269</v>
      </c>
      <c r="B7">
        <v>457488374</v>
      </c>
      <c r="C7" t="s">
        <v>142</v>
      </c>
      <c r="G7" t="s">
        <v>192</v>
      </c>
      <c r="H7" t="s">
        <v>193</v>
      </c>
      <c r="L7" t="s">
        <v>197</v>
      </c>
      <c r="O7" t="s">
        <v>200</v>
      </c>
      <c r="U7" t="s">
        <v>206</v>
      </c>
      <c r="Y7" t="s">
        <v>210</v>
      </c>
    </row>
    <row r="8" spans="1:54" x14ac:dyDescent="0.3">
      <c r="A8">
        <v>118700711023</v>
      </c>
      <c r="B8">
        <v>457488374</v>
      </c>
      <c r="C8" t="s">
        <v>142</v>
      </c>
      <c r="F8" t="s">
        <v>191</v>
      </c>
      <c r="G8" t="s">
        <v>192</v>
      </c>
      <c r="L8" t="s">
        <v>197</v>
      </c>
      <c r="O8" t="s">
        <v>200</v>
      </c>
      <c r="V8" t="s">
        <v>207</v>
      </c>
      <c r="Y8" t="s">
        <v>210</v>
      </c>
    </row>
    <row r="9" spans="1:54" x14ac:dyDescent="0.3">
      <c r="A9">
        <v>118700364943</v>
      </c>
      <c r="B9">
        <v>457488374</v>
      </c>
      <c r="C9" t="s">
        <v>142</v>
      </c>
      <c r="E9" t="s">
        <v>144</v>
      </c>
      <c r="F9" t="s">
        <v>191</v>
      </c>
      <c r="G9" t="s">
        <v>192</v>
      </c>
      <c r="H9" t="s">
        <v>193</v>
      </c>
      <c r="L9" t="s">
        <v>197</v>
      </c>
      <c r="P9" t="s">
        <v>201</v>
      </c>
      <c r="U9" t="s">
        <v>206</v>
      </c>
      <c r="Y9" t="s">
        <v>210</v>
      </c>
      <c r="AD9" t="s">
        <v>17</v>
      </c>
      <c r="AI9" t="s">
        <v>22</v>
      </c>
      <c r="AM9" t="s">
        <v>26</v>
      </c>
    </row>
    <row r="10" spans="1:54" x14ac:dyDescent="0.3">
      <c r="A10">
        <v>118700358356</v>
      </c>
      <c r="B10">
        <v>457488374</v>
      </c>
      <c r="C10" t="s">
        <v>142</v>
      </c>
      <c r="G10" t="s">
        <v>192</v>
      </c>
      <c r="H10" t="s">
        <v>193</v>
      </c>
      <c r="K10" t="s">
        <v>196</v>
      </c>
      <c r="O10" t="s">
        <v>200</v>
      </c>
      <c r="U10" t="s">
        <v>206</v>
      </c>
      <c r="AC10" t="s">
        <v>16</v>
      </c>
      <c r="AH10" t="s">
        <v>21</v>
      </c>
      <c r="AQ10" t="s">
        <v>30</v>
      </c>
      <c r="AR10" t="s">
        <v>41</v>
      </c>
      <c r="AS10" t="s">
        <v>42</v>
      </c>
      <c r="AV10" t="s">
        <v>35</v>
      </c>
      <c r="BA10" t="s">
        <v>39</v>
      </c>
    </row>
    <row r="11" spans="1:54" x14ac:dyDescent="0.3">
      <c r="A11">
        <v>118700349472</v>
      </c>
      <c r="B11">
        <v>457488374</v>
      </c>
      <c r="C11" t="s">
        <v>142</v>
      </c>
      <c r="D11" t="s">
        <v>143</v>
      </c>
      <c r="E11" t="s">
        <v>144</v>
      </c>
      <c r="F11" t="s">
        <v>191</v>
      </c>
      <c r="G11" t="s">
        <v>192</v>
      </c>
      <c r="H11" t="s">
        <v>193</v>
      </c>
      <c r="L11" t="s">
        <v>197</v>
      </c>
      <c r="S11" t="s">
        <v>204</v>
      </c>
      <c r="W11" t="s">
        <v>208</v>
      </c>
      <c r="Z11" t="s">
        <v>211</v>
      </c>
    </row>
    <row r="12" spans="1:54" x14ac:dyDescent="0.3">
      <c r="A12">
        <v>118700207765</v>
      </c>
      <c r="B12">
        <v>457488374</v>
      </c>
      <c r="C12" t="s">
        <v>142</v>
      </c>
      <c r="D12" t="s">
        <v>143</v>
      </c>
      <c r="E12" t="s">
        <v>144</v>
      </c>
      <c r="F12" t="s">
        <v>191</v>
      </c>
      <c r="H12" t="s">
        <v>193</v>
      </c>
      <c r="M12" t="s">
        <v>198</v>
      </c>
      <c r="P12" t="s">
        <v>201</v>
      </c>
      <c r="S12" t="s">
        <v>204</v>
      </c>
      <c r="U12" t="s">
        <v>206</v>
      </c>
      <c r="Y12" t="s">
        <v>210</v>
      </c>
    </row>
    <row r="13" spans="1:54" x14ac:dyDescent="0.3">
      <c r="A13">
        <v>118700131245</v>
      </c>
      <c r="B13">
        <v>457488374</v>
      </c>
      <c r="C13" t="s">
        <v>142</v>
      </c>
      <c r="D13" t="s">
        <v>143</v>
      </c>
      <c r="E13" t="s">
        <v>144</v>
      </c>
      <c r="F13" t="s">
        <v>191</v>
      </c>
      <c r="G13" t="s">
        <v>192</v>
      </c>
      <c r="H13" t="s">
        <v>193</v>
      </c>
      <c r="L13" t="s">
        <v>197</v>
      </c>
      <c r="P13" t="s">
        <v>201</v>
      </c>
      <c r="W13" t="s">
        <v>208</v>
      </c>
      <c r="Y13" t="s">
        <v>210</v>
      </c>
      <c r="AE13" t="s">
        <v>18</v>
      </c>
      <c r="AH13" t="s">
        <v>21</v>
      </c>
      <c r="AN13" t="s">
        <v>27</v>
      </c>
      <c r="AR13" t="s">
        <v>43</v>
      </c>
      <c r="AS13" t="s">
        <v>44</v>
      </c>
      <c r="AZ13" t="s">
        <v>45</v>
      </c>
    </row>
    <row r="14" spans="1:54" x14ac:dyDescent="0.3">
      <c r="A14">
        <v>118700042540</v>
      </c>
      <c r="B14">
        <v>457488374</v>
      </c>
      <c r="C14" t="s">
        <v>142</v>
      </c>
      <c r="D14" t="s">
        <v>143</v>
      </c>
      <c r="E14" t="s">
        <v>144</v>
      </c>
      <c r="F14" t="s">
        <v>191</v>
      </c>
      <c r="G14" t="s">
        <v>192</v>
      </c>
      <c r="H14" t="s">
        <v>193</v>
      </c>
      <c r="L14" t="s">
        <v>197</v>
      </c>
      <c r="S14" t="s">
        <v>204</v>
      </c>
      <c r="V14" t="s">
        <v>207</v>
      </c>
      <c r="Z14" t="s">
        <v>211</v>
      </c>
    </row>
    <row r="15" spans="1:54" x14ac:dyDescent="0.3">
      <c r="A15">
        <v>118699975692</v>
      </c>
      <c r="B15">
        <v>457488374</v>
      </c>
      <c r="C15" t="s">
        <v>142</v>
      </c>
      <c r="D15" t="s">
        <v>143</v>
      </c>
      <c r="E15" t="s">
        <v>144</v>
      </c>
      <c r="F15" t="s">
        <v>191</v>
      </c>
      <c r="G15" t="s">
        <v>192</v>
      </c>
      <c r="K15" t="s">
        <v>196</v>
      </c>
      <c r="O15" t="s">
        <v>200</v>
      </c>
      <c r="V15" t="s">
        <v>207</v>
      </c>
      <c r="X15" t="s">
        <v>209</v>
      </c>
    </row>
    <row r="16" spans="1:54" x14ac:dyDescent="0.3">
      <c r="A16">
        <v>118699936884</v>
      </c>
      <c r="B16">
        <v>457488374</v>
      </c>
      <c r="C16" t="s">
        <v>142</v>
      </c>
      <c r="E16" t="s">
        <v>144</v>
      </c>
      <c r="F16" t="s">
        <v>191</v>
      </c>
      <c r="G16" t="s">
        <v>192</v>
      </c>
      <c r="H16" t="s">
        <v>193</v>
      </c>
      <c r="K16" t="s">
        <v>196</v>
      </c>
      <c r="O16" t="s">
        <v>200</v>
      </c>
      <c r="T16" t="s">
        <v>205</v>
      </c>
      <c r="X16" t="s">
        <v>209</v>
      </c>
    </row>
    <row r="17" spans="1:54" x14ac:dyDescent="0.3">
      <c r="A17">
        <v>118699933814</v>
      </c>
      <c r="B17">
        <v>457488374</v>
      </c>
      <c r="C17" t="s">
        <v>142</v>
      </c>
      <c r="E17" t="s">
        <v>144</v>
      </c>
      <c r="F17" t="s">
        <v>191</v>
      </c>
      <c r="G17" t="s">
        <v>192</v>
      </c>
      <c r="L17" t="s">
        <v>197</v>
      </c>
      <c r="P17" t="s">
        <v>201</v>
      </c>
      <c r="V17" t="s">
        <v>207</v>
      </c>
      <c r="Y17" t="s">
        <v>210</v>
      </c>
    </row>
    <row r="18" spans="1:54" x14ac:dyDescent="0.3">
      <c r="A18">
        <v>118699429625</v>
      </c>
      <c r="B18">
        <v>457488374</v>
      </c>
      <c r="E18" t="s">
        <v>144</v>
      </c>
      <c r="I18" t="s">
        <v>194</v>
      </c>
      <c r="J18" t="s">
        <v>195</v>
      </c>
      <c r="L18" t="s">
        <v>197</v>
      </c>
      <c r="P18" t="s">
        <v>201</v>
      </c>
      <c r="U18" t="s">
        <v>206</v>
      </c>
      <c r="X18" t="s">
        <v>209</v>
      </c>
      <c r="AB18" t="s">
        <v>15</v>
      </c>
      <c r="AI18" t="s">
        <v>22</v>
      </c>
      <c r="AL18" t="s">
        <v>25</v>
      </c>
    </row>
    <row r="19" spans="1:54" x14ac:dyDescent="0.3">
      <c r="A19">
        <v>118699422893</v>
      </c>
      <c r="B19">
        <v>457488374</v>
      </c>
      <c r="C19" t="s">
        <v>142</v>
      </c>
      <c r="E19" t="s">
        <v>144</v>
      </c>
      <c r="F19" t="s">
        <v>191</v>
      </c>
      <c r="G19" t="s">
        <v>192</v>
      </c>
      <c r="H19" t="s">
        <v>193</v>
      </c>
      <c r="L19" t="s">
        <v>197</v>
      </c>
      <c r="O19" t="s">
        <v>200</v>
      </c>
      <c r="T19" t="s">
        <v>205</v>
      </c>
      <c r="X19" t="s">
        <v>209</v>
      </c>
      <c r="AD19" t="s">
        <v>17</v>
      </c>
      <c r="AH19" t="s">
        <v>21</v>
      </c>
      <c r="AN19" t="s">
        <v>27</v>
      </c>
      <c r="AR19" t="s">
        <v>46</v>
      </c>
      <c r="AS19" t="s">
        <v>47</v>
      </c>
      <c r="AU19" t="s">
        <v>34</v>
      </c>
      <c r="BA19" t="s">
        <v>39</v>
      </c>
    </row>
    <row r="20" spans="1:54" x14ac:dyDescent="0.3">
      <c r="A20">
        <v>118699364651</v>
      </c>
      <c r="B20">
        <v>457488374</v>
      </c>
      <c r="C20" t="s">
        <v>142</v>
      </c>
      <c r="F20" t="s">
        <v>191</v>
      </c>
      <c r="G20" t="s">
        <v>192</v>
      </c>
      <c r="H20" t="s">
        <v>193</v>
      </c>
      <c r="L20" t="s">
        <v>197</v>
      </c>
      <c r="S20" t="s">
        <v>204</v>
      </c>
      <c r="U20" t="s">
        <v>206</v>
      </c>
      <c r="Y20" t="s">
        <v>210</v>
      </c>
      <c r="AD20" t="s">
        <v>17</v>
      </c>
      <c r="AI20" t="s">
        <v>22</v>
      </c>
      <c r="AN20" t="s">
        <v>27</v>
      </c>
      <c r="AR20" t="s">
        <v>48</v>
      </c>
      <c r="AS20" t="s">
        <v>49</v>
      </c>
      <c r="AU20" t="s">
        <v>34</v>
      </c>
    </row>
    <row r="21" spans="1:54" x14ac:dyDescent="0.3">
      <c r="A21">
        <v>118699332035</v>
      </c>
      <c r="B21">
        <v>457488374</v>
      </c>
      <c r="D21" t="s">
        <v>143</v>
      </c>
      <c r="E21" t="s">
        <v>144</v>
      </c>
      <c r="F21" t="s">
        <v>191</v>
      </c>
      <c r="G21" t="s">
        <v>192</v>
      </c>
      <c r="H21" t="s">
        <v>193</v>
      </c>
      <c r="L21" t="s">
        <v>197</v>
      </c>
      <c r="O21" t="s">
        <v>200</v>
      </c>
      <c r="U21" t="s">
        <v>206</v>
      </c>
      <c r="Y21" t="s">
        <v>210</v>
      </c>
      <c r="AC21" t="s">
        <v>16</v>
      </c>
      <c r="AI21" t="s">
        <v>22</v>
      </c>
      <c r="AM21" t="s">
        <v>26</v>
      </c>
      <c r="BB21" t="s">
        <v>40</v>
      </c>
    </row>
    <row r="22" spans="1:54" x14ac:dyDescent="0.3">
      <c r="A22">
        <v>118699324492</v>
      </c>
      <c r="B22">
        <v>457488374</v>
      </c>
      <c r="C22" t="s">
        <v>142</v>
      </c>
      <c r="D22" t="s">
        <v>143</v>
      </c>
      <c r="E22" t="s">
        <v>144</v>
      </c>
      <c r="G22" t="s">
        <v>192</v>
      </c>
      <c r="I22" t="s">
        <v>194</v>
      </c>
      <c r="K22" t="s">
        <v>196</v>
      </c>
      <c r="P22" t="s">
        <v>201</v>
      </c>
      <c r="T22" t="s">
        <v>205</v>
      </c>
      <c r="X22" t="s">
        <v>209</v>
      </c>
      <c r="AD22" t="s">
        <v>17</v>
      </c>
      <c r="AI22" t="s">
        <v>22</v>
      </c>
      <c r="AN22" t="s">
        <v>27</v>
      </c>
      <c r="AR22" t="s">
        <v>50</v>
      </c>
      <c r="AS22" t="s">
        <v>51</v>
      </c>
      <c r="BA22" t="s">
        <v>39</v>
      </c>
    </row>
    <row r="23" spans="1:54" x14ac:dyDescent="0.3">
      <c r="A23">
        <v>118699318589</v>
      </c>
      <c r="B23">
        <v>457488374</v>
      </c>
      <c r="C23" t="s">
        <v>142</v>
      </c>
      <c r="E23" t="s">
        <v>144</v>
      </c>
      <c r="F23" t="s">
        <v>191</v>
      </c>
      <c r="G23" t="s">
        <v>192</v>
      </c>
      <c r="K23" t="s">
        <v>196</v>
      </c>
      <c r="P23" t="s">
        <v>201</v>
      </c>
      <c r="U23" t="s">
        <v>206</v>
      </c>
      <c r="X23" t="s">
        <v>209</v>
      </c>
    </row>
    <row r="24" spans="1:54" x14ac:dyDescent="0.3">
      <c r="A24">
        <v>118699254149</v>
      </c>
      <c r="B24">
        <v>457488374</v>
      </c>
      <c r="C24" t="s">
        <v>142</v>
      </c>
      <c r="G24" t="s">
        <v>192</v>
      </c>
      <c r="H24" t="s">
        <v>193</v>
      </c>
      <c r="K24" t="s">
        <v>196</v>
      </c>
      <c r="O24" t="s">
        <v>200</v>
      </c>
      <c r="T24" t="s">
        <v>205</v>
      </c>
      <c r="X24" t="s">
        <v>209</v>
      </c>
    </row>
    <row r="25" spans="1:54" x14ac:dyDescent="0.3">
      <c r="A25">
        <v>118699155388</v>
      </c>
      <c r="B25">
        <v>457488374</v>
      </c>
      <c r="C25" t="s">
        <v>142</v>
      </c>
      <c r="G25" t="s">
        <v>192</v>
      </c>
      <c r="H25" t="s">
        <v>193</v>
      </c>
      <c r="K25" t="s">
        <v>196</v>
      </c>
      <c r="O25" t="s">
        <v>200</v>
      </c>
      <c r="T25" t="s">
        <v>205</v>
      </c>
      <c r="X25" t="s">
        <v>209</v>
      </c>
    </row>
    <row r="26" spans="1:54" x14ac:dyDescent="0.3">
      <c r="A26">
        <v>118699137508</v>
      </c>
      <c r="B26">
        <v>457488374</v>
      </c>
      <c r="C26" t="s">
        <v>142</v>
      </c>
      <c r="D26" t="s">
        <v>143</v>
      </c>
      <c r="E26" t="s">
        <v>144</v>
      </c>
      <c r="F26" t="s">
        <v>191</v>
      </c>
      <c r="G26" t="s">
        <v>192</v>
      </c>
      <c r="L26" t="s">
        <v>197</v>
      </c>
      <c r="O26" t="s">
        <v>200</v>
      </c>
      <c r="P26" t="s">
        <v>201</v>
      </c>
      <c r="U26" t="s">
        <v>206</v>
      </c>
      <c r="X26" t="s">
        <v>209</v>
      </c>
      <c r="AC26" t="s">
        <v>16</v>
      </c>
      <c r="AH26" t="s">
        <v>21</v>
      </c>
      <c r="AM26" t="s">
        <v>26</v>
      </c>
      <c r="BB26" t="s">
        <v>40</v>
      </c>
    </row>
    <row r="27" spans="1:54" x14ac:dyDescent="0.3">
      <c r="A27">
        <v>118699085757</v>
      </c>
      <c r="B27">
        <v>457488374</v>
      </c>
      <c r="C27" t="s">
        <v>142</v>
      </c>
      <c r="D27" t="s">
        <v>143</v>
      </c>
      <c r="F27" t="s">
        <v>191</v>
      </c>
      <c r="G27" t="s">
        <v>192</v>
      </c>
      <c r="H27" t="s">
        <v>193</v>
      </c>
      <c r="L27" t="s">
        <v>197</v>
      </c>
      <c r="O27" t="s">
        <v>200</v>
      </c>
      <c r="P27" t="s">
        <v>201</v>
      </c>
      <c r="U27" t="s">
        <v>206</v>
      </c>
      <c r="Y27" t="s">
        <v>210</v>
      </c>
      <c r="AC27" t="s">
        <v>16</v>
      </c>
      <c r="AI27" t="s">
        <v>22</v>
      </c>
      <c r="AM27" t="s">
        <v>26</v>
      </c>
      <c r="AR27" t="s">
        <v>52</v>
      </c>
      <c r="AS27" t="s">
        <v>52</v>
      </c>
      <c r="AT27" t="s">
        <v>33</v>
      </c>
    </row>
    <row r="28" spans="1:54" x14ac:dyDescent="0.3">
      <c r="A28">
        <v>118691875342</v>
      </c>
      <c r="B28">
        <v>457488374</v>
      </c>
      <c r="C28" t="s">
        <v>142</v>
      </c>
      <c r="G28" t="s">
        <v>192</v>
      </c>
      <c r="H28" t="s">
        <v>193</v>
      </c>
      <c r="K28" t="s">
        <v>196</v>
      </c>
      <c r="O28" t="s">
        <v>200</v>
      </c>
      <c r="V28" t="s">
        <v>207</v>
      </c>
      <c r="X28" t="s">
        <v>209</v>
      </c>
      <c r="AD28" t="s">
        <v>17</v>
      </c>
      <c r="AI28" t="s">
        <v>22</v>
      </c>
      <c r="AM28" t="s">
        <v>26</v>
      </c>
      <c r="AR28" t="s">
        <v>53</v>
      </c>
      <c r="AS28" t="s">
        <v>54</v>
      </c>
      <c r="AZ28" t="s">
        <v>55</v>
      </c>
      <c r="BA28" t="s">
        <v>39</v>
      </c>
    </row>
    <row r="29" spans="1:54" x14ac:dyDescent="0.3">
      <c r="A29">
        <v>118698924696</v>
      </c>
      <c r="B29">
        <v>457488374</v>
      </c>
      <c r="C29" t="s">
        <v>142</v>
      </c>
      <c r="E29" t="s">
        <v>144</v>
      </c>
      <c r="F29" t="s">
        <v>191</v>
      </c>
      <c r="G29" t="s">
        <v>192</v>
      </c>
      <c r="L29" t="s">
        <v>197</v>
      </c>
      <c r="P29" t="s">
        <v>201</v>
      </c>
      <c r="S29" t="s">
        <v>204</v>
      </c>
      <c r="V29" t="s">
        <v>207</v>
      </c>
      <c r="Z29" t="s">
        <v>211</v>
      </c>
    </row>
    <row r="30" spans="1:54" x14ac:dyDescent="0.3">
      <c r="A30">
        <v>118698912415</v>
      </c>
      <c r="B30">
        <v>457488374</v>
      </c>
      <c r="C30" t="s">
        <v>142</v>
      </c>
      <c r="F30" t="s">
        <v>191</v>
      </c>
      <c r="G30" t="s">
        <v>192</v>
      </c>
      <c r="H30" t="s">
        <v>193</v>
      </c>
      <c r="I30" t="s">
        <v>194</v>
      </c>
      <c r="J30" t="s">
        <v>195</v>
      </c>
      <c r="K30" t="s">
        <v>196</v>
      </c>
      <c r="O30" t="s">
        <v>200</v>
      </c>
      <c r="P30" t="s">
        <v>201</v>
      </c>
      <c r="R30" t="s">
        <v>203</v>
      </c>
      <c r="T30" t="s">
        <v>205</v>
      </c>
      <c r="X30" t="s">
        <v>209</v>
      </c>
      <c r="AB30" t="s">
        <v>15</v>
      </c>
      <c r="AH30" t="s">
        <v>21</v>
      </c>
      <c r="AL30" t="s">
        <v>25</v>
      </c>
      <c r="AR30" t="s">
        <v>56</v>
      </c>
      <c r="AS30" t="s">
        <v>57</v>
      </c>
      <c r="AU30" t="s">
        <v>34</v>
      </c>
      <c r="BA30" t="s">
        <v>39</v>
      </c>
    </row>
    <row r="31" spans="1:54" x14ac:dyDescent="0.3">
      <c r="A31">
        <v>118698862131</v>
      </c>
      <c r="B31">
        <v>457488374</v>
      </c>
      <c r="C31" t="s">
        <v>142</v>
      </c>
      <c r="E31" t="s">
        <v>144</v>
      </c>
      <c r="F31" t="s">
        <v>191</v>
      </c>
      <c r="G31" t="s">
        <v>192</v>
      </c>
      <c r="H31" t="s">
        <v>193</v>
      </c>
      <c r="L31" t="s">
        <v>197</v>
      </c>
      <c r="S31" t="s">
        <v>204</v>
      </c>
      <c r="U31" t="s">
        <v>206</v>
      </c>
      <c r="Y31" t="s">
        <v>210</v>
      </c>
    </row>
    <row r="32" spans="1:54" x14ac:dyDescent="0.3">
      <c r="A32">
        <v>118698493515</v>
      </c>
      <c r="B32">
        <v>457488374</v>
      </c>
      <c r="C32" t="s">
        <v>142</v>
      </c>
      <c r="E32" t="s">
        <v>144</v>
      </c>
      <c r="G32" t="s">
        <v>192</v>
      </c>
      <c r="H32" t="s">
        <v>193</v>
      </c>
      <c r="L32" t="s">
        <v>197</v>
      </c>
      <c r="O32" t="s">
        <v>200</v>
      </c>
      <c r="U32" t="s">
        <v>206</v>
      </c>
      <c r="X32" t="s">
        <v>209</v>
      </c>
      <c r="AC32" t="s">
        <v>16</v>
      </c>
      <c r="AH32" t="s">
        <v>21</v>
      </c>
      <c r="AM32" t="s">
        <v>26</v>
      </c>
      <c r="AR32" t="s">
        <v>58</v>
      </c>
      <c r="AS32" t="s">
        <v>59</v>
      </c>
      <c r="AZ32" t="s">
        <v>60</v>
      </c>
      <c r="BA32" t="s">
        <v>39</v>
      </c>
    </row>
    <row r="33" spans="1:54" x14ac:dyDescent="0.3">
      <c r="A33">
        <v>118698462125</v>
      </c>
      <c r="B33">
        <v>457488374</v>
      </c>
      <c r="C33" t="s">
        <v>142</v>
      </c>
      <c r="E33" t="s">
        <v>144</v>
      </c>
      <c r="F33" t="s">
        <v>191</v>
      </c>
      <c r="G33" t="s">
        <v>192</v>
      </c>
      <c r="J33" t="s">
        <v>195</v>
      </c>
      <c r="L33" t="s">
        <v>197</v>
      </c>
      <c r="O33" t="s">
        <v>200</v>
      </c>
      <c r="P33" t="s">
        <v>201</v>
      </c>
      <c r="S33" t="s">
        <v>204</v>
      </c>
      <c r="V33" t="s">
        <v>207</v>
      </c>
      <c r="Y33" t="s">
        <v>210</v>
      </c>
    </row>
    <row r="34" spans="1:54" x14ac:dyDescent="0.3">
      <c r="A34">
        <v>118698408047</v>
      </c>
      <c r="B34">
        <v>457488374</v>
      </c>
      <c r="C34" t="s">
        <v>142</v>
      </c>
      <c r="F34" t="s">
        <v>191</v>
      </c>
      <c r="G34" t="s">
        <v>192</v>
      </c>
      <c r="H34" t="s">
        <v>193</v>
      </c>
      <c r="L34" t="s">
        <v>197</v>
      </c>
      <c r="S34" t="s">
        <v>204</v>
      </c>
      <c r="V34" t="s">
        <v>207</v>
      </c>
      <c r="Y34" t="s">
        <v>210</v>
      </c>
      <c r="AD34" t="s">
        <v>17</v>
      </c>
      <c r="AH34" t="s">
        <v>21</v>
      </c>
      <c r="AM34" t="s">
        <v>26</v>
      </c>
      <c r="AR34" t="s">
        <v>61</v>
      </c>
      <c r="AS34" t="s">
        <v>62</v>
      </c>
      <c r="AZ34" t="s">
        <v>63</v>
      </c>
      <c r="BB34" t="s">
        <v>40</v>
      </c>
    </row>
    <row r="35" spans="1:54" x14ac:dyDescent="0.3">
      <c r="A35">
        <v>118698300404</v>
      </c>
      <c r="B35">
        <v>457488374</v>
      </c>
      <c r="C35" t="s">
        <v>142</v>
      </c>
      <c r="E35" t="s">
        <v>144</v>
      </c>
      <c r="F35" t="s">
        <v>191</v>
      </c>
      <c r="G35" t="s">
        <v>192</v>
      </c>
      <c r="L35" t="s">
        <v>197</v>
      </c>
      <c r="O35" t="s">
        <v>200</v>
      </c>
      <c r="V35" t="s">
        <v>207</v>
      </c>
      <c r="Y35" t="s">
        <v>210</v>
      </c>
    </row>
    <row r="36" spans="1:54" x14ac:dyDescent="0.3">
      <c r="A36">
        <v>118698298099</v>
      </c>
      <c r="B36">
        <v>457488374</v>
      </c>
      <c r="C36" t="s">
        <v>142</v>
      </c>
      <c r="D36" t="s">
        <v>143</v>
      </c>
      <c r="E36" t="s">
        <v>144</v>
      </c>
      <c r="F36" t="s">
        <v>191</v>
      </c>
      <c r="G36" t="s">
        <v>192</v>
      </c>
      <c r="H36" t="s">
        <v>193</v>
      </c>
      <c r="K36" t="s">
        <v>196</v>
      </c>
      <c r="O36" t="s">
        <v>200</v>
      </c>
      <c r="S36" t="s">
        <v>204</v>
      </c>
      <c r="U36" t="s">
        <v>206</v>
      </c>
      <c r="X36" t="s">
        <v>209</v>
      </c>
      <c r="AF36" t="s">
        <v>19</v>
      </c>
      <c r="AI36" t="s">
        <v>22</v>
      </c>
      <c r="AN36" t="s">
        <v>27</v>
      </c>
      <c r="BA36" t="s">
        <v>39</v>
      </c>
    </row>
    <row r="37" spans="1:54" x14ac:dyDescent="0.3">
      <c r="A37">
        <v>118693570224</v>
      </c>
      <c r="B37">
        <v>457488374</v>
      </c>
      <c r="C37" t="s">
        <v>142</v>
      </c>
      <c r="D37" t="s">
        <v>143</v>
      </c>
      <c r="E37" t="s">
        <v>144</v>
      </c>
      <c r="F37" t="s">
        <v>191</v>
      </c>
      <c r="G37" t="s">
        <v>192</v>
      </c>
      <c r="H37" t="s">
        <v>193</v>
      </c>
      <c r="L37" t="s">
        <v>197</v>
      </c>
      <c r="O37" t="s">
        <v>200</v>
      </c>
      <c r="P37" t="s">
        <v>201</v>
      </c>
      <c r="T37" t="s">
        <v>205</v>
      </c>
      <c r="Z37" t="s">
        <v>211</v>
      </c>
      <c r="AC37" t="s">
        <v>16</v>
      </c>
      <c r="AH37" t="s">
        <v>21</v>
      </c>
      <c r="AO37" t="s">
        <v>28</v>
      </c>
      <c r="BA37" t="s">
        <v>39</v>
      </c>
    </row>
    <row r="38" spans="1:54" x14ac:dyDescent="0.3">
      <c r="A38">
        <v>118693535032</v>
      </c>
      <c r="B38">
        <v>457488374</v>
      </c>
      <c r="E38" t="s">
        <v>144</v>
      </c>
      <c r="F38" t="s">
        <v>191</v>
      </c>
      <c r="G38" t="s">
        <v>192</v>
      </c>
      <c r="L38" t="s">
        <v>197</v>
      </c>
      <c r="S38" t="s">
        <v>204</v>
      </c>
      <c r="W38" t="s">
        <v>208</v>
      </c>
      <c r="X38" t="s">
        <v>209</v>
      </c>
      <c r="AC38" t="s">
        <v>16</v>
      </c>
      <c r="AH38" t="s">
        <v>21</v>
      </c>
      <c r="AM38" t="s">
        <v>26</v>
      </c>
      <c r="AR38" t="s">
        <v>64</v>
      </c>
      <c r="AS38" t="s">
        <v>65</v>
      </c>
      <c r="AU38" t="s">
        <v>34</v>
      </c>
      <c r="BB38" t="s">
        <v>40</v>
      </c>
    </row>
    <row r="39" spans="1:54" x14ac:dyDescent="0.3">
      <c r="A39">
        <v>118693472776</v>
      </c>
      <c r="B39">
        <v>457488374</v>
      </c>
      <c r="C39" t="s">
        <v>142</v>
      </c>
      <c r="E39" t="s">
        <v>144</v>
      </c>
      <c r="F39" t="s">
        <v>191</v>
      </c>
      <c r="G39" t="s">
        <v>192</v>
      </c>
      <c r="L39" t="s">
        <v>197</v>
      </c>
      <c r="O39" t="s">
        <v>200</v>
      </c>
      <c r="W39" t="s">
        <v>208</v>
      </c>
      <c r="Y39" t="s">
        <v>210</v>
      </c>
    </row>
    <row r="40" spans="1:54" x14ac:dyDescent="0.3">
      <c r="A40">
        <v>118693444335</v>
      </c>
      <c r="B40">
        <v>457488374</v>
      </c>
      <c r="E40" t="s">
        <v>144</v>
      </c>
      <c r="F40" t="s">
        <v>191</v>
      </c>
      <c r="G40" t="s">
        <v>192</v>
      </c>
      <c r="H40" t="s">
        <v>193</v>
      </c>
      <c r="J40" t="s">
        <v>195</v>
      </c>
      <c r="K40" t="s">
        <v>196</v>
      </c>
      <c r="P40" t="s">
        <v>201</v>
      </c>
      <c r="U40" t="s">
        <v>206</v>
      </c>
      <c r="X40" t="s">
        <v>209</v>
      </c>
      <c r="AD40" t="s">
        <v>17</v>
      </c>
      <c r="AI40" t="s">
        <v>22</v>
      </c>
      <c r="AO40" t="s">
        <v>28</v>
      </c>
    </row>
    <row r="41" spans="1:54" x14ac:dyDescent="0.3">
      <c r="A41">
        <v>118693383401</v>
      </c>
      <c r="B41">
        <v>457488374</v>
      </c>
      <c r="C41" t="s">
        <v>142</v>
      </c>
      <c r="F41" t="s">
        <v>191</v>
      </c>
      <c r="G41" t="s">
        <v>192</v>
      </c>
      <c r="K41" t="s">
        <v>196</v>
      </c>
      <c r="P41" t="s">
        <v>201</v>
      </c>
      <c r="U41" t="s">
        <v>206</v>
      </c>
      <c r="Y41" t="s">
        <v>210</v>
      </c>
      <c r="AD41" t="s">
        <v>17</v>
      </c>
      <c r="AH41" t="s">
        <v>21</v>
      </c>
      <c r="AN41" t="s">
        <v>27</v>
      </c>
      <c r="AR41" t="s">
        <v>66</v>
      </c>
      <c r="BB41" t="s">
        <v>40</v>
      </c>
    </row>
    <row r="42" spans="1:54" x14ac:dyDescent="0.3">
      <c r="A42">
        <v>118693344561</v>
      </c>
      <c r="B42">
        <v>457488374</v>
      </c>
      <c r="C42" t="s">
        <v>142</v>
      </c>
      <c r="F42" t="s">
        <v>191</v>
      </c>
      <c r="G42" t="s">
        <v>192</v>
      </c>
      <c r="L42" t="s">
        <v>197</v>
      </c>
      <c r="S42" t="s">
        <v>204</v>
      </c>
      <c r="U42" t="s">
        <v>206</v>
      </c>
      <c r="Z42" t="s">
        <v>211</v>
      </c>
      <c r="AC42" t="s">
        <v>16</v>
      </c>
      <c r="AI42" t="s">
        <v>22</v>
      </c>
      <c r="AL42" t="s">
        <v>25</v>
      </c>
      <c r="AZ42" t="s">
        <v>67</v>
      </c>
    </row>
    <row r="43" spans="1:54" x14ac:dyDescent="0.3">
      <c r="A43">
        <v>118693316395</v>
      </c>
      <c r="B43">
        <v>457488374</v>
      </c>
      <c r="E43" t="s">
        <v>144</v>
      </c>
      <c r="L43" t="s">
        <v>197</v>
      </c>
      <c r="P43" t="s">
        <v>201</v>
      </c>
      <c r="T43" t="s">
        <v>205</v>
      </c>
      <c r="Y43" t="s">
        <v>210</v>
      </c>
      <c r="AB43" t="s">
        <v>15</v>
      </c>
      <c r="AI43" t="s">
        <v>22</v>
      </c>
      <c r="AM43" t="s">
        <v>26</v>
      </c>
      <c r="AR43" t="s">
        <v>68</v>
      </c>
      <c r="AS43" t="s">
        <v>69</v>
      </c>
      <c r="AT43" t="s">
        <v>33</v>
      </c>
      <c r="BA43" t="s">
        <v>39</v>
      </c>
    </row>
    <row r="44" spans="1:54" x14ac:dyDescent="0.3">
      <c r="A44">
        <v>118692994021</v>
      </c>
      <c r="B44">
        <v>457488374</v>
      </c>
      <c r="C44" t="s">
        <v>142</v>
      </c>
      <c r="D44" t="s">
        <v>143</v>
      </c>
      <c r="E44" t="s">
        <v>144</v>
      </c>
      <c r="F44" t="s">
        <v>191</v>
      </c>
      <c r="G44" t="s">
        <v>192</v>
      </c>
      <c r="H44" t="s">
        <v>193</v>
      </c>
      <c r="L44" t="s">
        <v>197</v>
      </c>
      <c r="S44" t="s">
        <v>204</v>
      </c>
      <c r="U44" t="s">
        <v>206</v>
      </c>
      <c r="Y44" t="s">
        <v>210</v>
      </c>
    </row>
    <row r="45" spans="1:54" x14ac:dyDescent="0.3">
      <c r="A45">
        <v>118692958758</v>
      </c>
      <c r="B45">
        <v>457488374</v>
      </c>
      <c r="C45" t="s">
        <v>142</v>
      </c>
      <c r="F45" t="s">
        <v>191</v>
      </c>
      <c r="G45" t="s">
        <v>192</v>
      </c>
      <c r="H45" t="s">
        <v>193</v>
      </c>
      <c r="L45" t="s">
        <v>197</v>
      </c>
      <c r="O45" t="s">
        <v>200</v>
      </c>
      <c r="P45" t="s">
        <v>201</v>
      </c>
      <c r="U45" t="s">
        <v>206</v>
      </c>
      <c r="Z45" t="s">
        <v>211</v>
      </c>
      <c r="AC45" t="s">
        <v>16</v>
      </c>
      <c r="AI45" t="s">
        <v>22</v>
      </c>
      <c r="AM45" t="s">
        <v>26</v>
      </c>
      <c r="AR45" t="s">
        <v>70</v>
      </c>
      <c r="AS45" t="s">
        <v>71</v>
      </c>
      <c r="AU45" t="s">
        <v>34</v>
      </c>
      <c r="BA45" t="s">
        <v>39</v>
      </c>
    </row>
    <row r="46" spans="1:54" x14ac:dyDescent="0.3">
      <c r="A46">
        <v>118692861376</v>
      </c>
      <c r="B46">
        <v>457488374</v>
      </c>
      <c r="C46" t="s">
        <v>142</v>
      </c>
      <c r="G46" t="s">
        <v>192</v>
      </c>
      <c r="H46" t="s">
        <v>193</v>
      </c>
      <c r="K46" t="s">
        <v>196</v>
      </c>
      <c r="P46" t="s">
        <v>201</v>
      </c>
      <c r="T46" t="s">
        <v>205</v>
      </c>
      <c r="Y46" t="s">
        <v>210</v>
      </c>
      <c r="AC46" t="s">
        <v>16</v>
      </c>
      <c r="AI46" t="s">
        <v>22</v>
      </c>
      <c r="AM46" t="s">
        <v>26</v>
      </c>
      <c r="AR46" t="s">
        <v>72</v>
      </c>
      <c r="AS46" t="s">
        <v>73</v>
      </c>
      <c r="BB46" t="s">
        <v>40</v>
      </c>
    </row>
    <row r="47" spans="1:54" x14ac:dyDescent="0.3">
      <c r="A47">
        <v>118692831286</v>
      </c>
      <c r="B47">
        <v>457488374</v>
      </c>
      <c r="C47" t="s">
        <v>142</v>
      </c>
      <c r="D47" t="s">
        <v>143</v>
      </c>
      <c r="E47" t="s">
        <v>144</v>
      </c>
      <c r="F47" t="s">
        <v>191</v>
      </c>
      <c r="G47" t="s">
        <v>192</v>
      </c>
      <c r="H47" t="s">
        <v>193</v>
      </c>
      <c r="L47" t="s">
        <v>197</v>
      </c>
      <c r="S47" t="s">
        <v>204</v>
      </c>
      <c r="V47" t="s">
        <v>207</v>
      </c>
      <c r="Y47" t="s">
        <v>210</v>
      </c>
      <c r="AC47" t="s">
        <v>16</v>
      </c>
      <c r="AI47" t="s">
        <v>22</v>
      </c>
      <c r="AO47" t="s">
        <v>28</v>
      </c>
      <c r="AR47" t="s">
        <v>74</v>
      </c>
      <c r="AS47" t="s">
        <v>75</v>
      </c>
      <c r="AT47" t="s">
        <v>33</v>
      </c>
      <c r="BB47" t="s">
        <v>40</v>
      </c>
    </row>
    <row r="48" spans="1:54" x14ac:dyDescent="0.3">
      <c r="A48">
        <v>118692818459</v>
      </c>
      <c r="B48">
        <v>457488374</v>
      </c>
      <c r="C48" t="s">
        <v>142</v>
      </c>
      <c r="D48" t="s">
        <v>143</v>
      </c>
      <c r="E48" t="s">
        <v>144</v>
      </c>
      <c r="G48" t="s">
        <v>192</v>
      </c>
      <c r="H48" t="s">
        <v>193</v>
      </c>
      <c r="L48" t="s">
        <v>197</v>
      </c>
      <c r="O48" t="s">
        <v>200</v>
      </c>
      <c r="S48" t="s">
        <v>204</v>
      </c>
      <c r="U48" t="s">
        <v>206</v>
      </c>
      <c r="Y48" t="s">
        <v>210</v>
      </c>
    </row>
    <row r="49" spans="1:54" x14ac:dyDescent="0.3">
      <c r="A49">
        <v>118692774502</v>
      </c>
      <c r="B49">
        <v>457488374</v>
      </c>
      <c r="C49" t="s">
        <v>142</v>
      </c>
      <c r="E49" t="s">
        <v>144</v>
      </c>
      <c r="F49" t="s">
        <v>191</v>
      </c>
      <c r="G49" t="s">
        <v>192</v>
      </c>
      <c r="H49" t="s">
        <v>193</v>
      </c>
      <c r="L49" t="s">
        <v>197</v>
      </c>
      <c r="O49" t="s">
        <v>200</v>
      </c>
      <c r="T49" t="s">
        <v>205</v>
      </c>
      <c r="Y49" t="s">
        <v>210</v>
      </c>
    </row>
    <row r="50" spans="1:54" x14ac:dyDescent="0.3">
      <c r="A50">
        <v>118692746467</v>
      </c>
      <c r="B50">
        <v>457488374</v>
      </c>
      <c r="E50" t="s">
        <v>144</v>
      </c>
      <c r="F50" t="s">
        <v>191</v>
      </c>
      <c r="G50" t="s">
        <v>192</v>
      </c>
      <c r="N50" t="s">
        <v>199</v>
      </c>
      <c r="O50" t="s">
        <v>200</v>
      </c>
      <c r="W50" t="s">
        <v>208</v>
      </c>
      <c r="Z50" t="s">
        <v>211</v>
      </c>
    </row>
    <row r="51" spans="1:54" x14ac:dyDescent="0.3">
      <c r="A51">
        <v>118692735023</v>
      </c>
      <c r="B51">
        <v>457488374</v>
      </c>
      <c r="C51" t="s">
        <v>142</v>
      </c>
      <c r="D51" t="s">
        <v>143</v>
      </c>
      <c r="E51" t="s">
        <v>144</v>
      </c>
      <c r="F51" t="s">
        <v>191</v>
      </c>
      <c r="G51" t="s">
        <v>192</v>
      </c>
      <c r="H51" t="s">
        <v>193</v>
      </c>
      <c r="I51" t="s">
        <v>194</v>
      </c>
      <c r="J51" t="s">
        <v>195</v>
      </c>
      <c r="K51" t="s">
        <v>196</v>
      </c>
      <c r="O51" t="s">
        <v>200</v>
      </c>
      <c r="T51" t="s">
        <v>205</v>
      </c>
      <c r="Y51" t="s">
        <v>210</v>
      </c>
      <c r="AC51" t="s">
        <v>16</v>
      </c>
      <c r="AH51" t="s">
        <v>21</v>
      </c>
      <c r="AQ51" t="s">
        <v>30</v>
      </c>
      <c r="AR51" t="s">
        <v>76</v>
      </c>
      <c r="AS51" t="s">
        <v>76</v>
      </c>
      <c r="AZ51" t="s">
        <v>77</v>
      </c>
      <c r="BA51" t="s">
        <v>39</v>
      </c>
    </row>
    <row r="52" spans="1:54" x14ac:dyDescent="0.3">
      <c r="A52">
        <v>118692715401</v>
      </c>
      <c r="B52">
        <v>457488374</v>
      </c>
      <c r="C52" t="s">
        <v>142</v>
      </c>
      <c r="F52" t="s">
        <v>191</v>
      </c>
      <c r="H52" t="s">
        <v>193</v>
      </c>
      <c r="J52" t="s">
        <v>195</v>
      </c>
      <c r="L52" t="s">
        <v>197</v>
      </c>
      <c r="P52" t="s">
        <v>201</v>
      </c>
      <c r="U52" t="s">
        <v>206</v>
      </c>
      <c r="Z52" t="s">
        <v>211</v>
      </c>
      <c r="AB52" t="s">
        <v>15</v>
      </c>
      <c r="AI52" t="s">
        <v>22</v>
      </c>
      <c r="AL52" t="s">
        <v>25</v>
      </c>
    </row>
    <row r="53" spans="1:54" x14ac:dyDescent="0.3">
      <c r="A53">
        <v>118692204520</v>
      </c>
      <c r="B53">
        <v>457488374</v>
      </c>
      <c r="C53" t="s">
        <v>142</v>
      </c>
      <c r="E53" t="s">
        <v>144</v>
      </c>
      <c r="F53" t="s">
        <v>191</v>
      </c>
      <c r="G53" t="s">
        <v>192</v>
      </c>
      <c r="H53" t="s">
        <v>193</v>
      </c>
      <c r="J53" t="s">
        <v>195</v>
      </c>
      <c r="L53" t="s">
        <v>197</v>
      </c>
      <c r="P53" t="s">
        <v>201</v>
      </c>
      <c r="S53" t="s">
        <v>204</v>
      </c>
      <c r="U53" t="s">
        <v>206</v>
      </c>
      <c r="Y53" t="s">
        <v>210</v>
      </c>
      <c r="AB53" t="s">
        <v>15</v>
      </c>
      <c r="AH53" t="s">
        <v>21</v>
      </c>
      <c r="AM53" t="s">
        <v>26</v>
      </c>
      <c r="AR53" t="s">
        <v>78</v>
      </c>
      <c r="AS53" t="s">
        <v>79</v>
      </c>
      <c r="AU53" t="s">
        <v>34</v>
      </c>
      <c r="BB53" t="s">
        <v>40</v>
      </c>
    </row>
    <row r="54" spans="1:54" x14ac:dyDescent="0.3">
      <c r="A54">
        <v>118692196130</v>
      </c>
      <c r="B54">
        <v>457488374</v>
      </c>
      <c r="E54" t="s">
        <v>144</v>
      </c>
      <c r="F54" t="s">
        <v>191</v>
      </c>
      <c r="G54" t="s">
        <v>192</v>
      </c>
      <c r="H54" t="s">
        <v>193</v>
      </c>
      <c r="I54" t="s">
        <v>194</v>
      </c>
      <c r="M54" t="s">
        <v>198</v>
      </c>
      <c r="O54" t="s">
        <v>200</v>
      </c>
      <c r="T54" t="s">
        <v>205</v>
      </c>
      <c r="Y54" t="s">
        <v>210</v>
      </c>
      <c r="AB54" t="s">
        <v>15</v>
      </c>
      <c r="AH54" t="s">
        <v>21</v>
      </c>
      <c r="AL54" t="s">
        <v>25</v>
      </c>
      <c r="AR54" t="s">
        <v>80</v>
      </c>
      <c r="AS54" t="s">
        <v>81</v>
      </c>
      <c r="AT54" t="s">
        <v>33</v>
      </c>
      <c r="BB54" t="s">
        <v>40</v>
      </c>
    </row>
    <row r="55" spans="1:54" x14ac:dyDescent="0.3">
      <c r="A55">
        <v>118691890561</v>
      </c>
      <c r="B55">
        <v>457488374</v>
      </c>
      <c r="C55" t="s">
        <v>142</v>
      </c>
      <c r="E55" t="s">
        <v>144</v>
      </c>
      <c r="F55" t="s">
        <v>191</v>
      </c>
      <c r="G55" t="s">
        <v>192</v>
      </c>
      <c r="L55" t="s">
        <v>197</v>
      </c>
      <c r="P55" t="s">
        <v>201</v>
      </c>
      <c r="U55" t="s">
        <v>206</v>
      </c>
      <c r="Y55" t="s">
        <v>210</v>
      </c>
      <c r="AD55" t="s">
        <v>17</v>
      </c>
      <c r="AI55" t="s">
        <v>22</v>
      </c>
      <c r="AM55" t="s">
        <v>26</v>
      </c>
      <c r="AT55" t="s">
        <v>33</v>
      </c>
      <c r="BB55" t="s">
        <v>40</v>
      </c>
    </row>
    <row r="56" spans="1:54" x14ac:dyDescent="0.3">
      <c r="A56">
        <v>118691880127</v>
      </c>
      <c r="B56">
        <v>457488374</v>
      </c>
      <c r="C56" t="s">
        <v>142</v>
      </c>
      <c r="E56" t="s">
        <v>144</v>
      </c>
      <c r="G56" t="s">
        <v>192</v>
      </c>
      <c r="H56" t="s">
        <v>193</v>
      </c>
      <c r="L56" t="s">
        <v>197</v>
      </c>
      <c r="S56" t="s">
        <v>204</v>
      </c>
      <c r="U56" t="s">
        <v>206</v>
      </c>
      <c r="Y56" t="s">
        <v>210</v>
      </c>
      <c r="AE56" t="s">
        <v>18</v>
      </c>
      <c r="AH56" t="s">
        <v>21</v>
      </c>
      <c r="AN56" t="s">
        <v>27</v>
      </c>
    </row>
    <row r="57" spans="1:54" x14ac:dyDescent="0.3">
      <c r="A57">
        <v>118691872769</v>
      </c>
      <c r="B57">
        <v>457488374</v>
      </c>
      <c r="C57" t="s">
        <v>142</v>
      </c>
      <c r="F57" t="s">
        <v>191</v>
      </c>
      <c r="L57" t="s">
        <v>197</v>
      </c>
      <c r="O57" t="s">
        <v>200</v>
      </c>
      <c r="T57" t="s">
        <v>205</v>
      </c>
      <c r="Y57" t="s">
        <v>210</v>
      </c>
      <c r="AB57" t="s">
        <v>15</v>
      </c>
      <c r="AI57" t="s">
        <v>22</v>
      </c>
      <c r="AL57" t="s">
        <v>25</v>
      </c>
      <c r="AR57" t="s">
        <v>82</v>
      </c>
      <c r="AS57" t="s">
        <v>83</v>
      </c>
      <c r="AZ57" t="s">
        <v>84</v>
      </c>
    </row>
    <row r="58" spans="1:54" x14ac:dyDescent="0.3">
      <c r="A58">
        <v>118691872119</v>
      </c>
      <c r="B58">
        <v>457488374</v>
      </c>
      <c r="C58" t="s">
        <v>142</v>
      </c>
      <c r="E58" t="s">
        <v>144</v>
      </c>
      <c r="F58" t="s">
        <v>191</v>
      </c>
      <c r="G58" t="s">
        <v>192</v>
      </c>
      <c r="L58" t="s">
        <v>197</v>
      </c>
      <c r="P58" t="s">
        <v>201</v>
      </c>
      <c r="U58" t="s">
        <v>206</v>
      </c>
      <c r="Z58" t="s">
        <v>211</v>
      </c>
      <c r="AB58" t="s">
        <v>15</v>
      </c>
      <c r="AI58" t="s">
        <v>22</v>
      </c>
      <c r="AM58" t="s">
        <v>26</v>
      </c>
      <c r="AU58" t="s">
        <v>34</v>
      </c>
      <c r="BB58" t="s">
        <v>40</v>
      </c>
    </row>
    <row r="59" spans="1:54" x14ac:dyDescent="0.3">
      <c r="A59">
        <v>118691828352</v>
      </c>
      <c r="B59">
        <v>457488374</v>
      </c>
      <c r="C59" t="s">
        <v>142</v>
      </c>
      <c r="E59" t="s">
        <v>144</v>
      </c>
      <c r="G59" t="s">
        <v>192</v>
      </c>
      <c r="H59" t="s">
        <v>193</v>
      </c>
      <c r="L59" t="s">
        <v>197</v>
      </c>
      <c r="P59" t="s">
        <v>201</v>
      </c>
      <c r="W59" t="s">
        <v>208</v>
      </c>
      <c r="Y59" t="s">
        <v>210</v>
      </c>
      <c r="AC59" t="s">
        <v>16</v>
      </c>
      <c r="AH59" t="s">
        <v>21</v>
      </c>
      <c r="AM59" t="s">
        <v>26</v>
      </c>
      <c r="AR59" t="s">
        <v>85</v>
      </c>
      <c r="AS59" t="s">
        <v>86</v>
      </c>
      <c r="AT59" t="s">
        <v>33</v>
      </c>
    </row>
    <row r="60" spans="1:54" x14ac:dyDescent="0.3">
      <c r="A60">
        <v>118691824082</v>
      </c>
      <c r="B60">
        <v>457488374</v>
      </c>
      <c r="C60" t="s">
        <v>142</v>
      </c>
      <c r="F60" t="s">
        <v>191</v>
      </c>
      <c r="G60" t="s">
        <v>192</v>
      </c>
      <c r="H60" t="s">
        <v>193</v>
      </c>
      <c r="L60" t="s">
        <v>197</v>
      </c>
      <c r="S60" t="s">
        <v>204</v>
      </c>
      <c r="V60" t="s">
        <v>207</v>
      </c>
      <c r="Y60" t="s">
        <v>210</v>
      </c>
    </row>
    <row r="61" spans="1:54" x14ac:dyDescent="0.3">
      <c r="A61">
        <v>118691820708</v>
      </c>
      <c r="B61">
        <v>457488374</v>
      </c>
      <c r="E61" t="s">
        <v>144</v>
      </c>
      <c r="G61" t="s">
        <v>192</v>
      </c>
      <c r="H61" t="s">
        <v>193</v>
      </c>
      <c r="L61" t="s">
        <v>197</v>
      </c>
      <c r="S61" t="s">
        <v>204</v>
      </c>
      <c r="V61" t="s">
        <v>207</v>
      </c>
      <c r="Y61" t="s">
        <v>210</v>
      </c>
    </row>
    <row r="62" spans="1:54" x14ac:dyDescent="0.3">
      <c r="A62">
        <v>118691814675</v>
      </c>
      <c r="B62">
        <v>457488374</v>
      </c>
      <c r="C62" t="s">
        <v>142</v>
      </c>
      <c r="D62" t="s">
        <v>143</v>
      </c>
      <c r="E62" t="s">
        <v>144</v>
      </c>
      <c r="F62" t="s">
        <v>191</v>
      </c>
      <c r="G62" t="s">
        <v>192</v>
      </c>
      <c r="L62" t="s">
        <v>197</v>
      </c>
      <c r="O62" t="s">
        <v>200</v>
      </c>
      <c r="T62" t="s">
        <v>205</v>
      </c>
      <c r="Y62" t="s">
        <v>210</v>
      </c>
      <c r="AC62" t="s">
        <v>16</v>
      </c>
      <c r="AI62" t="s">
        <v>22</v>
      </c>
      <c r="AM62" t="s">
        <v>26</v>
      </c>
      <c r="AR62" t="s">
        <v>87</v>
      </c>
      <c r="AS62" t="s">
        <v>88</v>
      </c>
      <c r="AU62" t="s">
        <v>34</v>
      </c>
      <c r="BA62" t="s">
        <v>39</v>
      </c>
    </row>
    <row r="63" spans="1:54" x14ac:dyDescent="0.3">
      <c r="A63">
        <v>118691813084</v>
      </c>
      <c r="B63">
        <v>457488374</v>
      </c>
      <c r="C63" t="s">
        <v>142</v>
      </c>
      <c r="D63" t="s">
        <v>143</v>
      </c>
      <c r="F63" t="s">
        <v>191</v>
      </c>
      <c r="G63" t="s">
        <v>192</v>
      </c>
      <c r="H63" t="s">
        <v>193</v>
      </c>
      <c r="L63" t="s">
        <v>197</v>
      </c>
      <c r="P63" t="s">
        <v>201</v>
      </c>
      <c r="U63" t="s">
        <v>206</v>
      </c>
      <c r="Y63" t="s">
        <v>210</v>
      </c>
      <c r="AB63" t="s">
        <v>15</v>
      </c>
      <c r="AI63" t="s">
        <v>22</v>
      </c>
      <c r="AL63" t="s">
        <v>25</v>
      </c>
      <c r="BB63" t="s">
        <v>40</v>
      </c>
    </row>
    <row r="64" spans="1:54" x14ac:dyDescent="0.3">
      <c r="A64">
        <v>118691812216</v>
      </c>
      <c r="B64">
        <v>457488374</v>
      </c>
      <c r="G64" t="s">
        <v>192</v>
      </c>
      <c r="H64" t="s">
        <v>193</v>
      </c>
      <c r="L64" t="s">
        <v>197</v>
      </c>
      <c r="P64" t="s">
        <v>201</v>
      </c>
      <c r="W64" t="s">
        <v>208</v>
      </c>
      <c r="Z64" t="s">
        <v>211</v>
      </c>
    </row>
    <row r="65" spans="1:54" x14ac:dyDescent="0.3">
      <c r="A65">
        <v>118691809341</v>
      </c>
      <c r="B65">
        <v>457488374</v>
      </c>
      <c r="C65" t="s">
        <v>142</v>
      </c>
      <c r="D65" t="s">
        <v>143</v>
      </c>
      <c r="E65" t="s">
        <v>144</v>
      </c>
      <c r="K65" t="s">
        <v>196</v>
      </c>
      <c r="P65" t="s">
        <v>201</v>
      </c>
      <c r="T65" t="s">
        <v>205</v>
      </c>
      <c r="Z65" t="s">
        <v>211</v>
      </c>
    </row>
    <row r="66" spans="1:54" x14ac:dyDescent="0.3">
      <c r="A66">
        <v>118691806085</v>
      </c>
      <c r="B66">
        <v>457488374</v>
      </c>
      <c r="C66" t="s">
        <v>142</v>
      </c>
      <c r="E66" t="s">
        <v>144</v>
      </c>
      <c r="G66" t="s">
        <v>192</v>
      </c>
      <c r="M66" t="s">
        <v>198</v>
      </c>
      <c r="P66" t="s">
        <v>201</v>
      </c>
      <c r="T66" t="s">
        <v>205</v>
      </c>
      <c r="Y66" t="s">
        <v>210</v>
      </c>
    </row>
    <row r="67" spans="1:54" x14ac:dyDescent="0.3">
      <c r="A67">
        <v>118691627524</v>
      </c>
      <c r="B67">
        <v>457488374</v>
      </c>
      <c r="C67" t="s">
        <v>142</v>
      </c>
      <c r="D67" t="s">
        <v>143</v>
      </c>
      <c r="E67" t="s">
        <v>144</v>
      </c>
      <c r="F67" t="s">
        <v>191</v>
      </c>
      <c r="G67" t="s">
        <v>192</v>
      </c>
      <c r="H67" t="s">
        <v>193</v>
      </c>
      <c r="I67" t="s">
        <v>194</v>
      </c>
      <c r="K67" t="s">
        <v>196</v>
      </c>
      <c r="O67" t="s">
        <v>200</v>
      </c>
      <c r="T67" t="s">
        <v>205</v>
      </c>
      <c r="Y67" t="s">
        <v>210</v>
      </c>
      <c r="AC67" t="s">
        <v>16</v>
      </c>
      <c r="AH67" t="s">
        <v>21</v>
      </c>
      <c r="AM67" t="s">
        <v>26</v>
      </c>
      <c r="AR67" t="s">
        <v>89</v>
      </c>
      <c r="AS67" t="s">
        <v>90</v>
      </c>
      <c r="AU67" t="s">
        <v>34</v>
      </c>
    </row>
    <row r="68" spans="1:54" x14ac:dyDescent="0.3">
      <c r="A68">
        <v>118691396781</v>
      </c>
      <c r="B68">
        <v>457488374</v>
      </c>
      <c r="C68" t="s">
        <v>142</v>
      </c>
      <c r="E68" t="s">
        <v>144</v>
      </c>
      <c r="F68" t="s">
        <v>191</v>
      </c>
      <c r="G68" t="s">
        <v>192</v>
      </c>
      <c r="H68" t="s">
        <v>193</v>
      </c>
      <c r="K68" t="s">
        <v>196</v>
      </c>
      <c r="O68" t="s">
        <v>200</v>
      </c>
      <c r="T68" t="s">
        <v>205</v>
      </c>
      <c r="Y68" t="s">
        <v>210</v>
      </c>
      <c r="AC68" t="s">
        <v>16</v>
      </c>
      <c r="AH68" t="s">
        <v>21</v>
      </c>
      <c r="AQ68" t="s">
        <v>30</v>
      </c>
      <c r="AR68" t="s">
        <v>91</v>
      </c>
      <c r="AS68" t="s">
        <v>92</v>
      </c>
      <c r="AZ68" t="s">
        <v>93</v>
      </c>
      <c r="BA68" t="s">
        <v>39</v>
      </c>
    </row>
    <row r="69" spans="1:54" x14ac:dyDescent="0.3">
      <c r="A69">
        <v>118691313978</v>
      </c>
      <c r="B69">
        <v>457488374</v>
      </c>
      <c r="C69" t="s">
        <v>142</v>
      </c>
      <c r="D69" t="s">
        <v>143</v>
      </c>
      <c r="E69" t="s">
        <v>144</v>
      </c>
      <c r="F69" t="s">
        <v>191</v>
      </c>
      <c r="G69" t="s">
        <v>192</v>
      </c>
      <c r="H69" t="s">
        <v>193</v>
      </c>
      <c r="I69" t="s">
        <v>194</v>
      </c>
      <c r="L69" t="s">
        <v>197</v>
      </c>
      <c r="P69" t="s">
        <v>201</v>
      </c>
      <c r="S69" t="s">
        <v>204</v>
      </c>
      <c r="T69" t="s">
        <v>205</v>
      </c>
      <c r="Y69" t="s">
        <v>210</v>
      </c>
      <c r="AE69" t="s">
        <v>18</v>
      </c>
      <c r="AH69" t="s">
        <v>21</v>
      </c>
      <c r="AM69" t="s">
        <v>26</v>
      </c>
      <c r="AR69" t="s">
        <v>94</v>
      </c>
      <c r="AS69" t="s">
        <v>95</v>
      </c>
      <c r="AU69" t="s">
        <v>34</v>
      </c>
      <c r="BB69" t="s">
        <v>40</v>
      </c>
    </row>
    <row r="70" spans="1:54" x14ac:dyDescent="0.3">
      <c r="A70">
        <v>118687019926</v>
      </c>
      <c r="B70">
        <v>457488374</v>
      </c>
      <c r="C70" t="s">
        <v>142</v>
      </c>
      <c r="D70" t="s">
        <v>143</v>
      </c>
      <c r="E70" t="s">
        <v>144</v>
      </c>
      <c r="F70" t="s">
        <v>191</v>
      </c>
      <c r="G70" t="s">
        <v>192</v>
      </c>
      <c r="H70" t="s">
        <v>193</v>
      </c>
      <c r="I70" t="s">
        <v>194</v>
      </c>
      <c r="J70" t="s">
        <v>195</v>
      </c>
      <c r="M70" t="s">
        <v>198</v>
      </c>
      <c r="O70" t="s">
        <v>200</v>
      </c>
      <c r="U70" t="s">
        <v>206</v>
      </c>
      <c r="Y70" t="s">
        <v>210</v>
      </c>
    </row>
    <row r="71" spans="1:54" x14ac:dyDescent="0.3">
      <c r="A71">
        <v>118691277195</v>
      </c>
      <c r="B71">
        <v>457488374</v>
      </c>
      <c r="C71" t="s">
        <v>142</v>
      </c>
      <c r="F71" t="s">
        <v>191</v>
      </c>
      <c r="G71" t="s">
        <v>192</v>
      </c>
      <c r="H71" t="s">
        <v>193</v>
      </c>
      <c r="L71" t="s">
        <v>197</v>
      </c>
      <c r="P71" t="s">
        <v>201</v>
      </c>
      <c r="U71" t="s">
        <v>206</v>
      </c>
      <c r="Y71" t="s">
        <v>210</v>
      </c>
      <c r="AC71" t="s">
        <v>16</v>
      </c>
      <c r="AH71" t="s">
        <v>21</v>
      </c>
      <c r="AM71" t="s">
        <v>26</v>
      </c>
      <c r="AR71" t="s">
        <v>96</v>
      </c>
      <c r="AS71" t="s">
        <v>97</v>
      </c>
      <c r="AV71" t="s">
        <v>35</v>
      </c>
      <c r="BB71" t="s">
        <v>40</v>
      </c>
    </row>
    <row r="72" spans="1:54" x14ac:dyDescent="0.3">
      <c r="A72">
        <v>118691232403</v>
      </c>
      <c r="B72">
        <v>457488374</v>
      </c>
      <c r="C72" t="s">
        <v>142</v>
      </c>
      <c r="F72" t="s">
        <v>191</v>
      </c>
      <c r="G72" t="s">
        <v>192</v>
      </c>
      <c r="H72" t="s">
        <v>193</v>
      </c>
      <c r="K72" t="s">
        <v>196</v>
      </c>
      <c r="O72" t="s">
        <v>200</v>
      </c>
      <c r="T72" t="s">
        <v>205</v>
      </c>
      <c r="Y72" t="s">
        <v>210</v>
      </c>
    </row>
    <row r="73" spans="1:54" x14ac:dyDescent="0.3">
      <c r="A73">
        <v>118691148105</v>
      </c>
      <c r="B73">
        <v>457488374</v>
      </c>
      <c r="C73" t="s">
        <v>142</v>
      </c>
      <c r="E73" t="s">
        <v>144</v>
      </c>
      <c r="F73" t="s">
        <v>191</v>
      </c>
      <c r="G73" t="s">
        <v>192</v>
      </c>
      <c r="H73" t="s">
        <v>193</v>
      </c>
      <c r="K73" t="s">
        <v>196</v>
      </c>
      <c r="O73" t="s">
        <v>200</v>
      </c>
      <c r="T73" t="s">
        <v>205</v>
      </c>
      <c r="Y73" t="s">
        <v>210</v>
      </c>
      <c r="AF73" t="s">
        <v>19</v>
      </c>
      <c r="AI73" t="s">
        <v>22</v>
      </c>
      <c r="AO73" t="s">
        <v>28</v>
      </c>
      <c r="AR73" t="s">
        <v>98</v>
      </c>
      <c r="AS73" t="s">
        <v>99</v>
      </c>
      <c r="AZ73" t="s">
        <v>100</v>
      </c>
      <c r="BA73" t="s">
        <v>39</v>
      </c>
    </row>
    <row r="74" spans="1:54" x14ac:dyDescent="0.3">
      <c r="A74">
        <v>118691133091</v>
      </c>
      <c r="B74">
        <v>457488374</v>
      </c>
      <c r="C74" t="s">
        <v>142</v>
      </c>
      <c r="F74" t="s">
        <v>191</v>
      </c>
      <c r="G74" t="s">
        <v>192</v>
      </c>
      <c r="H74" t="s">
        <v>193</v>
      </c>
      <c r="L74" t="s">
        <v>197</v>
      </c>
      <c r="P74" t="s">
        <v>201</v>
      </c>
      <c r="T74" t="s">
        <v>205</v>
      </c>
      <c r="Y74" t="s">
        <v>210</v>
      </c>
    </row>
    <row r="75" spans="1:54" x14ac:dyDescent="0.3">
      <c r="A75">
        <v>118691078718</v>
      </c>
      <c r="B75">
        <v>457488374</v>
      </c>
      <c r="D75" t="s">
        <v>143</v>
      </c>
      <c r="G75" t="s">
        <v>192</v>
      </c>
      <c r="L75" t="s">
        <v>197</v>
      </c>
      <c r="R75" t="s">
        <v>203</v>
      </c>
      <c r="T75" t="s">
        <v>205</v>
      </c>
      <c r="Z75" t="s">
        <v>211</v>
      </c>
      <c r="AE75" t="s">
        <v>18</v>
      </c>
      <c r="AI75" t="s">
        <v>22</v>
      </c>
      <c r="AM75" t="s">
        <v>26</v>
      </c>
      <c r="AR75" t="s">
        <v>101</v>
      </c>
      <c r="AS75" t="s">
        <v>102</v>
      </c>
      <c r="AU75" t="s">
        <v>34</v>
      </c>
      <c r="BA75" t="s">
        <v>39</v>
      </c>
    </row>
    <row r="76" spans="1:54" x14ac:dyDescent="0.3">
      <c r="A76">
        <v>118691060290</v>
      </c>
      <c r="B76">
        <v>457488374</v>
      </c>
      <c r="C76" t="s">
        <v>142</v>
      </c>
      <c r="E76" t="s">
        <v>144</v>
      </c>
      <c r="F76" t="s">
        <v>191</v>
      </c>
      <c r="G76" t="s">
        <v>192</v>
      </c>
      <c r="H76" t="s">
        <v>193</v>
      </c>
      <c r="K76" t="s">
        <v>196</v>
      </c>
      <c r="P76" t="s">
        <v>201</v>
      </c>
      <c r="R76" t="s">
        <v>203</v>
      </c>
      <c r="U76" t="s">
        <v>206</v>
      </c>
      <c r="Y76" t="s">
        <v>210</v>
      </c>
      <c r="AC76" t="s">
        <v>16</v>
      </c>
      <c r="AI76" t="s">
        <v>22</v>
      </c>
      <c r="AM76" t="s">
        <v>26</v>
      </c>
    </row>
    <row r="77" spans="1:54" x14ac:dyDescent="0.3">
      <c r="A77">
        <v>118690984157</v>
      </c>
      <c r="B77">
        <v>457488374</v>
      </c>
      <c r="D77" t="s">
        <v>143</v>
      </c>
      <c r="E77" t="s">
        <v>144</v>
      </c>
      <c r="F77" t="s">
        <v>191</v>
      </c>
      <c r="H77" t="s">
        <v>193</v>
      </c>
      <c r="I77" t="s">
        <v>194</v>
      </c>
      <c r="K77" t="s">
        <v>196</v>
      </c>
      <c r="S77" t="s">
        <v>204</v>
      </c>
      <c r="V77" t="s">
        <v>207</v>
      </c>
      <c r="Z77" t="s">
        <v>211</v>
      </c>
    </row>
    <row r="78" spans="1:54" x14ac:dyDescent="0.3">
      <c r="A78">
        <v>118690834022</v>
      </c>
      <c r="B78">
        <v>457488374</v>
      </c>
      <c r="G78" t="s">
        <v>192</v>
      </c>
      <c r="H78" t="s">
        <v>193</v>
      </c>
      <c r="L78" t="s">
        <v>197</v>
      </c>
      <c r="S78" t="s">
        <v>204</v>
      </c>
      <c r="V78" t="s">
        <v>207</v>
      </c>
      <c r="Y78" t="s">
        <v>210</v>
      </c>
    </row>
    <row r="79" spans="1:54" x14ac:dyDescent="0.3">
      <c r="A79">
        <v>118690816824</v>
      </c>
      <c r="B79">
        <v>457488374</v>
      </c>
      <c r="C79" t="s">
        <v>142</v>
      </c>
      <c r="E79" t="s">
        <v>144</v>
      </c>
      <c r="F79" t="s">
        <v>191</v>
      </c>
      <c r="G79" t="s">
        <v>192</v>
      </c>
      <c r="H79" t="s">
        <v>193</v>
      </c>
      <c r="K79" t="s">
        <v>196</v>
      </c>
      <c r="O79" t="s">
        <v>200</v>
      </c>
      <c r="U79" t="s">
        <v>206</v>
      </c>
      <c r="Y79" t="s">
        <v>210</v>
      </c>
      <c r="AB79" t="s">
        <v>15</v>
      </c>
      <c r="AI79" t="s">
        <v>22</v>
      </c>
      <c r="AL79" t="s">
        <v>25</v>
      </c>
    </row>
    <row r="80" spans="1:54" x14ac:dyDescent="0.3">
      <c r="A80">
        <v>118690515050</v>
      </c>
      <c r="B80">
        <v>457488374</v>
      </c>
      <c r="C80" t="s">
        <v>142</v>
      </c>
      <c r="D80" t="s">
        <v>143</v>
      </c>
      <c r="G80" t="s">
        <v>192</v>
      </c>
      <c r="H80" t="s">
        <v>193</v>
      </c>
      <c r="M80" t="s">
        <v>198</v>
      </c>
      <c r="S80" t="s">
        <v>204</v>
      </c>
      <c r="U80" t="s">
        <v>206</v>
      </c>
      <c r="Z80" t="s">
        <v>211</v>
      </c>
    </row>
    <row r="81" spans="1:54" x14ac:dyDescent="0.3">
      <c r="A81">
        <v>118690499260</v>
      </c>
      <c r="B81">
        <v>457488374</v>
      </c>
      <c r="C81" t="s">
        <v>142</v>
      </c>
      <c r="F81" t="s">
        <v>191</v>
      </c>
      <c r="G81" t="s">
        <v>192</v>
      </c>
      <c r="H81" t="s">
        <v>193</v>
      </c>
      <c r="L81" t="s">
        <v>197</v>
      </c>
      <c r="P81" t="s">
        <v>201</v>
      </c>
      <c r="T81" t="s">
        <v>205</v>
      </c>
      <c r="Z81" t="s">
        <v>211</v>
      </c>
      <c r="AB81" t="s">
        <v>15</v>
      </c>
      <c r="AI81" t="s">
        <v>22</v>
      </c>
      <c r="AL81" t="s">
        <v>25</v>
      </c>
      <c r="AR81" t="s">
        <v>52</v>
      </c>
      <c r="AS81" t="s">
        <v>103</v>
      </c>
      <c r="AT81" t="s">
        <v>33</v>
      </c>
      <c r="BB81" t="s">
        <v>40</v>
      </c>
    </row>
    <row r="82" spans="1:54" x14ac:dyDescent="0.3">
      <c r="A82">
        <v>118690462850</v>
      </c>
      <c r="B82">
        <v>457488374</v>
      </c>
      <c r="C82" t="s">
        <v>142</v>
      </c>
      <c r="E82" t="s">
        <v>144</v>
      </c>
      <c r="G82" t="s">
        <v>192</v>
      </c>
      <c r="K82" t="s">
        <v>196</v>
      </c>
      <c r="P82" t="s">
        <v>201</v>
      </c>
      <c r="T82" t="s">
        <v>205</v>
      </c>
      <c r="X82" t="s">
        <v>209</v>
      </c>
    </row>
    <row r="83" spans="1:54" x14ac:dyDescent="0.3">
      <c r="A83">
        <v>118690449858</v>
      </c>
      <c r="B83">
        <v>457488374</v>
      </c>
      <c r="C83" t="s">
        <v>142</v>
      </c>
      <c r="E83" t="s">
        <v>144</v>
      </c>
      <c r="I83" t="s">
        <v>194</v>
      </c>
      <c r="L83" t="s">
        <v>197</v>
      </c>
      <c r="S83" t="s">
        <v>204</v>
      </c>
      <c r="V83" t="s">
        <v>207</v>
      </c>
      <c r="Y83" t="s">
        <v>210</v>
      </c>
    </row>
    <row r="84" spans="1:54" x14ac:dyDescent="0.3">
      <c r="A84">
        <v>118690445074</v>
      </c>
      <c r="B84">
        <v>457488374</v>
      </c>
      <c r="C84" t="s">
        <v>142</v>
      </c>
      <c r="D84" t="s">
        <v>143</v>
      </c>
      <c r="E84" t="s">
        <v>144</v>
      </c>
      <c r="F84" t="s">
        <v>191</v>
      </c>
      <c r="G84" t="s">
        <v>192</v>
      </c>
      <c r="H84" t="s">
        <v>193</v>
      </c>
      <c r="K84" t="s">
        <v>196</v>
      </c>
      <c r="O84" t="s">
        <v>200</v>
      </c>
      <c r="P84" t="s">
        <v>201</v>
      </c>
      <c r="U84" t="s">
        <v>206</v>
      </c>
      <c r="Y84" t="s">
        <v>210</v>
      </c>
      <c r="AE84" t="s">
        <v>18</v>
      </c>
      <c r="AH84" t="s">
        <v>21</v>
      </c>
      <c r="AM84" t="s">
        <v>26</v>
      </c>
      <c r="AR84" t="s">
        <v>104</v>
      </c>
      <c r="AS84" t="s">
        <v>90</v>
      </c>
      <c r="AU84" t="s">
        <v>34</v>
      </c>
      <c r="BB84" t="s">
        <v>40</v>
      </c>
    </row>
    <row r="85" spans="1:54" x14ac:dyDescent="0.3">
      <c r="A85">
        <v>118690441422</v>
      </c>
      <c r="B85">
        <v>457488374</v>
      </c>
      <c r="E85" t="s">
        <v>144</v>
      </c>
      <c r="F85" t="s">
        <v>191</v>
      </c>
      <c r="G85" t="s">
        <v>192</v>
      </c>
      <c r="H85" t="s">
        <v>193</v>
      </c>
      <c r="I85" t="s">
        <v>194</v>
      </c>
      <c r="K85" t="s">
        <v>196</v>
      </c>
      <c r="O85" t="s">
        <v>200</v>
      </c>
      <c r="T85" t="s">
        <v>205</v>
      </c>
      <c r="Y85" t="s">
        <v>210</v>
      </c>
      <c r="AC85" t="s">
        <v>16</v>
      </c>
      <c r="AH85" t="s">
        <v>21</v>
      </c>
      <c r="AM85" t="s">
        <v>26</v>
      </c>
      <c r="AR85" t="s">
        <v>105</v>
      </c>
      <c r="AS85" t="s">
        <v>106</v>
      </c>
    </row>
    <row r="86" spans="1:54" x14ac:dyDescent="0.3">
      <c r="A86">
        <v>118690422626</v>
      </c>
      <c r="B86">
        <v>457488374</v>
      </c>
      <c r="C86" t="s">
        <v>142</v>
      </c>
      <c r="G86" t="s">
        <v>192</v>
      </c>
      <c r="H86" t="s">
        <v>193</v>
      </c>
      <c r="L86" t="s">
        <v>197</v>
      </c>
      <c r="O86" t="s">
        <v>200</v>
      </c>
      <c r="W86" t="s">
        <v>208</v>
      </c>
      <c r="X86" t="s">
        <v>209</v>
      </c>
      <c r="AE86" t="s">
        <v>18</v>
      </c>
      <c r="AI86" t="s">
        <v>22</v>
      </c>
      <c r="AO86" t="s">
        <v>28</v>
      </c>
      <c r="AR86" t="s">
        <v>101</v>
      </c>
      <c r="AS86" t="s">
        <v>107</v>
      </c>
      <c r="AV86" t="s">
        <v>35</v>
      </c>
      <c r="BA86" t="s">
        <v>39</v>
      </c>
    </row>
    <row r="87" spans="1:54" x14ac:dyDescent="0.3">
      <c r="A87">
        <v>118690404557</v>
      </c>
      <c r="B87">
        <v>457488374</v>
      </c>
      <c r="C87" t="s">
        <v>142</v>
      </c>
      <c r="D87" t="s">
        <v>143</v>
      </c>
      <c r="E87" t="s">
        <v>144</v>
      </c>
      <c r="F87" t="s">
        <v>191</v>
      </c>
      <c r="G87" t="s">
        <v>192</v>
      </c>
      <c r="H87" t="s">
        <v>193</v>
      </c>
      <c r="I87" t="s">
        <v>194</v>
      </c>
      <c r="J87" t="s">
        <v>195</v>
      </c>
      <c r="L87" t="s">
        <v>197</v>
      </c>
      <c r="P87" t="s">
        <v>201</v>
      </c>
      <c r="U87" t="s">
        <v>206</v>
      </c>
      <c r="Z87" t="s">
        <v>211</v>
      </c>
    </row>
    <row r="88" spans="1:54" x14ac:dyDescent="0.3">
      <c r="A88">
        <v>118690340399</v>
      </c>
      <c r="B88">
        <v>457488374</v>
      </c>
      <c r="D88" t="s">
        <v>143</v>
      </c>
      <c r="E88" t="s">
        <v>144</v>
      </c>
      <c r="H88" t="s">
        <v>193</v>
      </c>
      <c r="N88" t="s">
        <v>199</v>
      </c>
      <c r="P88" t="s">
        <v>201</v>
      </c>
      <c r="T88" t="s">
        <v>205</v>
      </c>
      <c r="Z88" t="s">
        <v>211</v>
      </c>
    </row>
    <row r="89" spans="1:54" x14ac:dyDescent="0.3">
      <c r="A89">
        <v>118690247905</v>
      </c>
      <c r="B89">
        <v>457488374</v>
      </c>
      <c r="E89" t="s">
        <v>144</v>
      </c>
      <c r="F89" t="s">
        <v>191</v>
      </c>
      <c r="G89" t="s">
        <v>192</v>
      </c>
      <c r="H89" t="s">
        <v>193</v>
      </c>
      <c r="L89" t="s">
        <v>197</v>
      </c>
      <c r="O89" t="s">
        <v>200</v>
      </c>
      <c r="U89" t="s">
        <v>206</v>
      </c>
      <c r="Z89" t="s">
        <v>211</v>
      </c>
    </row>
    <row r="90" spans="1:54" x14ac:dyDescent="0.3">
      <c r="A90">
        <v>118689500626</v>
      </c>
      <c r="B90">
        <v>457488374</v>
      </c>
      <c r="C90" t="s">
        <v>142</v>
      </c>
      <c r="F90" t="s">
        <v>191</v>
      </c>
      <c r="G90" t="s">
        <v>192</v>
      </c>
      <c r="H90" t="s">
        <v>193</v>
      </c>
      <c r="K90" t="s">
        <v>196</v>
      </c>
      <c r="O90" t="s">
        <v>200</v>
      </c>
      <c r="T90" t="s">
        <v>205</v>
      </c>
      <c r="X90" t="s">
        <v>209</v>
      </c>
    </row>
    <row r="91" spans="1:54" x14ac:dyDescent="0.3">
      <c r="A91">
        <v>118688113051</v>
      </c>
      <c r="B91">
        <v>457488374</v>
      </c>
      <c r="C91" t="s">
        <v>142</v>
      </c>
      <c r="E91" t="s">
        <v>144</v>
      </c>
      <c r="F91" t="s">
        <v>191</v>
      </c>
      <c r="G91" t="s">
        <v>192</v>
      </c>
      <c r="L91" t="s">
        <v>197</v>
      </c>
      <c r="P91" t="s">
        <v>201</v>
      </c>
      <c r="U91" t="s">
        <v>206</v>
      </c>
      <c r="Y91" t="s">
        <v>210</v>
      </c>
      <c r="AB91" t="s">
        <v>15</v>
      </c>
      <c r="AI91" t="s">
        <v>22</v>
      </c>
      <c r="AM91" t="s">
        <v>26</v>
      </c>
      <c r="AR91" t="s">
        <v>108</v>
      </c>
      <c r="AS91" t="s">
        <v>109</v>
      </c>
      <c r="AU91" t="s">
        <v>34</v>
      </c>
      <c r="BB91" t="s">
        <v>40</v>
      </c>
    </row>
    <row r="92" spans="1:54" x14ac:dyDescent="0.3">
      <c r="A92">
        <v>118687850176</v>
      </c>
      <c r="B92">
        <v>457488374</v>
      </c>
      <c r="C92" t="s">
        <v>142</v>
      </c>
      <c r="E92" t="s">
        <v>144</v>
      </c>
      <c r="F92" t="s">
        <v>191</v>
      </c>
      <c r="G92" t="s">
        <v>192</v>
      </c>
      <c r="L92" t="s">
        <v>197</v>
      </c>
      <c r="P92" t="s">
        <v>201</v>
      </c>
      <c r="V92" t="s">
        <v>207</v>
      </c>
      <c r="Y92" t="s">
        <v>210</v>
      </c>
    </row>
    <row r="93" spans="1:54" x14ac:dyDescent="0.3">
      <c r="A93">
        <v>118687734190</v>
      </c>
      <c r="B93">
        <v>457488374</v>
      </c>
      <c r="C93" t="s">
        <v>142</v>
      </c>
      <c r="D93" t="s">
        <v>143</v>
      </c>
      <c r="E93" t="s">
        <v>144</v>
      </c>
      <c r="F93" t="s">
        <v>191</v>
      </c>
      <c r="G93" t="s">
        <v>192</v>
      </c>
      <c r="M93" t="s">
        <v>198</v>
      </c>
      <c r="O93" t="s">
        <v>200</v>
      </c>
      <c r="R93" t="s">
        <v>203</v>
      </c>
      <c r="T93" t="s">
        <v>205</v>
      </c>
      <c r="Z93" t="s">
        <v>211</v>
      </c>
    </row>
    <row r="94" spans="1:54" x14ac:dyDescent="0.3">
      <c r="A94">
        <v>118687649723</v>
      </c>
      <c r="B94">
        <v>457488374</v>
      </c>
      <c r="C94" t="s">
        <v>142</v>
      </c>
      <c r="F94" t="s">
        <v>191</v>
      </c>
      <c r="G94" t="s">
        <v>192</v>
      </c>
      <c r="H94" t="s">
        <v>193</v>
      </c>
      <c r="K94" t="s">
        <v>196</v>
      </c>
      <c r="O94" t="s">
        <v>200</v>
      </c>
      <c r="T94" t="s">
        <v>205</v>
      </c>
      <c r="Z94" t="s">
        <v>211</v>
      </c>
    </row>
    <row r="95" spans="1:54" x14ac:dyDescent="0.3">
      <c r="A95">
        <v>118687638018</v>
      </c>
      <c r="B95">
        <v>457488374</v>
      </c>
      <c r="C95" t="s">
        <v>142</v>
      </c>
      <c r="F95" t="s">
        <v>191</v>
      </c>
      <c r="G95" t="s">
        <v>192</v>
      </c>
      <c r="L95" t="s">
        <v>197</v>
      </c>
      <c r="O95" t="s">
        <v>200</v>
      </c>
      <c r="U95" t="s">
        <v>206</v>
      </c>
      <c r="Y95" t="s">
        <v>210</v>
      </c>
      <c r="AB95" t="s">
        <v>15</v>
      </c>
      <c r="AH95" t="s">
        <v>21</v>
      </c>
      <c r="AL95" t="s">
        <v>25</v>
      </c>
      <c r="BB95" t="s">
        <v>40</v>
      </c>
    </row>
    <row r="96" spans="1:54" x14ac:dyDescent="0.3">
      <c r="A96">
        <v>118687594477</v>
      </c>
      <c r="B96">
        <v>457488374</v>
      </c>
      <c r="E96" t="s">
        <v>144</v>
      </c>
      <c r="J96" t="s">
        <v>195</v>
      </c>
      <c r="K96" t="s">
        <v>196</v>
      </c>
      <c r="R96" t="s">
        <v>203</v>
      </c>
      <c r="T96" t="s">
        <v>205</v>
      </c>
      <c r="X96" t="s">
        <v>209</v>
      </c>
      <c r="AB96" t="s">
        <v>15</v>
      </c>
      <c r="AH96" t="s">
        <v>21</v>
      </c>
      <c r="AL96" t="s">
        <v>25</v>
      </c>
      <c r="AR96" t="s">
        <v>110</v>
      </c>
      <c r="AS96" t="s">
        <v>111</v>
      </c>
      <c r="AZ96" t="s">
        <v>112</v>
      </c>
      <c r="BB96" t="s">
        <v>40</v>
      </c>
    </row>
    <row r="97" spans="1:54" x14ac:dyDescent="0.3">
      <c r="A97">
        <v>118687589387</v>
      </c>
      <c r="B97">
        <v>457488374</v>
      </c>
      <c r="E97" t="s">
        <v>144</v>
      </c>
      <c r="F97" t="s">
        <v>191</v>
      </c>
      <c r="G97" t="s">
        <v>192</v>
      </c>
      <c r="L97" t="s">
        <v>197</v>
      </c>
      <c r="O97" t="s">
        <v>200</v>
      </c>
      <c r="P97" t="s">
        <v>201</v>
      </c>
      <c r="S97" t="s">
        <v>204</v>
      </c>
      <c r="U97" t="s">
        <v>206</v>
      </c>
      <c r="Y97" t="s">
        <v>210</v>
      </c>
      <c r="AC97" t="s">
        <v>16</v>
      </c>
      <c r="AI97" t="s">
        <v>22</v>
      </c>
      <c r="AO97" t="s">
        <v>28</v>
      </c>
      <c r="AR97" t="s">
        <v>113</v>
      </c>
      <c r="AS97" t="s">
        <v>114</v>
      </c>
      <c r="AZ97" t="s">
        <v>115</v>
      </c>
    </row>
    <row r="98" spans="1:54" x14ac:dyDescent="0.3">
      <c r="A98">
        <v>118687511477</v>
      </c>
      <c r="B98">
        <v>457488374</v>
      </c>
      <c r="C98" t="s">
        <v>142</v>
      </c>
      <c r="E98" t="s">
        <v>144</v>
      </c>
      <c r="F98" t="s">
        <v>191</v>
      </c>
      <c r="G98" t="s">
        <v>192</v>
      </c>
      <c r="H98" t="s">
        <v>193</v>
      </c>
      <c r="N98" t="s">
        <v>199</v>
      </c>
      <c r="U98" t="s">
        <v>206</v>
      </c>
      <c r="Y98" t="s">
        <v>210</v>
      </c>
      <c r="AC98" t="s">
        <v>16</v>
      </c>
      <c r="AH98" t="s">
        <v>21</v>
      </c>
      <c r="AM98" t="s">
        <v>26</v>
      </c>
      <c r="AR98" t="s">
        <v>116</v>
      </c>
      <c r="AS98" t="s">
        <v>117</v>
      </c>
      <c r="AU98" t="s">
        <v>34</v>
      </c>
      <c r="BA98" t="s">
        <v>39</v>
      </c>
    </row>
    <row r="99" spans="1:54" x14ac:dyDescent="0.3">
      <c r="A99">
        <v>118687416668</v>
      </c>
      <c r="B99">
        <v>457488374</v>
      </c>
      <c r="C99" t="s">
        <v>142</v>
      </c>
      <c r="E99" t="s">
        <v>144</v>
      </c>
      <c r="F99" t="s">
        <v>191</v>
      </c>
      <c r="G99" t="s">
        <v>192</v>
      </c>
      <c r="J99" t="s">
        <v>195</v>
      </c>
      <c r="L99" t="s">
        <v>197</v>
      </c>
      <c r="S99" t="s">
        <v>204</v>
      </c>
      <c r="U99" t="s">
        <v>206</v>
      </c>
      <c r="Y99" t="s">
        <v>210</v>
      </c>
      <c r="AC99" t="s">
        <v>16</v>
      </c>
      <c r="AI99" t="s">
        <v>22</v>
      </c>
      <c r="AO99" t="s">
        <v>28</v>
      </c>
      <c r="AR99" t="s">
        <v>118</v>
      </c>
      <c r="AS99" t="s">
        <v>119</v>
      </c>
      <c r="AU99" t="s">
        <v>34</v>
      </c>
      <c r="BB99" t="s">
        <v>40</v>
      </c>
    </row>
    <row r="100" spans="1:54" x14ac:dyDescent="0.3">
      <c r="A100">
        <v>118687345979</v>
      </c>
      <c r="B100">
        <v>457488374</v>
      </c>
      <c r="C100" t="s">
        <v>142</v>
      </c>
      <c r="F100" t="s">
        <v>191</v>
      </c>
      <c r="M100" t="s">
        <v>198</v>
      </c>
      <c r="O100" t="s">
        <v>200</v>
      </c>
      <c r="V100" t="s">
        <v>207</v>
      </c>
      <c r="Y100" t="s">
        <v>210</v>
      </c>
    </row>
    <row r="101" spans="1:54" x14ac:dyDescent="0.3">
      <c r="A101">
        <v>118687310500</v>
      </c>
      <c r="B101">
        <v>457488374</v>
      </c>
      <c r="C101" t="s">
        <v>142</v>
      </c>
      <c r="E101" t="s">
        <v>144</v>
      </c>
      <c r="F101" t="s">
        <v>191</v>
      </c>
      <c r="G101" t="s">
        <v>192</v>
      </c>
      <c r="H101" t="s">
        <v>193</v>
      </c>
      <c r="I101" t="s">
        <v>194</v>
      </c>
      <c r="L101" t="s">
        <v>197</v>
      </c>
      <c r="S101" t="s">
        <v>204</v>
      </c>
      <c r="U101" t="s">
        <v>206</v>
      </c>
      <c r="Z101" t="s">
        <v>211</v>
      </c>
      <c r="AD101" t="s">
        <v>17</v>
      </c>
      <c r="AI101" t="s">
        <v>22</v>
      </c>
      <c r="AO101" t="s">
        <v>28</v>
      </c>
      <c r="AR101" t="s">
        <v>71</v>
      </c>
      <c r="AS101" t="s">
        <v>120</v>
      </c>
      <c r="AU101" t="s">
        <v>34</v>
      </c>
      <c r="BA101" t="s">
        <v>39</v>
      </c>
    </row>
    <row r="102" spans="1:54" x14ac:dyDescent="0.3">
      <c r="A102">
        <v>118687287479</v>
      </c>
      <c r="B102">
        <v>457488374</v>
      </c>
      <c r="C102" t="s">
        <v>142</v>
      </c>
      <c r="D102" t="s">
        <v>143</v>
      </c>
      <c r="E102" t="s">
        <v>144</v>
      </c>
      <c r="G102" t="s">
        <v>192</v>
      </c>
      <c r="H102" t="s">
        <v>193</v>
      </c>
      <c r="L102" t="s">
        <v>197</v>
      </c>
      <c r="O102" t="s">
        <v>200</v>
      </c>
      <c r="T102" t="s">
        <v>205</v>
      </c>
      <c r="Y102" t="s">
        <v>210</v>
      </c>
      <c r="AC102" t="s">
        <v>16</v>
      </c>
      <c r="AH102" t="s">
        <v>21</v>
      </c>
      <c r="AM102" t="s">
        <v>26</v>
      </c>
      <c r="AR102" t="s">
        <v>121</v>
      </c>
      <c r="AS102" t="s">
        <v>122</v>
      </c>
      <c r="AU102" t="s">
        <v>34</v>
      </c>
      <c r="BA102" t="s">
        <v>39</v>
      </c>
    </row>
    <row r="103" spans="1:54" x14ac:dyDescent="0.3">
      <c r="A103">
        <v>118687286510</v>
      </c>
      <c r="B103">
        <v>457488374</v>
      </c>
      <c r="C103" t="s">
        <v>142</v>
      </c>
      <c r="D103" t="s">
        <v>143</v>
      </c>
      <c r="E103" t="s">
        <v>144</v>
      </c>
      <c r="G103" t="s">
        <v>192</v>
      </c>
      <c r="H103" t="s">
        <v>193</v>
      </c>
      <c r="K103" t="s">
        <v>196</v>
      </c>
      <c r="O103" t="s">
        <v>200</v>
      </c>
      <c r="U103" t="s">
        <v>206</v>
      </c>
      <c r="Y103" t="s">
        <v>210</v>
      </c>
      <c r="AC103" t="s">
        <v>16</v>
      </c>
      <c r="AK103" t="s">
        <v>24</v>
      </c>
      <c r="AN103" t="s">
        <v>27</v>
      </c>
      <c r="AR103" t="s">
        <v>123</v>
      </c>
      <c r="AS103" t="s">
        <v>124</v>
      </c>
      <c r="AU103" t="s">
        <v>34</v>
      </c>
      <c r="BA103" t="s">
        <v>39</v>
      </c>
    </row>
    <row r="104" spans="1:54" x14ac:dyDescent="0.3">
      <c r="A104">
        <v>118687213928</v>
      </c>
      <c r="B104">
        <v>457488374</v>
      </c>
      <c r="C104" t="s">
        <v>142</v>
      </c>
    </row>
    <row r="105" spans="1:54" x14ac:dyDescent="0.3">
      <c r="A105">
        <v>118687199126</v>
      </c>
      <c r="B105">
        <v>457488374</v>
      </c>
      <c r="E105" t="s">
        <v>144</v>
      </c>
      <c r="F105" t="s">
        <v>191</v>
      </c>
      <c r="G105" t="s">
        <v>192</v>
      </c>
      <c r="H105" t="s">
        <v>193</v>
      </c>
      <c r="P105" t="s">
        <v>201</v>
      </c>
      <c r="T105" t="s">
        <v>205</v>
      </c>
      <c r="AE105" t="s">
        <v>18</v>
      </c>
      <c r="AI105" t="s">
        <v>22</v>
      </c>
      <c r="AO105" t="s">
        <v>28</v>
      </c>
      <c r="AR105" t="s">
        <v>48</v>
      </c>
      <c r="AS105" t="s">
        <v>125</v>
      </c>
      <c r="AU105" t="s">
        <v>34</v>
      </c>
      <c r="BA105" t="s">
        <v>39</v>
      </c>
    </row>
    <row r="106" spans="1:54" x14ac:dyDescent="0.3">
      <c r="A106">
        <v>118687075572</v>
      </c>
      <c r="B106">
        <v>457488374</v>
      </c>
      <c r="F106" t="s">
        <v>191</v>
      </c>
      <c r="G106" t="s">
        <v>192</v>
      </c>
      <c r="O106" t="s">
        <v>200</v>
      </c>
    </row>
    <row r="107" spans="1:54" x14ac:dyDescent="0.3">
      <c r="A107">
        <v>118687072355</v>
      </c>
      <c r="B107">
        <v>457488374</v>
      </c>
      <c r="C107" t="s">
        <v>142</v>
      </c>
      <c r="D107" t="s">
        <v>143</v>
      </c>
      <c r="E107" t="s">
        <v>144</v>
      </c>
      <c r="F107" t="s">
        <v>191</v>
      </c>
      <c r="G107" t="s">
        <v>192</v>
      </c>
      <c r="P107" t="s">
        <v>201</v>
      </c>
      <c r="W107" t="s">
        <v>208</v>
      </c>
      <c r="AB107" t="s">
        <v>15</v>
      </c>
      <c r="AI107" t="s">
        <v>22</v>
      </c>
      <c r="AL107" t="s">
        <v>25</v>
      </c>
      <c r="AR107" t="s">
        <v>52</v>
      </c>
      <c r="AS107" t="s">
        <v>126</v>
      </c>
      <c r="AZ107" t="s">
        <v>127</v>
      </c>
      <c r="BB107" t="s">
        <v>40</v>
      </c>
    </row>
    <row r="108" spans="1:54" x14ac:dyDescent="0.3">
      <c r="A108">
        <v>118687056934</v>
      </c>
      <c r="B108">
        <v>457488374</v>
      </c>
      <c r="E108" t="s">
        <v>144</v>
      </c>
      <c r="F108" t="s">
        <v>191</v>
      </c>
      <c r="G108" t="s">
        <v>192</v>
      </c>
      <c r="H108" t="s">
        <v>193</v>
      </c>
      <c r="I108" t="s">
        <v>194</v>
      </c>
      <c r="O108" t="s">
        <v>200</v>
      </c>
      <c r="P108" t="s">
        <v>201</v>
      </c>
      <c r="S108" t="s">
        <v>204</v>
      </c>
      <c r="V108" t="s">
        <v>207</v>
      </c>
      <c r="AB108" t="s">
        <v>15</v>
      </c>
      <c r="AI108" t="s">
        <v>22</v>
      </c>
      <c r="AL108" t="s">
        <v>25</v>
      </c>
      <c r="AZ108" t="s">
        <v>128</v>
      </c>
      <c r="BB108" t="s">
        <v>40</v>
      </c>
    </row>
    <row r="109" spans="1:54" x14ac:dyDescent="0.3">
      <c r="A109">
        <v>118687037861</v>
      </c>
      <c r="B109">
        <v>457488374</v>
      </c>
      <c r="E109" t="s">
        <v>144</v>
      </c>
      <c r="F109" t="s">
        <v>191</v>
      </c>
      <c r="G109" t="s">
        <v>192</v>
      </c>
      <c r="H109" t="s">
        <v>193</v>
      </c>
      <c r="O109" t="s">
        <v>200</v>
      </c>
      <c r="S109" t="s">
        <v>204</v>
      </c>
      <c r="V109" t="s">
        <v>207</v>
      </c>
      <c r="AF109" t="s">
        <v>19</v>
      </c>
      <c r="AI109" t="s">
        <v>22</v>
      </c>
      <c r="AP109" t="s">
        <v>29</v>
      </c>
      <c r="AR109" t="s">
        <v>129</v>
      </c>
      <c r="AS109" t="s">
        <v>44</v>
      </c>
      <c r="AU109" t="s">
        <v>34</v>
      </c>
      <c r="BA109" t="s">
        <v>39</v>
      </c>
    </row>
    <row r="110" spans="1:54" x14ac:dyDescent="0.3">
      <c r="A110">
        <v>118687010469</v>
      </c>
      <c r="B110">
        <v>457488374</v>
      </c>
      <c r="C110" t="s">
        <v>142</v>
      </c>
      <c r="D110" t="s">
        <v>143</v>
      </c>
      <c r="E110" t="s">
        <v>144</v>
      </c>
      <c r="F110" t="s">
        <v>191</v>
      </c>
      <c r="G110" t="s">
        <v>192</v>
      </c>
      <c r="I110" t="s">
        <v>194</v>
      </c>
      <c r="P110" t="s">
        <v>201</v>
      </c>
      <c r="U110" t="s">
        <v>206</v>
      </c>
      <c r="AB110" t="s">
        <v>15</v>
      </c>
      <c r="AH110" t="s">
        <v>21</v>
      </c>
      <c r="AL110" t="s">
        <v>25</v>
      </c>
      <c r="AR110" t="s">
        <v>130</v>
      </c>
      <c r="AS110" t="s">
        <v>131</v>
      </c>
      <c r="AU110" t="s">
        <v>34</v>
      </c>
      <c r="BA110" t="s">
        <v>39</v>
      </c>
    </row>
    <row r="111" spans="1:54" x14ac:dyDescent="0.3">
      <c r="A111">
        <v>118687003268</v>
      </c>
      <c r="B111">
        <v>457488374</v>
      </c>
      <c r="C111" t="s">
        <v>142</v>
      </c>
      <c r="E111" t="s">
        <v>144</v>
      </c>
      <c r="F111" t="s">
        <v>191</v>
      </c>
      <c r="G111" t="s">
        <v>192</v>
      </c>
      <c r="H111" t="s">
        <v>193</v>
      </c>
      <c r="O111" t="s">
        <v>200</v>
      </c>
      <c r="T111" t="s">
        <v>205</v>
      </c>
      <c r="AB111" t="s">
        <v>15</v>
      </c>
      <c r="AI111" t="s">
        <v>22</v>
      </c>
      <c r="AL111" t="s">
        <v>25</v>
      </c>
    </row>
    <row r="112" spans="1:54" x14ac:dyDescent="0.3">
      <c r="A112">
        <v>118686991657</v>
      </c>
      <c r="B112">
        <v>457488374</v>
      </c>
      <c r="E112" t="s">
        <v>144</v>
      </c>
      <c r="F112" t="s">
        <v>191</v>
      </c>
      <c r="G112" t="s">
        <v>192</v>
      </c>
      <c r="H112" t="s">
        <v>193</v>
      </c>
      <c r="P112" t="s">
        <v>201</v>
      </c>
      <c r="W112" t="s">
        <v>208</v>
      </c>
      <c r="AF112" t="s">
        <v>19</v>
      </c>
      <c r="AI112" t="s">
        <v>22</v>
      </c>
      <c r="AO112" t="s">
        <v>28</v>
      </c>
      <c r="AR112" t="s">
        <v>132</v>
      </c>
      <c r="AS112" t="s">
        <v>79</v>
      </c>
      <c r="AU112" t="s">
        <v>34</v>
      </c>
      <c r="BA112" t="s">
        <v>39</v>
      </c>
    </row>
    <row r="113" spans="1:54" x14ac:dyDescent="0.3">
      <c r="A113">
        <v>118686979155</v>
      </c>
      <c r="B113">
        <v>457488374</v>
      </c>
      <c r="C113" t="s">
        <v>142</v>
      </c>
      <c r="F113" t="s">
        <v>191</v>
      </c>
      <c r="G113" t="s">
        <v>192</v>
      </c>
      <c r="O113" t="s">
        <v>200</v>
      </c>
      <c r="T113" t="s">
        <v>205</v>
      </c>
      <c r="AB113" t="s">
        <v>15</v>
      </c>
      <c r="AH113" t="s">
        <v>21</v>
      </c>
      <c r="AL113" t="s">
        <v>25</v>
      </c>
      <c r="AR113" t="s">
        <v>133</v>
      </c>
      <c r="AS113" t="s">
        <v>134</v>
      </c>
      <c r="AT113" t="s">
        <v>33</v>
      </c>
      <c r="BA113" t="s">
        <v>39</v>
      </c>
    </row>
    <row r="114" spans="1:54" x14ac:dyDescent="0.3">
      <c r="A114">
        <v>118686956377</v>
      </c>
      <c r="B114">
        <v>457488374</v>
      </c>
      <c r="C114" t="s">
        <v>142</v>
      </c>
      <c r="E114" t="s">
        <v>144</v>
      </c>
      <c r="F114" t="s">
        <v>191</v>
      </c>
      <c r="G114" t="s">
        <v>192</v>
      </c>
      <c r="J114" t="s">
        <v>195</v>
      </c>
      <c r="O114" t="s">
        <v>200</v>
      </c>
      <c r="T114" t="s">
        <v>205</v>
      </c>
      <c r="AA114" t="s">
        <v>14</v>
      </c>
      <c r="AH114" t="s">
        <v>21</v>
      </c>
      <c r="AL114" t="s">
        <v>25</v>
      </c>
      <c r="BA114" t="s">
        <v>39</v>
      </c>
    </row>
    <row r="115" spans="1:54" x14ac:dyDescent="0.3">
      <c r="A115">
        <v>118686955098</v>
      </c>
      <c r="B115">
        <v>457488374</v>
      </c>
      <c r="F115" t="s">
        <v>191</v>
      </c>
      <c r="G115" t="s">
        <v>192</v>
      </c>
      <c r="S115" t="s">
        <v>204</v>
      </c>
      <c r="W115" t="s">
        <v>208</v>
      </c>
      <c r="AB115" t="s">
        <v>15</v>
      </c>
      <c r="AH115" t="s">
        <v>21</v>
      </c>
      <c r="AQ115" t="s">
        <v>30</v>
      </c>
      <c r="AR115" t="s">
        <v>135</v>
      </c>
      <c r="AS115" t="s">
        <v>136</v>
      </c>
      <c r="AT115" t="s">
        <v>33</v>
      </c>
      <c r="BA115" t="s">
        <v>39</v>
      </c>
    </row>
    <row r="116" spans="1:54" x14ac:dyDescent="0.3">
      <c r="A116">
        <v>118681427572</v>
      </c>
      <c r="B116">
        <v>457488374</v>
      </c>
      <c r="C116" t="s">
        <v>142</v>
      </c>
      <c r="E116" t="s">
        <v>144</v>
      </c>
      <c r="F116" t="s">
        <v>191</v>
      </c>
      <c r="G116" t="s">
        <v>192</v>
      </c>
      <c r="S116" t="s">
        <v>204</v>
      </c>
      <c r="V116" t="s">
        <v>207</v>
      </c>
      <c r="AC116" t="s">
        <v>16</v>
      </c>
      <c r="AH116" t="s">
        <v>21</v>
      </c>
      <c r="AN116" t="s">
        <v>27</v>
      </c>
      <c r="AR116" t="s">
        <v>137</v>
      </c>
      <c r="AS116" t="s">
        <v>138</v>
      </c>
      <c r="AW116" t="s">
        <v>36</v>
      </c>
      <c r="BA116" t="s">
        <v>39</v>
      </c>
    </row>
    <row r="117" spans="1:54" x14ac:dyDescent="0.3">
      <c r="A117">
        <v>118681025457</v>
      </c>
      <c r="B117">
        <v>457488374</v>
      </c>
      <c r="C117" t="s">
        <v>142</v>
      </c>
      <c r="D117" t="s">
        <v>143</v>
      </c>
      <c r="E117" t="s">
        <v>144</v>
      </c>
      <c r="G117" t="s">
        <v>192</v>
      </c>
      <c r="I117" t="s">
        <v>194</v>
      </c>
      <c r="J117" t="s">
        <v>195</v>
      </c>
      <c r="S117" t="s">
        <v>204</v>
      </c>
      <c r="T117" t="s">
        <v>205</v>
      </c>
      <c r="AB117" t="s">
        <v>15</v>
      </c>
      <c r="AH117" t="s">
        <v>21</v>
      </c>
      <c r="AL117" t="s">
        <v>25</v>
      </c>
      <c r="AR117" t="s">
        <v>139</v>
      </c>
      <c r="AS117" t="s">
        <v>140</v>
      </c>
      <c r="AX117" t="s">
        <v>37</v>
      </c>
      <c r="BB117" t="s">
        <v>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J A A B Q S w M E F A A C A A g A s L w 7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L C 8 O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v D t Z G J / a X O Y G A A D P T g A A E w A c A E Z v c m 1 1 b G F z L 1 N l Y 3 R p b 2 4 x L m 0 g o h g A K K A U A A A A A A A A A A A A A A A A A A A A A A A A A A A A 7 V p t b 9 s 2 E P 4 e I P + B U L / Y g B Z E k v P W r R u 6 9 C 3 D m n p x t m A o + k G 2 6 V i r J B o U l d Q I 8 t 9 3 l G S L M n 0 W 4 7 o D h j L 5 E I O S + R z v H h 4 f X i 6 j I x G x l A z K v 9 6 P + 3 v 7 e 9 k 0 5 H R M r s N h T D 3 y g s R U 7 O 8 R + B m w n I 8 o j L z + M q L x w X n O O U 3 F D e O f h 4 x 9 7 n Q f P l 6 G C X 3 h l N 9 0 P j 1 + P G e p g F c + u e U E z 5 z z a Z j e y s n n M + r A T M W r B 9 c 8 T L M J 4 8 k 5 i / M k l Q + z T o n m P j w 4 V z S b s X Q M E 5 G L V 4 5 L L l J x 3 D u Q b z 2 6 5 M G B L 8 V g P + N r n w 5 E y A V 5 F Q o K z w S M k j F 8 F l F S P n 6 d j v G H F 3 3 y c j z m N M s W j w X 9 I k r Q c v G k D 0 Z O w 4 y S 9 1 R M 2 V h / r 1 i R h 4 z 7 2 v j N N B R k x t k 4 H 4 m M j B m Z s 5 x M I r A S P v C M x h M y K y G j 9 J a E c c I y Q e g d 5 X M w f f 4 L g h M g 4 z 1 k / A g Z P 0 b G T 5 D x U 2 T 8 D P P T o f b g H b s n 9 1 E c F 8 v l t P C H Y C S 7 j 8 R o K j + J K S W M 3 4 Z p N C L g h w x 4 n B E 2 k e M Q l o U r M c 9 4 W G g 8 P T b V A 9 2 Z 0 k Y 2 A a a T e 5 b H R a h I H H 2 u 7 V o G F O w N O Y / u K I E w y 4 h C i B n P B J 2 h B m I x 8 r A g e V i U P D 1 M h X e X N k 8 o j U k 4 Z L k g 0 / B O e n w C 5 J + S f / I I 9 v 2 Y x m C 4 T A 2 C N W 2 v C J g w n s K X 0 J V g b P A w O v g 6 H W 6 W x g 7 p k h d g z y y c k x C c L k R M C b z M Q w I J B R x P k y h P t E B g N v r o T t X p 8 P K W k r e c 5 b P n 2 H e w b e d j M f W x m P p Y T H 1 s 6 / m n e i 5 8 S y G L c t R c L A y B H o b q g e 6 t D 6 N R P g v l Y Y L B B N j G C j B 3 B Z i 7 A s x d g e 4 u e T S h J m F O D J a U D d O 5 O n 6 2 f r x 3 u D r e n 7 K U k s s 8 G Y L j S Y f N p G v C u I s l Z E + P 2 u s k j G L d 9 C t 6 C 1 N h 8 2 B O 7 q F H A e b k H u b k H s b J n u 7 O z o f F w s l N M 0 X C 3 u V 0 R G V K z G f y 9 I X k z W E H j + I 8 k 4 N s M o G k D u / E 8 G x c J v w o I x n l d 5 C U s H 3 c a + a a x + 5 S g V z R W R y O Y K a / w j h X N E g 1 X o x 2 V o S K m + Z x 7 D q O W 7 3 E G 2 + 7 u B p A c T 0 U e M W + d u h K Y K B Q v i G U Z 4 r l q 1 j v K Z d u K p 9 k N d Q 5 S 4 Z R S q t x D Q z o u U l D K b K p B n W r O f l i 8 m s I 7 a / z V 3 A s J Z G g v O O 4 8 P 4 f O R N 0 I O Z g w y V s v a 5 b m e j U N r + J Y l G c Y 1 f s X j F 5 Q K W M l G M d b V 0 u o S H I j c 7 H c v w T + e l n 4 r i u 0 8 W 8 H q B e b 6 K 7 c p b i d 9 X p c n X g p M r 6 x + 7 + X p R i W K p u f 1 b p b 9 L x u 8 7 / X r 5 / n z p b P 4 m t D L Y y 2 M p g K 4 O t D L Y y e B c y 2 F i 3 N Y X w f y b a Q H p k e U L 5 A k f m t w r p y V p + V c u 1 S a 4 N 2 D s Q 9 M X v J o 1 t A t 5 c k m e s u z 1 n K e P l D t i B D F I U j i J q l j p m p w T o h w K + k a I M w K 8 6 q / 6 S H H D X B 2 I D C R b 4 K A t w 1 a 9 d f 5 x v g d 8 z x A + 2 2 w R r 8 J u O 9 Y 2 J 2 J N E 3 K G o V X W s K l 1 r t b o 1 E 2 9 K C 1 O a Z e S a k U F p H X z 6 U F n W L + 1 A a X l k S E s D V h j b g l L k 2 J A i R + 0 U 2 c a Y 5 o o D Y 7 4 c L / i y i w u G e q d Q r x H q z a G + L G x N H B A w c E + A h H m R k k E + z E Y 8 K o 5 / 8 p 7 B J Q K l y 4 k h X Q K D L N Z i A s q S U 0 O W n L R T 1 t y E 5 v J 6 x t w 4 X e a S b 3 C F U 2 9 t 6 n 2 s v r T t h B 9 v C v N + k + Z l B K X G m S E 1 e k 8 L S x M c 1 z i H h q w 4 a 8 8 d R v D N R R 2 Z q 5 x D y Y g d 3 p H V a 3 F 9 E 9 7 V i d I H g / o l O h p 5 D x e Y q 1 6 q f G + a t l V 0 P P T G V W Q P V b h f A 2 8 q r D y / D X 4 L 4 h 2 j x N t Q / 1 y z B L i X N c o S y s U M a E X T H y 4 u I f 4 r F R W 1 i K L W T d R S i V o d U Q s i N Z g B V Z + v p S r Y g n M S l 5 u r D n S d 5 8 X P p s h I K J w B u I j S j K r A t s c y 1 U h S N D h f B 4 U f 9 p p N B d T 2 S K Z H u i y P O l 8 D h B 9 S m k W u 8 x S c J q l O z I + D M 3 k c 1 F U / t d C n 1 v b q c t 7 W m b 0 E w S + o + A m 6 u r j W A 7 y C w v / v Z 1 q S k H K m 5 c h o x T I 9 H v z W 4 0 G H a n r m 1 D j s f v F P x m Y l V i 2 + q v V W t c S q V l X r Q u r W G b Q 2 A K c F f r y t L t 4 g t y m A e M B M K w X y 3 G n L O 0 a A p v n b 7 + 0 I 0 D S J + 0 e t + c 4 I z z S T + 8 d t a W 8 9 X J M J Z + b b 4 E R u g 0 X d v y 7 1 G x C a r C W 0 n M r B 7 F L v C J p h q 0 t w l f K 9 W r F X i / R q X V 4 t x a v V 9 7 r g b r C o t W s q z T j w 8 H V t q r F q L n C / b a m / r u 5 v u 9 7 S p L / B p N + l S a D D r y q T / i x N w n M V r i M 0 j 5 W p n u y 8 O u G b S g w p s 1 t s e E I R C + / A A I P W t 2 A E t g X D t m D Y F g z b g m F b M G w L h m 3 B s C 0 Y t g X D t m D Y F g z b g m F b M G w L h m 3 B s C 0 Y t g X D t m D Y F g z b g m F b M G w L h m 3 B s C 0 Y t g X D t m B s h 2 V b M G w L h m 3 B s C 0 Y t g X D t m B 8 p y 0 Y / w J Q S w E C L Q A U A A I A C A C w v D t Z 0 7 3 x u a U A A A D 2 A A A A E g A A A A A A A A A A A A A A A A A A A A A A Q 2 9 u Z m l n L 1 B h Y 2 t h Z 2 U u e G 1 s U E s B A i 0 A F A A C A A g A s L w 7 W Q / K 6 a u k A A A A 6 Q A A A B M A A A A A A A A A A A A A A A A A 8 Q A A A F t D b 2 5 0 Z W 5 0 X 1 R 5 c G V z X S 5 4 b W x Q S w E C L Q A U A A I A C A C w v D t Z G J / a X O Y G A A D P T g A A E w A A A A A A A A A A A A A A A A D i A Q A A R m 9 y b X V s Y X M v U 2 V j d G l v b j E u b V B L B Q Y A A A A A A w A D A M I A A A A V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j Q A A A A A A A L +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T V m N D R m M i 0 5 M D A z L T R j O T g t Y W R j Y y 0 y M G V i Z j N l O G J i M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T I 6 M T A 6 M j g u M D A 5 M z M 5 O F o i I C 8 + P E V u d H J 5 I F R 5 c G U 9 I k Z p b G x D b 2 x 1 b W 5 U e X B l c y I g V m F s d W U 9 I n N B d 0 1 I Q n d Z R 0 J n W U d C Z 1 l H Q m d Z R 0 J n W U d C Z 1 l H Q m d Z R 0 J n W U d C Z 1 l H Q m d Z R 0 J n W U d C Z 0 1 H Q m d Z R 0 J n W U d C Z 1 l H Q m d Z Q U F B Q U d B d 1 l H Q m d Z R 0 J n W U d C Z 1 k 9 I i A v P j x F b n R y e S B U e X B l P S J G a W x s Q 2 9 s d W 1 u T m F t Z X M i I F Z h b H V l P S J z W y Z x d W 9 0 O 1 J l c 3 B v b m R l b n Q g S U Q m c X V v d D s s J n F 1 b 3 Q 7 Q 2 9 s b G V j d G 9 y I E l E J n F 1 b 3 Q 7 L C Z x d W 9 0 O 1 N 0 Y X J 0 I E R h d G U m c X V v d D s s J n F 1 b 3 Q 7 R W 5 k I E R h d G U m c X V v d D s s J n F 1 b 3 Q 7 S V A g Q W R k c m V z c y Z x d W 9 0 O y w m c X V v d D t N Z X J n Z W Q m c X V v d D s s J n F 1 b 3 Q 7 V 2 h h d C B w c m 9 k d W N 0 c y B k b y B 5 b 3 U g Z m l u Z C B 5 b 3 V y c 2 V s Z i B w d X J j a G F z a W 5 n I G F s b W 9 z d C B l d m V y e S B k Y X k /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S G 9 3 I H d p b G x p b m c g Y X J l I H l v d S B 0 b y B z d 2 l 0 Y 2 g g d G 8 g d G h l I G 9 y Z 2 F u a W M g d m V y c 2 l v b n M g b 2 Y g d G h l c 2 U g c H J v Z H V j d H M / J n F 1 b 3 Q 7 L C Z x d W 9 0 O 0 N v b H V t b j E x J n F 1 b 3 Q 7 L C Z x d W 9 0 O 0 N v b H V t b j E y J n F 1 b 3 Q 7 L C Z x d W 9 0 O 0 N v b H V t b j E z J n F 1 b 3 Q 7 L C Z x d W 9 0 O 0 h v d y B v Z n R l b i B 3 b 3 V s Z C B 5 b 3 U g b G l r Z S B v c m d h b m l j I H B y b 2 R 1 Y 3 R z I H R v I G F y c m l 2 Z S B h d C B 5 b 3 V y I G R v b 3 J z d G V w P y Z x d W 9 0 O y w m c X V v d D t D b 2 x 1 b W 4 x N C Z x d W 9 0 O y w m c X V v d D t D b 2 x 1 b W 4 x N S Z x d W 9 0 O y w m c X V v d D t D b 2 x 1 b W 4 x N i Z x d W 9 0 O y w m c X V v d D t D b 2 x 1 b W 4 x N y Z x d W 9 0 O y w m c X V v d D t I b 3 c g d 2 9 1 b G Q g e W 9 1 I G Z l Z W w g Y W J v d X Q g a G F 2 a W 5 n I G Z y Z X N o I G p 1 a W N l I G R l b G l 2 Z X J l Z C B 0 b y B 5 b 3 V y I G R v b 3 J z d G V w I G V 2 Z X J 5 I G 1 v c m 5 p b m c / J n F 1 b 3 Q 7 L C Z x d W 9 0 O 0 N v b H V t b j E 4 J n F 1 b 3 Q 7 L C Z x d W 9 0 O 0 N v b H V t b j E 5 J n F 1 b 3 Q 7 L C Z x d W 9 0 O 0 N v b H V t b j I w J n F 1 b 3 Q 7 L C Z x d W 9 0 O 1 d v d W x k I H l v d S B i Z S B 3 a W x s a W 5 n I H R v I H B h e S B h I G x p d H R s Z S B l e H R y Y S B m b 3 I g c H J l b W l 1 b S B v c m d h b m l j I H B y b 2 R 1 Y 3 R z P y Z x d W 9 0 O y w m c X V v d D t D b 2 x 1 b W 4 y M S Z x d W 9 0 O y w m c X V v d D t D b 2 x 1 b W 4 y M i Z x d W 9 0 O y w m c X V v d D t B Z 2 U g R 3 J v d X A 6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d l b m R l c j o m c X V v d D s s J n F 1 b 3 Q 7 Q 2 9 s d W 1 u M j k m c X V v d D s s J n F 1 b 3 Q 7 Q 2 9 s d W 1 u M z A m c X V v d D s s J n F 1 b 3 Q 7 Q 2 9 s d W 1 u M z E m c X V v d D s s J n F 1 b 3 Q 7 T 2 N j d X B h d G l v b j o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T m F t Z T o m c X V v d D s s J n F 1 b 3 Q 7 Q 2 9 s d W 1 u M z c m c X V v d D s s J n F 1 b 3 Q 7 Q 2 9 s d W 1 u M z g m c X V v d D s s J n F 1 b 3 Q 7 Q 2 9 s d W 1 u M z k m c X V v d D s s J n F 1 b 3 Q 7 Q 2 9 s d W 1 u N D A m c X V v d D s s J n F 1 b 3 Q 7 U G h v b m U g T n V t Y m V y O i A o b 3 B 0 a W 9 u Y W w p J n F 1 b 3 Q 7 L C Z x d W 9 0 O 0 N v b H V t b j Q x J n F 1 b 3 Q 7 L C Z x d W 9 0 O 0 V t Y W l s O i Z x d W 9 0 O y w m c X V v d D t S Z W d p b 2 4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K E 9 w d G l v b m F s K S B X b 3 V s Z C B 5 b 3 U g b G l r Z S B 0 b y B y Z W N l a X Z l I H V w Z G F 0 Z X M g b 3 I g Z X h j b H V z a X Z l I G 9 m Z m V y c y B y Z W x h d G V k I H R v I H R o a X M g c 2 V y d m l j Z T 8 m c X V v d D s s J n F 1 b 3 Q 7 Q 2 9 s d W 1 u N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J l c 3 B v b m R l b n Q g S U Q s M H 0 m c X V v d D s s J n F 1 b 3 Q 7 U 2 V j d G l v b j E v V G F i b G U x L 0 F 1 d G 9 S Z W 1 v d m V k Q 2 9 s d W 1 u c z E u e 0 N v b G x l Y 3 R v c i B J R C w x f S Z x d W 9 0 O y w m c X V v d D t T Z W N 0 a W 9 u M S 9 U Y W J s Z T E v Q X V 0 b 1 J l b W 9 2 Z W R D b 2 x 1 b W 5 z M S 5 7 U 3 R h c n Q g R G F 0 Z S w y f S Z x d W 9 0 O y w m c X V v d D t T Z W N 0 a W 9 u M S 9 U Y W J s Z T E v Q X V 0 b 1 J l b W 9 2 Z W R D b 2 x 1 b W 5 z M S 5 7 R W 5 k I E R h d G U s M 3 0 m c X V v d D s s J n F 1 b 3 Q 7 U 2 V j d G l v b j E v V G F i b G U x L 0 F 1 d G 9 S Z W 1 v d m V k Q 2 9 s d W 1 u c z E u e 0 l Q I E F k Z H J l c 3 M s N H 0 m c X V v d D s s J n F 1 b 3 Q 7 U 2 V j d G l v b j E v V G F i b G U x L 0 F 1 d G 9 S Z W 1 v d m V k Q 2 9 s d W 1 u c z E u e 0 1 l c m d l Z C w 1 f S Z x d W 9 0 O y w m c X V v d D t T Z W N 0 a W 9 u M S 9 U Y W J s Z T E v Q X V 0 b 1 J l b W 9 2 Z W R D b 2 x 1 b W 5 z M S 5 7 V 2 h h d C B w c m 9 k d W N 0 c y B k b y B 5 b 3 U g Z m l u Z C B 5 b 3 V y c 2 V s Z i B w d X J j a G F z a W 5 n I G F s b W 9 z d C B l d m V y e S B k Y X k / L D Z 9 J n F 1 b 3 Q 7 L C Z x d W 9 0 O 1 N l Y 3 R p b 2 4 x L 1 R h Y m x l M S 9 B d X R v U m V t b 3 Z l Z E N v b H V t b n M x L n t D b 2 x 1 b W 4 z L D d 9 J n F 1 b 3 Q 7 L C Z x d W 9 0 O 1 N l Y 3 R p b 2 4 x L 1 R h Y m x l M S 9 B d X R v U m V t b 3 Z l Z E N v b H V t b n M x L n t D b 2 x 1 b W 4 0 L D h 9 J n F 1 b 3 Q 7 L C Z x d W 9 0 O 1 N l Y 3 R p b 2 4 x L 1 R h Y m x l M S 9 B d X R v U m V t b 3 Z l Z E N v b H V t b n M x L n t D b 2 x 1 b W 4 1 L D l 9 J n F 1 b 3 Q 7 L C Z x d W 9 0 O 1 N l Y 3 R p b 2 4 x L 1 R h Y m x l M S 9 B d X R v U m V t b 3 Z l Z E N v b H V t b n M x L n t D b 2 x 1 b W 4 2 L D E w f S Z x d W 9 0 O y w m c X V v d D t T Z W N 0 a W 9 u M S 9 U Y W J s Z T E v Q X V 0 b 1 J l b W 9 2 Z W R D b 2 x 1 b W 5 z M S 5 7 Q 2 9 s d W 1 u N y w x M X 0 m c X V v d D s s J n F 1 b 3 Q 7 U 2 V j d G l v b j E v V G F i b G U x L 0 F 1 d G 9 S Z W 1 v d m V k Q 2 9 s d W 1 u c z E u e 0 N v b H V t b j g s M T J 9 J n F 1 b 3 Q 7 L C Z x d W 9 0 O 1 N l Y 3 R p b 2 4 x L 1 R h Y m x l M S 9 B d X R v U m V t b 3 Z l Z E N v b H V t b n M x L n t D b 2 x 1 b W 4 5 L D E z f S Z x d W 9 0 O y w m c X V v d D t T Z W N 0 a W 9 u M S 9 U Y W J s Z T E v Q X V 0 b 1 J l b W 9 2 Z W R D b 2 x 1 b W 5 z M S 5 7 Q 2 9 s d W 1 u M T A s M T R 9 J n F 1 b 3 Q 7 L C Z x d W 9 0 O 1 N l Y 3 R p b 2 4 x L 1 R h Y m x l M S 9 B d X R v U m V t b 3 Z l Z E N v b H V t b n M x L n t I b 3 c g d 2 l s b G l u Z y B h c m U g e W 9 1 I H R v I H N 3 a X R j a C B 0 b y B 0 a G U g b 3 J n Y W 5 p Y y B 2 Z X J z a W 9 u c y B v Z i B 0 a G V z Z S B w c m 9 k d W N 0 c z 8 s M T V 9 J n F 1 b 3 Q 7 L C Z x d W 9 0 O 1 N l Y 3 R p b 2 4 x L 1 R h Y m x l M S 9 B d X R v U m V t b 3 Z l Z E N v b H V t b n M x L n t D b 2 x 1 b W 4 x M S w x N n 0 m c X V v d D s s J n F 1 b 3 Q 7 U 2 V j d G l v b j E v V G F i b G U x L 0 F 1 d G 9 S Z W 1 v d m V k Q 2 9 s d W 1 u c z E u e 0 N v b H V t b j E y L D E 3 f S Z x d W 9 0 O y w m c X V v d D t T Z W N 0 a W 9 u M S 9 U Y W J s Z T E v Q X V 0 b 1 J l b W 9 2 Z W R D b 2 x 1 b W 5 z M S 5 7 Q 2 9 s d W 1 u M T M s M T h 9 J n F 1 b 3 Q 7 L C Z x d W 9 0 O 1 N l Y 3 R p b 2 4 x L 1 R h Y m x l M S 9 B d X R v U m V t b 3 Z l Z E N v b H V t b n M x L n t I b 3 c g b 2 Z 0 Z W 4 g d 2 9 1 b G Q g e W 9 1 I G x p a 2 U g b 3 J n Y W 5 p Y y B w c m 9 k d W N 0 c y B 0 b y B h c n J p d m U g Y X Q g e W 9 1 c i B k b 2 9 y c 3 R l c D 8 s M T l 9 J n F 1 b 3 Q 7 L C Z x d W 9 0 O 1 N l Y 3 R p b 2 4 x L 1 R h Y m x l M S 9 B d X R v U m V t b 3 Z l Z E N v b H V t b n M x L n t D b 2 x 1 b W 4 x N C w y M H 0 m c X V v d D s s J n F 1 b 3 Q 7 U 2 V j d G l v b j E v V G F i b G U x L 0 F 1 d G 9 S Z W 1 v d m V k Q 2 9 s d W 1 u c z E u e 0 N v b H V t b j E 1 L D I x f S Z x d W 9 0 O y w m c X V v d D t T Z W N 0 a W 9 u M S 9 U Y W J s Z T E v Q X V 0 b 1 J l b W 9 2 Z W R D b 2 x 1 b W 5 z M S 5 7 Q 2 9 s d W 1 u M T Y s M j J 9 J n F 1 b 3 Q 7 L C Z x d W 9 0 O 1 N l Y 3 R p b 2 4 x L 1 R h Y m x l M S 9 B d X R v U m V t b 3 Z l Z E N v b H V t b n M x L n t D b 2 x 1 b W 4 x N y w y M 3 0 m c X V v d D s s J n F 1 b 3 Q 7 U 2 V j d G l v b j E v V G F i b G U x L 0 F 1 d G 9 S Z W 1 v d m V k Q 2 9 s d W 1 u c z E u e 0 h v d y B 3 b 3 V s Z C B 5 b 3 U g Z m V l b C B h Y m 9 1 d C B o Y X Z p b m c g Z n J l c 2 g g a n V p Y 2 U g Z G V s a X Z l c m V k I H R v I H l v d X I g Z G 9 v c n N 0 Z X A g Z X Z l c n k g b W 9 y b m l u Z z 8 s M j R 9 J n F 1 b 3 Q 7 L C Z x d W 9 0 O 1 N l Y 3 R p b 2 4 x L 1 R h Y m x l M S 9 B d X R v U m V t b 3 Z l Z E N v b H V t b n M x L n t D b 2 x 1 b W 4 x O C w y N X 0 m c X V v d D s s J n F 1 b 3 Q 7 U 2 V j d G l v b j E v V G F i b G U x L 0 F 1 d G 9 S Z W 1 v d m V k Q 2 9 s d W 1 u c z E u e 0 N v b H V t b j E 5 L D I 2 f S Z x d W 9 0 O y w m c X V v d D t T Z W N 0 a W 9 u M S 9 U Y W J s Z T E v Q X V 0 b 1 J l b W 9 2 Z W R D b 2 x 1 b W 5 z M S 5 7 Q 2 9 s d W 1 u M j A s M j d 9 J n F 1 b 3 Q 7 L C Z x d W 9 0 O 1 N l Y 3 R p b 2 4 x L 1 R h Y m x l M S 9 B d X R v U m V t b 3 Z l Z E N v b H V t b n M x L n t X b 3 V s Z C B 5 b 3 U g Y m U g d 2 l s b G l u Z y B 0 b y B w Y X k g Y S B s a X R 0 b G U g Z X h 0 c m E g Z m 9 y I H B y Z W 1 p d W 0 g b 3 J n Y W 5 p Y y B w c m 9 k d W N 0 c z 8 s M j h 9 J n F 1 b 3 Q 7 L C Z x d W 9 0 O 1 N l Y 3 R p b 2 4 x L 1 R h Y m x l M S 9 B d X R v U m V t b 3 Z l Z E N v b H V t b n M x L n t D b 2 x 1 b W 4 y M S w y O X 0 m c X V v d D s s J n F 1 b 3 Q 7 U 2 V j d G l v b j E v V G F i b G U x L 0 F 1 d G 9 S Z W 1 v d m V k Q 2 9 s d W 1 u c z E u e 0 N v b H V t b j I y L D M w f S Z x d W 9 0 O y w m c X V v d D t T Z W N 0 a W 9 u M S 9 U Y W J s Z T E v Q X V 0 b 1 J l b W 9 2 Z W R D b 2 x 1 b W 5 z M S 5 7 Q W d l I E d y b 3 V w O i w z M X 0 m c X V v d D s s J n F 1 b 3 Q 7 U 2 V j d G l v b j E v V G F i b G U x L 0 F 1 d G 9 S Z W 1 v d m V k Q 2 9 s d W 1 u c z E u e 0 N v b H V t b j I z L D M y f S Z x d W 9 0 O y w m c X V v d D t T Z W N 0 a W 9 u M S 9 U Y W J s Z T E v Q X V 0 b 1 J l b W 9 2 Z W R D b 2 x 1 b W 5 z M S 5 7 Q 2 9 s d W 1 u M j Q s M z N 9 J n F 1 b 3 Q 7 L C Z x d W 9 0 O 1 N l Y 3 R p b 2 4 x L 1 R h Y m x l M S 9 B d X R v U m V t b 3 Z l Z E N v b H V t b n M x L n t D b 2 x 1 b W 4 y N S w z N H 0 m c X V v d D s s J n F 1 b 3 Q 7 U 2 V j d G l v b j E v V G F i b G U x L 0 F 1 d G 9 S Z W 1 v d m V k Q 2 9 s d W 1 u c z E u e 0 N v b H V t b j I 2 L D M 1 f S Z x d W 9 0 O y w m c X V v d D t T Z W N 0 a W 9 u M S 9 U Y W J s Z T E v Q X V 0 b 1 J l b W 9 2 Z W R D b 2 x 1 b W 5 z M S 5 7 Q 2 9 s d W 1 u M j c s M z Z 9 J n F 1 b 3 Q 7 L C Z x d W 9 0 O 1 N l Y 3 R p b 2 4 x L 1 R h Y m x l M S 9 B d X R v U m V t b 3 Z l Z E N v b H V t b n M x L n t D b 2 x 1 b W 4 y O C w z N 3 0 m c X V v d D s s J n F 1 b 3 Q 7 U 2 V j d G l v b j E v V G F i b G U x L 0 F 1 d G 9 S Z W 1 v d m V k Q 2 9 s d W 1 u c z E u e 0 d l b m R l c j o s M z h 9 J n F 1 b 3 Q 7 L C Z x d W 9 0 O 1 N l Y 3 R p b 2 4 x L 1 R h Y m x l M S 9 B d X R v U m V t b 3 Z l Z E N v b H V t b n M x L n t D b 2 x 1 b W 4 y O S w z O X 0 m c X V v d D s s J n F 1 b 3 Q 7 U 2 V j d G l v b j E v V G F i b G U x L 0 F 1 d G 9 S Z W 1 v d m V k Q 2 9 s d W 1 u c z E u e 0 N v b H V t b j M w L D Q w f S Z x d W 9 0 O y w m c X V v d D t T Z W N 0 a W 9 u M S 9 U Y W J s Z T E v Q X V 0 b 1 J l b W 9 2 Z W R D b 2 x 1 b W 5 z M S 5 7 Q 2 9 s d W 1 u M z E s N D F 9 J n F 1 b 3 Q 7 L C Z x d W 9 0 O 1 N l Y 3 R p b 2 4 x L 1 R h Y m x l M S 9 B d X R v U m V t b 3 Z l Z E N v b H V t b n M x L n t P Y 2 N 1 c G F 0 a W 9 u O i w 0 M n 0 m c X V v d D s s J n F 1 b 3 Q 7 U 2 V j d G l v b j E v V G F i b G U x L 0 F 1 d G 9 S Z W 1 v d m V k Q 2 9 s d W 1 u c z E u e 0 N v b H V t b j M y L D Q z f S Z x d W 9 0 O y w m c X V v d D t T Z W N 0 a W 9 u M S 9 U Y W J s Z T E v Q X V 0 b 1 J l b W 9 2 Z W R D b 2 x 1 b W 5 z M S 5 7 Q 2 9 s d W 1 u M z M s N D R 9 J n F 1 b 3 Q 7 L C Z x d W 9 0 O 1 N l Y 3 R p b 2 4 x L 1 R h Y m x l M S 9 B d X R v U m V t b 3 Z l Z E N v b H V t b n M x L n t D b 2 x 1 b W 4 z N C w 0 N X 0 m c X V v d D s s J n F 1 b 3 Q 7 U 2 V j d G l v b j E v V G F i b G U x L 0 F 1 d G 9 S Z W 1 v d m V k Q 2 9 s d W 1 u c z E u e 0 N v b H V t b j M 1 L D Q 2 f S Z x d W 9 0 O y w m c X V v d D t T Z W N 0 a W 9 u M S 9 U Y W J s Z T E v Q X V 0 b 1 J l b W 9 2 Z W R D b 2 x 1 b W 5 z M S 5 7 Q 2 9 s d W 1 u M z Y s N D d 9 J n F 1 b 3 Q 7 L C Z x d W 9 0 O 1 N l Y 3 R p b 2 4 x L 1 R h Y m x l M S 9 B d X R v U m V t b 3 Z l Z E N v b H V t b n M x L n t O Y W 1 l O i w 0 O H 0 m c X V v d D s s J n F 1 b 3 Q 7 U 2 V j d G l v b j E v V G F i b G U x L 0 F 1 d G 9 S Z W 1 v d m V k Q 2 9 s d W 1 u c z E u e 0 N v b H V t b j M 3 L D Q 5 f S Z x d W 9 0 O y w m c X V v d D t T Z W N 0 a W 9 u M S 9 U Y W J s Z T E v Q X V 0 b 1 J l b W 9 2 Z W R D b 2 x 1 b W 5 z M S 5 7 Q 2 9 s d W 1 u M z g s N T B 9 J n F 1 b 3 Q 7 L C Z x d W 9 0 O 1 N l Y 3 R p b 2 4 x L 1 R h Y m x l M S 9 B d X R v U m V t b 3 Z l Z E N v b H V t b n M x L n t D b 2 x 1 b W 4 z O S w 1 M X 0 m c X V v d D s s J n F 1 b 3 Q 7 U 2 V j d G l v b j E v V G F i b G U x L 0 F 1 d G 9 S Z W 1 v d m V k Q 2 9 s d W 1 u c z E u e 0 N v b H V t b j Q w L D U y f S Z x d W 9 0 O y w m c X V v d D t T Z W N 0 a W 9 u M S 9 U Y W J s Z T E v Q X V 0 b 1 J l b W 9 2 Z W R D b 2 x 1 b W 5 z M S 5 7 U G h v b m U g T n V t Y m V y O i A o b 3 B 0 a W 9 u Y W w p L D U z f S Z x d W 9 0 O y w m c X V v d D t T Z W N 0 a W 9 u M S 9 U Y W J s Z T E v Q X V 0 b 1 J l b W 9 2 Z W R D b 2 x 1 b W 5 z M S 5 7 Q 2 9 s d W 1 u N D E s N T R 9 J n F 1 b 3 Q 7 L C Z x d W 9 0 O 1 N l Y 3 R p b 2 4 x L 1 R h Y m x l M S 9 B d X R v U m V t b 3 Z l Z E N v b H V t b n M x L n t F b W F p b D o s N T V 9 J n F 1 b 3 Q 7 L C Z x d W 9 0 O 1 N l Y 3 R p b 2 4 x L 1 R h Y m x l M S 9 B d X R v U m V t b 3 Z l Z E N v b H V t b n M x L n t S Z W d p b 2 4 s N T Z 9 J n F 1 b 3 Q 7 L C Z x d W 9 0 O 1 N l Y 3 R p b 2 4 x L 1 R h Y m x l M S 9 B d X R v U m V t b 3 Z l Z E N v b H V t b n M x L n t D b 2 x 1 b W 4 0 M i w 1 N 3 0 m c X V v d D s s J n F 1 b 3 Q 7 U 2 V j d G l v b j E v V G F i b G U x L 0 F 1 d G 9 S Z W 1 v d m V k Q 2 9 s d W 1 u c z E u e 0 N v b H V t b j Q z L D U 4 f S Z x d W 9 0 O y w m c X V v d D t T Z W N 0 a W 9 u M S 9 U Y W J s Z T E v Q X V 0 b 1 J l b W 9 2 Z W R D b 2 x 1 b W 5 z M S 5 7 Q 2 9 s d W 1 u N D Q s N T l 9 J n F 1 b 3 Q 7 L C Z x d W 9 0 O 1 N l Y 3 R p b 2 4 x L 1 R h Y m x l M S 9 B d X R v U m V t b 3 Z l Z E N v b H V t b n M x L n t D b 2 x 1 b W 4 0 N S w 2 M H 0 m c X V v d D s s J n F 1 b 3 Q 7 U 2 V j d G l v b j E v V G F i b G U x L 0 F 1 d G 9 S Z W 1 v d m V k Q 2 9 s d W 1 u c z E u e 0 N v b H V t b j Q 2 L D Y x f S Z x d W 9 0 O y w m c X V v d D t T Z W N 0 a W 9 u M S 9 U Y W J s Z T E v Q X V 0 b 1 J l b W 9 2 Z W R D b 2 x 1 b W 5 z M S 5 7 Q 2 9 s d W 1 u N D c s N j J 9 J n F 1 b 3 Q 7 L C Z x d W 9 0 O 1 N l Y 3 R p b 2 4 x L 1 R h Y m x l M S 9 B d X R v U m V t b 3 Z l Z E N v b H V t b n M x L n s o T 3 B 0 a W 9 u Y W w p I F d v d W x k I H l v d S B s a W t l I H R v I H J l Y 2 V p d m U g d X B k Y X R l c y B v c i B l e G N s d X N p d m U g b 2 Z m Z X J z I H J l b G F 0 Z W Q g d G 8 g d G h p c y B z Z X J 2 a W N l P y w 2 M 3 0 m c X V v d D s s J n F 1 b 3 Q 7 U 2 V j d G l v b j E v V G F i b G U x L 0 F 1 d G 9 S Z W 1 v d m V k Q 2 9 s d W 1 u c z E u e 0 N v b H V t b j Q 4 L D Y 0 f S Z x d W 9 0 O 1 0 s J n F 1 b 3 Q 7 Q 2 9 s d W 1 u Q 2 9 1 b n Q m c X V v d D s 6 N j U s J n F 1 b 3 Q 7 S 2 V 5 Q 2 9 s d W 1 u T m F t Z X M m c X V v d D s 6 W 1 0 s J n F 1 b 3 Q 7 Q 2 9 s d W 1 u S W R l b n R p d G l l c y Z x d W 9 0 O z p b J n F 1 b 3 Q 7 U 2 V j d G l v b j E v V G F i b G U x L 0 F 1 d G 9 S Z W 1 v d m V k Q 2 9 s d W 1 u c z E u e 1 J l c 3 B v b m R l b n Q g S U Q s M H 0 m c X V v d D s s J n F 1 b 3 Q 7 U 2 V j d G l v b j E v V G F i b G U x L 0 F 1 d G 9 S Z W 1 v d m V k Q 2 9 s d W 1 u c z E u e 0 N v b G x l Y 3 R v c i B J R C w x f S Z x d W 9 0 O y w m c X V v d D t T Z W N 0 a W 9 u M S 9 U Y W J s Z T E v Q X V 0 b 1 J l b W 9 2 Z W R D b 2 x 1 b W 5 z M S 5 7 U 3 R h c n Q g R G F 0 Z S w y f S Z x d W 9 0 O y w m c X V v d D t T Z W N 0 a W 9 u M S 9 U Y W J s Z T E v Q X V 0 b 1 J l b W 9 2 Z W R D b 2 x 1 b W 5 z M S 5 7 R W 5 k I E R h d G U s M 3 0 m c X V v d D s s J n F 1 b 3 Q 7 U 2 V j d G l v b j E v V G F i b G U x L 0 F 1 d G 9 S Z W 1 v d m V k Q 2 9 s d W 1 u c z E u e 0 l Q I E F k Z H J l c 3 M s N H 0 m c X V v d D s s J n F 1 b 3 Q 7 U 2 V j d G l v b j E v V G F i b G U x L 0 F 1 d G 9 S Z W 1 v d m V k Q 2 9 s d W 1 u c z E u e 0 1 l c m d l Z C w 1 f S Z x d W 9 0 O y w m c X V v d D t T Z W N 0 a W 9 u M S 9 U Y W J s Z T E v Q X V 0 b 1 J l b W 9 2 Z W R D b 2 x 1 b W 5 z M S 5 7 V 2 h h d C B w c m 9 k d W N 0 c y B k b y B 5 b 3 U g Z m l u Z C B 5 b 3 V y c 2 V s Z i B w d X J j a G F z a W 5 n I G F s b W 9 z d C B l d m V y e S B k Y X k / L D Z 9 J n F 1 b 3 Q 7 L C Z x d W 9 0 O 1 N l Y 3 R p b 2 4 x L 1 R h Y m x l M S 9 B d X R v U m V t b 3 Z l Z E N v b H V t b n M x L n t D b 2 x 1 b W 4 z L D d 9 J n F 1 b 3 Q 7 L C Z x d W 9 0 O 1 N l Y 3 R p b 2 4 x L 1 R h Y m x l M S 9 B d X R v U m V t b 3 Z l Z E N v b H V t b n M x L n t D b 2 x 1 b W 4 0 L D h 9 J n F 1 b 3 Q 7 L C Z x d W 9 0 O 1 N l Y 3 R p b 2 4 x L 1 R h Y m x l M S 9 B d X R v U m V t b 3 Z l Z E N v b H V t b n M x L n t D b 2 x 1 b W 4 1 L D l 9 J n F 1 b 3 Q 7 L C Z x d W 9 0 O 1 N l Y 3 R p b 2 4 x L 1 R h Y m x l M S 9 B d X R v U m V t b 3 Z l Z E N v b H V t b n M x L n t D b 2 x 1 b W 4 2 L D E w f S Z x d W 9 0 O y w m c X V v d D t T Z W N 0 a W 9 u M S 9 U Y W J s Z T E v Q X V 0 b 1 J l b W 9 2 Z W R D b 2 x 1 b W 5 z M S 5 7 Q 2 9 s d W 1 u N y w x M X 0 m c X V v d D s s J n F 1 b 3 Q 7 U 2 V j d G l v b j E v V G F i b G U x L 0 F 1 d G 9 S Z W 1 v d m V k Q 2 9 s d W 1 u c z E u e 0 N v b H V t b j g s M T J 9 J n F 1 b 3 Q 7 L C Z x d W 9 0 O 1 N l Y 3 R p b 2 4 x L 1 R h Y m x l M S 9 B d X R v U m V t b 3 Z l Z E N v b H V t b n M x L n t D b 2 x 1 b W 4 5 L D E z f S Z x d W 9 0 O y w m c X V v d D t T Z W N 0 a W 9 u M S 9 U Y W J s Z T E v Q X V 0 b 1 J l b W 9 2 Z W R D b 2 x 1 b W 5 z M S 5 7 Q 2 9 s d W 1 u M T A s M T R 9 J n F 1 b 3 Q 7 L C Z x d W 9 0 O 1 N l Y 3 R p b 2 4 x L 1 R h Y m x l M S 9 B d X R v U m V t b 3 Z l Z E N v b H V t b n M x L n t I b 3 c g d 2 l s b G l u Z y B h c m U g e W 9 1 I H R v I H N 3 a X R j a C B 0 b y B 0 a G U g b 3 J n Y W 5 p Y y B 2 Z X J z a W 9 u c y B v Z i B 0 a G V z Z S B w c m 9 k d W N 0 c z 8 s M T V 9 J n F 1 b 3 Q 7 L C Z x d W 9 0 O 1 N l Y 3 R p b 2 4 x L 1 R h Y m x l M S 9 B d X R v U m V t b 3 Z l Z E N v b H V t b n M x L n t D b 2 x 1 b W 4 x M S w x N n 0 m c X V v d D s s J n F 1 b 3 Q 7 U 2 V j d G l v b j E v V G F i b G U x L 0 F 1 d G 9 S Z W 1 v d m V k Q 2 9 s d W 1 u c z E u e 0 N v b H V t b j E y L D E 3 f S Z x d W 9 0 O y w m c X V v d D t T Z W N 0 a W 9 u M S 9 U Y W J s Z T E v Q X V 0 b 1 J l b W 9 2 Z W R D b 2 x 1 b W 5 z M S 5 7 Q 2 9 s d W 1 u M T M s M T h 9 J n F 1 b 3 Q 7 L C Z x d W 9 0 O 1 N l Y 3 R p b 2 4 x L 1 R h Y m x l M S 9 B d X R v U m V t b 3 Z l Z E N v b H V t b n M x L n t I b 3 c g b 2 Z 0 Z W 4 g d 2 9 1 b G Q g e W 9 1 I G x p a 2 U g b 3 J n Y W 5 p Y y B w c m 9 k d W N 0 c y B 0 b y B h c n J p d m U g Y X Q g e W 9 1 c i B k b 2 9 y c 3 R l c D 8 s M T l 9 J n F 1 b 3 Q 7 L C Z x d W 9 0 O 1 N l Y 3 R p b 2 4 x L 1 R h Y m x l M S 9 B d X R v U m V t b 3 Z l Z E N v b H V t b n M x L n t D b 2 x 1 b W 4 x N C w y M H 0 m c X V v d D s s J n F 1 b 3 Q 7 U 2 V j d G l v b j E v V G F i b G U x L 0 F 1 d G 9 S Z W 1 v d m V k Q 2 9 s d W 1 u c z E u e 0 N v b H V t b j E 1 L D I x f S Z x d W 9 0 O y w m c X V v d D t T Z W N 0 a W 9 u M S 9 U Y W J s Z T E v Q X V 0 b 1 J l b W 9 2 Z W R D b 2 x 1 b W 5 z M S 5 7 Q 2 9 s d W 1 u M T Y s M j J 9 J n F 1 b 3 Q 7 L C Z x d W 9 0 O 1 N l Y 3 R p b 2 4 x L 1 R h Y m x l M S 9 B d X R v U m V t b 3 Z l Z E N v b H V t b n M x L n t D b 2 x 1 b W 4 x N y w y M 3 0 m c X V v d D s s J n F 1 b 3 Q 7 U 2 V j d G l v b j E v V G F i b G U x L 0 F 1 d G 9 S Z W 1 v d m V k Q 2 9 s d W 1 u c z E u e 0 h v d y B 3 b 3 V s Z C B 5 b 3 U g Z m V l b C B h Y m 9 1 d C B o Y X Z p b m c g Z n J l c 2 g g a n V p Y 2 U g Z G V s a X Z l c m V k I H R v I H l v d X I g Z G 9 v c n N 0 Z X A g Z X Z l c n k g b W 9 y b m l u Z z 8 s M j R 9 J n F 1 b 3 Q 7 L C Z x d W 9 0 O 1 N l Y 3 R p b 2 4 x L 1 R h Y m x l M S 9 B d X R v U m V t b 3 Z l Z E N v b H V t b n M x L n t D b 2 x 1 b W 4 x O C w y N X 0 m c X V v d D s s J n F 1 b 3 Q 7 U 2 V j d G l v b j E v V G F i b G U x L 0 F 1 d G 9 S Z W 1 v d m V k Q 2 9 s d W 1 u c z E u e 0 N v b H V t b j E 5 L D I 2 f S Z x d W 9 0 O y w m c X V v d D t T Z W N 0 a W 9 u M S 9 U Y W J s Z T E v Q X V 0 b 1 J l b W 9 2 Z W R D b 2 x 1 b W 5 z M S 5 7 Q 2 9 s d W 1 u M j A s M j d 9 J n F 1 b 3 Q 7 L C Z x d W 9 0 O 1 N l Y 3 R p b 2 4 x L 1 R h Y m x l M S 9 B d X R v U m V t b 3 Z l Z E N v b H V t b n M x L n t X b 3 V s Z C B 5 b 3 U g Y m U g d 2 l s b G l u Z y B 0 b y B w Y X k g Y S B s a X R 0 b G U g Z X h 0 c m E g Z m 9 y I H B y Z W 1 p d W 0 g b 3 J n Y W 5 p Y y B w c m 9 k d W N 0 c z 8 s M j h 9 J n F 1 b 3 Q 7 L C Z x d W 9 0 O 1 N l Y 3 R p b 2 4 x L 1 R h Y m x l M S 9 B d X R v U m V t b 3 Z l Z E N v b H V t b n M x L n t D b 2 x 1 b W 4 y M S w y O X 0 m c X V v d D s s J n F 1 b 3 Q 7 U 2 V j d G l v b j E v V G F i b G U x L 0 F 1 d G 9 S Z W 1 v d m V k Q 2 9 s d W 1 u c z E u e 0 N v b H V t b j I y L D M w f S Z x d W 9 0 O y w m c X V v d D t T Z W N 0 a W 9 u M S 9 U Y W J s Z T E v Q X V 0 b 1 J l b W 9 2 Z W R D b 2 x 1 b W 5 z M S 5 7 Q W d l I E d y b 3 V w O i w z M X 0 m c X V v d D s s J n F 1 b 3 Q 7 U 2 V j d G l v b j E v V G F i b G U x L 0 F 1 d G 9 S Z W 1 v d m V k Q 2 9 s d W 1 u c z E u e 0 N v b H V t b j I z L D M y f S Z x d W 9 0 O y w m c X V v d D t T Z W N 0 a W 9 u M S 9 U Y W J s Z T E v Q X V 0 b 1 J l b W 9 2 Z W R D b 2 x 1 b W 5 z M S 5 7 Q 2 9 s d W 1 u M j Q s M z N 9 J n F 1 b 3 Q 7 L C Z x d W 9 0 O 1 N l Y 3 R p b 2 4 x L 1 R h Y m x l M S 9 B d X R v U m V t b 3 Z l Z E N v b H V t b n M x L n t D b 2 x 1 b W 4 y N S w z N H 0 m c X V v d D s s J n F 1 b 3 Q 7 U 2 V j d G l v b j E v V G F i b G U x L 0 F 1 d G 9 S Z W 1 v d m V k Q 2 9 s d W 1 u c z E u e 0 N v b H V t b j I 2 L D M 1 f S Z x d W 9 0 O y w m c X V v d D t T Z W N 0 a W 9 u M S 9 U Y W J s Z T E v Q X V 0 b 1 J l b W 9 2 Z W R D b 2 x 1 b W 5 z M S 5 7 Q 2 9 s d W 1 u M j c s M z Z 9 J n F 1 b 3 Q 7 L C Z x d W 9 0 O 1 N l Y 3 R p b 2 4 x L 1 R h Y m x l M S 9 B d X R v U m V t b 3 Z l Z E N v b H V t b n M x L n t D b 2 x 1 b W 4 y O C w z N 3 0 m c X V v d D s s J n F 1 b 3 Q 7 U 2 V j d G l v b j E v V G F i b G U x L 0 F 1 d G 9 S Z W 1 v d m V k Q 2 9 s d W 1 u c z E u e 0 d l b m R l c j o s M z h 9 J n F 1 b 3 Q 7 L C Z x d W 9 0 O 1 N l Y 3 R p b 2 4 x L 1 R h Y m x l M S 9 B d X R v U m V t b 3 Z l Z E N v b H V t b n M x L n t D b 2 x 1 b W 4 y O S w z O X 0 m c X V v d D s s J n F 1 b 3 Q 7 U 2 V j d G l v b j E v V G F i b G U x L 0 F 1 d G 9 S Z W 1 v d m V k Q 2 9 s d W 1 u c z E u e 0 N v b H V t b j M w L D Q w f S Z x d W 9 0 O y w m c X V v d D t T Z W N 0 a W 9 u M S 9 U Y W J s Z T E v Q X V 0 b 1 J l b W 9 2 Z W R D b 2 x 1 b W 5 z M S 5 7 Q 2 9 s d W 1 u M z E s N D F 9 J n F 1 b 3 Q 7 L C Z x d W 9 0 O 1 N l Y 3 R p b 2 4 x L 1 R h Y m x l M S 9 B d X R v U m V t b 3 Z l Z E N v b H V t b n M x L n t P Y 2 N 1 c G F 0 a W 9 u O i w 0 M n 0 m c X V v d D s s J n F 1 b 3 Q 7 U 2 V j d G l v b j E v V G F i b G U x L 0 F 1 d G 9 S Z W 1 v d m V k Q 2 9 s d W 1 u c z E u e 0 N v b H V t b j M y L D Q z f S Z x d W 9 0 O y w m c X V v d D t T Z W N 0 a W 9 u M S 9 U Y W J s Z T E v Q X V 0 b 1 J l b W 9 2 Z W R D b 2 x 1 b W 5 z M S 5 7 Q 2 9 s d W 1 u M z M s N D R 9 J n F 1 b 3 Q 7 L C Z x d W 9 0 O 1 N l Y 3 R p b 2 4 x L 1 R h Y m x l M S 9 B d X R v U m V t b 3 Z l Z E N v b H V t b n M x L n t D b 2 x 1 b W 4 z N C w 0 N X 0 m c X V v d D s s J n F 1 b 3 Q 7 U 2 V j d G l v b j E v V G F i b G U x L 0 F 1 d G 9 S Z W 1 v d m V k Q 2 9 s d W 1 u c z E u e 0 N v b H V t b j M 1 L D Q 2 f S Z x d W 9 0 O y w m c X V v d D t T Z W N 0 a W 9 u M S 9 U Y W J s Z T E v Q X V 0 b 1 J l b W 9 2 Z W R D b 2 x 1 b W 5 z M S 5 7 Q 2 9 s d W 1 u M z Y s N D d 9 J n F 1 b 3 Q 7 L C Z x d W 9 0 O 1 N l Y 3 R p b 2 4 x L 1 R h Y m x l M S 9 B d X R v U m V t b 3 Z l Z E N v b H V t b n M x L n t O Y W 1 l O i w 0 O H 0 m c X V v d D s s J n F 1 b 3 Q 7 U 2 V j d G l v b j E v V G F i b G U x L 0 F 1 d G 9 S Z W 1 v d m V k Q 2 9 s d W 1 u c z E u e 0 N v b H V t b j M 3 L D Q 5 f S Z x d W 9 0 O y w m c X V v d D t T Z W N 0 a W 9 u M S 9 U Y W J s Z T E v Q X V 0 b 1 J l b W 9 2 Z W R D b 2 x 1 b W 5 z M S 5 7 Q 2 9 s d W 1 u M z g s N T B 9 J n F 1 b 3 Q 7 L C Z x d W 9 0 O 1 N l Y 3 R p b 2 4 x L 1 R h Y m x l M S 9 B d X R v U m V t b 3 Z l Z E N v b H V t b n M x L n t D b 2 x 1 b W 4 z O S w 1 M X 0 m c X V v d D s s J n F 1 b 3 Q 7 U 2 V j d G l v b j E v V G F i b G U x L 0 F 1 d G 9 S Z W 1 v d m V k Q 2 9 s d W 1 u c z E u e 0 N v b H V t b j Q w L D U y f S Z x d W 9 0 O y w m c X V v d D t T Z W N 0 a W 9 u M S 9 U Y W J s Z T E v Q X V 0 b 1 J l b W 9 2 Z W R D b 2 x 1 b W 5 z M S 5 7 U G h v b m U g T n V t Y m V y O i A o b 3 B 0 a W 9 u Y W w p L D U z f S Z x d W 9 0 O y w m c X V v d D t T Z W N 0 a W 9 u M S 9 U Y W J s Z T E v Q X V 0 b 1 J l b W 9 2 Z W R D b 2 x 1 b W 5 z M S 5 7 Q 2 9 s d W 1 u N D E s N T R 9 J n F 1 b 3 Q 7 L C Z x d W 9 0 O 1 N l Y 3 R p b 2 4 x L 1 R h Y m x l M S 9 B d X R v U m V t b 3 Z l Z E N v b H V t b n M x L n t F b W F p b D o s N T V 9 J n F 1 b 3 Q 7 L C Z x d W 9 0 O 1 N l Y 3 R p b 2 4 x L 1 R h Y m x l M S 9 B d X R v U m V t b 3 Z l Z E N v b H V t b n M x L n t S Z W d p b 2 4 s N T Z 9 J n F 1 b 3 Q 7 L C Z x d W 9 0 O 1 N l Y 3 R p b 2 4 x L 1 R h Y m x l M S 9 B d X R v U m V t b 3 Z l Z E N v b H V t b n M x L n t D b 2 x 1 b W 4 0 M i w 1 N 3 0 m c X V v d D s s J n F 1 b 3 Q 7 U 2 V j d G l v b j E v V G F i b G U x L 0 F 1 d G 9 S Z W 1 v d m V k Q 2 9 s d W 1 u c z E u e 0 N v b H V t b j Q z L D U 4 f S Z x d W 9 0 O y w m c X V v d D t T Z W N 0 a W 9 u M S 9 U Y W J s Z T E v Q X V 0 b 1 J l b W 9 2 Z W R D b 2 x 1 b W 5 z M S 5 7 Q 2 9 s d W 1 u N D Q s N T l 9 J n F 1 b 3 Q 7 L C Z x d W 9 0 O 1 N l Y 3 R p b 2 4 x L 1 R h Y m x l M S 9 B d X R v U m V t b 3 Z l Z E N v b H V t b n M x L n t D b 2 x 1 b W 4 0 N S w 2 M H 0 m c X V v d D s s J n F 1 b 3 Q 7 U 2 V j d G l v b j E v V G F i b G U x L 0 F 1 d G 9 S Z W 1 v d m V k Q 2 9 s d W 1 u c z E u e 0 N v b H V t b j Q 2 L D Y x f S Z x d W 9 0 O y w m c X V v d D t T Z W N 0 a W 9 u M S 9 U Y W J s Z T E v Q X V 0 b 1 J l b W 9 2 Z W R D b 2 x 1 b W 5 z M S 5 7 Q 2 9 s d W 1 u N D c s N j J 9 J n F 1 b 3 Q 7 L C Z x d W 9 0 O 1 N l Y 3 R p b 2 4 x L 1 R h Y m x l M S 9 B d X R v U m V t b 3 Z l Z E N v b H V t b n M x L n s o T 3 B 0 a W 9 u Y W w p I F d v d W x k I H l v d S B s a W t l I H R v I H J l Y 2 V p d m U g d X B k Y X R l c y B v c i B l e G N s d X N p d m U g b 2 Z m Z X J z I H J l b G F 0 Z W Q g d G 8 g d G h p c y B z Z X J 2 a W N l P y w 2 M 3 0 m c X V v d D s s J n F 1 b 3 Q 7 U 2 V j d G l v b j E v V G F i b G U x L 0 F 1 d G 9 S Z W 1 v d m V k Q 2 9 s d W 1 u c z E u e 0 N v b H V t b j Q 4 L D Y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c 3 Y W Y w M D k t Z T B h M S 0 0 N D N j L T l k Y 2 E t Y m Q z Z D Q 5 M W M 0 O W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T Q 6 M j U 6 N T E u N j E 4 N z U 0 O V o i I C 8 + P E V u d H J 5 I F R 5 c G U 9 I k Z p b G x D b 2 x 1 b W 5 U e X B l c y I g V m F s d W U 9 I n N B d 0 1 H Q m d Z R 0 J n W U d C Z 1 l H Q U F B Q U J n T U d C Z 1 k 9 I i A v P j x F b n R y e S B U e X B l P S J G a W x s Q 2 9 s d W 1 u T m F t Z X M i I F Z h b H V l P S J z W y Z x d W 9 0 O 1 J l c 3 B v b m R l b n Q g S U Q m c X V v d D s s J n F 1 b 3 Q 7 Q 2 9 s b G V j d G 9 y I E l E J n F 1 b 3 Q 7 L C Z x d W 9 0 O 0 N v b n N 1 b W V y I F B 1 c m N o Y X N p b m c g T W V 0 a G 9 k J n F 1 b 3 Q 7 L C Z x d W 9 0 O 0 N v b n N 1 b W V y I F B 1 c m N o Y X N p b m c g U G F 0 d G V y b i Z x d W 9 0 O y w m c X V v d D t X a W x s a W 5 n b m V z c y B U b y B T d 2 l 0 Y 2 g g V G 8 g T 3 J n Y W 5 p Y y B Q c m 9 k d W N 0 J n F 1 b 3 Q 7 L C Z x d W 9 0 O 0 l u d G V y Z X N 0 I E l u I F N 1 Y n N j c m l w d G l v b i B N b 2 R l b C Z x d W 9 0 O y w m c X V v d D t J b n R l c m V z d C B J b i B G c m V z a C B K d W l j Z X M g J n F 1 b 3 Q 7 L C Z x d W 9 0 O 1 d p b G x p b m d u Z X N z I F R v I F B h e S B Q c m V t a X V t J n F 1 b 3 Q 7 L C Z x d W 9 0 O 0 F n Z S Z x d W 9 0 O y w m c X V v d D t H Z W 5 k Z X I m c X V v d D s s J n F 1 b 3 Q 7 T 2 N j d X B h d G l v b i Z x d W 9 0 O y w m c X V v d D t O Y W 1 l J n F 1 b 3 Q 7 L C Z x d W 9 0 O 0 N v b H V t b j M 4 J n F 1 b 3 Q 7 L C Z x d W 9 0 O 0 N v b H V t b j M 5 J n F 1 b 3 Q 7 L C Z x d W 9 0 O 0 N v b H V t b j Q w J n F 1 b 3 Q 7 L C Z x d W 9 0 O 1 B o b 2 5 l I E 5 1 b W J l c j o g K G 9 w d G l v b m F s K S Z x d W 9 0 O y w m c X V v d D t D b 2 x 1 b W 4 0 M S Z x d W 9 0 O y w m c X V v d D t F b W F p b D o m c X V v d D s s J n F 1 b 3 Q 7 U m V n a W 9 u L j E m c X V v d D s s J n F 1 b 3 Q 7 V 2 9 1 b G Q g W W 9 1 I E x p a 2 U g V G 8 g U m V j Z W l 2 Z S B V c G R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U m V z c G 9 u Z G V u d C B J R C w w f S Z x d W 9 0 O y w m c X V v d D t T Z W N 0 a W 9 u M S 9 U Y W J s Z T E g K D I p L 0 F 1 d G 9 S Z W 1 v d m V k Q 2 9 s d W 1 u c z E u e 0 N v b G x l Y 3 R v c i B J R C w x f S Z x d W 9 0 O y w m c X V v d D t T Z W N 0 a W 9 u M S 9 U Y W J s Z T E g K D I p L 0 F 1 d G 9 S Z W 1 v d m V k Q 2 9 s d W 1 u c z E u e 0 N v b n N 1 b W V y I F B 1 c m N o Y X N p b m c g T W V 0 a G 9 k L D J 9 J n F 1 b 3 Q 7 L C Z x d W 9 0 O 1 N l Y 3 R p b 2 4 x L 1 R h Y m x l M S A o M i k v Q X V 0 b 1 J l b W 9 2 Z W R D b 2 x 1 b W 5 z M S 5 7 Q 2 9 u c 3 V t Z X I g U H V y Y 2 h h c 2 l u Z y B Q Y X R 0 Z X J u L D N 9 J n F 1 b 3 Q 7 L C Z x d W 9 0 O 1 N l Y 3 R p b 2 4 x L 1 R h Y m x l M S A o M i k v Q X V 0 b 1 J l b W 9 2 Z W R D b 2 x 1 b W 5 z M S 5 7 V 2 l s b G l u Z 2 5 l c 3 M g V G 8 g U 3 d p d G N o I F R v I E 9 y Z 2 F u a W M g U H J v Z H V j d C w 0 f S Z x d W 9 0 O y w m c X V v d D t T Z W N 0 a W 9 u M S 9 U Y W J s Z T E g K D I p L 0 F 1 d G 9 S Z W 1 v d m V k Q 2 9 s d W 1 u c z E u e 0 l u d G V y Z X N 0 I E l u I F N 1 Y n N j c m l w d G l v b i B N b 2 R l b C w 1 f S Z x d W 9 0 O y w m c X V v d D t T Z W N 0 a W 9 u M S 9 U Y W J s Z T E g K D I p L 0 F 1 d G 9 S Z W 1 v d m V k Q 2 9 s d W 1 u c z E u e 0 l u d G V y Z X N 0 I E l u I E Z y Z X N o I E p 1 a W N l c y A s N n 0 m c X V v d D s s J n F 1 b 3 Q 7 U 2 V j d G l v b j E v V G F i b G U x I C g y K S 9 B d X R v U m V t b 3 Z l Z E N v b H V t b n M x L n t X a W x s a W 5 n b m V z c y B U b y B Q Y X k g U H J l b W l 1 b S w 3 f S Z x d W 9 0 O y w m c X V v d D t T Z W N 0 a W 9 u M S 9 U Y W J s Z T E g K D I p L 0 F 1 d G 9 S Z W 1 v d m V k Q 2 9 s d W 1 u c z E u e 0 F n Z S w 4 f S Z x d W 9 0 O y w m c X V v d D t T Z W N 0 a W 9 u M S 9 U Y W J s Z T E g K D I p L 0 F 1 d G 9 S Z W 1 v d m V k Q 2 9 s d W 1 u c z E u e 0 d l b m R l c i w 5 f S Z x d W 9 0 O y w m c X V v d D t T Z W N 0 a W 9 u M S 9 U Y W J s Z T E g K D I p L 0 F 1 d G 9 S Z W 1 v d m V k Q 2 9 s d W 1 u c z E u e 0 9 j Y 3 V w Y X R p b 2 4 s M T B 9 J n F 1 b 3 Q 7 L C Z x d W 9 0 O 1 N l Y 3 R p b 2 4 x L 1 R h Y m x l M S A o M i k v Q X V 0 b 1 J l b W 9 2 Z W R D b 2 x 1 b W 5 z M S 5 7 T m F t Z S w x M X 0 m c X V v d D s s J n F 1 b 3 Q 7 U 2 V j d G l v b j E v V G F i b G U x I C g y K S 9 B d X R v U m V t b 3 Z l Z E N v b H V t b n M x L n t D b 2 x 1 b W 4 z O C w x M n 0 m c X V v d D s s J n F 1 b 3 Q 7 U 2 V j d G l v b j E v V G F i b G U x I C g y K S 9 B d X R v U m V t b 3 Z l Z E N v b H V t b n M x L n t D b 2 x 1 b W 4 z O S w x M 3 0 m c X V v d D s s J n F 1 b 3 Q 7 U 2 V j d G l v b j E v V G F i b G U x I C g y K S 9 B d X R v U m V t b 3 Z l Z E N v b H V t b n M x L n t D b 2 x 1 b W 4 0 M C w x N H 0 m c X V v d D s s J n F 1 b 3 Q 7 U 2 V j d G l v b j E v V G F i b G U x I C g y K S 9 B d X R v U m V t b 3 Z l Z E N v b H V t b n M x L n t Q a G 9 u Z S B O d W 1 i Z X I 6 I C h v c H R p b 2 5 h b C k s M T V 9 J n F 1 b 3 Q 7 L C Z x d W 9 0 O 1 N l Y 3 R p b 2 4 x L 1 R h Y m x l M S A o M i k v Q X V 0 b 1 J l b W 9 2 Z W R D b 2 x 1 b W 5 z M S 5 7 Q 2 9 s d W 1 u N D E s M T Z 9 J n F 1 b 3 Q 7 L C Z x d W 9 0 O 1 N l Y 3 R p b 2 4 x L 1 R h Y m x l M S A o M i k v Q X V 0 b 1 J l b W 9 2 Z W R D b 2 x 1 b W 5 z M S 5 7 R W 1 h a W w 6 L D E 3 f S Z x d W 9 0 O y w m c X V v d D t T Z W N 0 a W 9 u M S 9 U Y W J s Z T E g K D I p L 0 F 1 d G 9 S Z W 1 v d m V k Q 2 9 s d W 1 u c z E u e 1 J l Z 2 l v b i 4 x L D E 4 f S Z x d W 9 0 O y w m c X V v d D t T Z W N 0 a W 9 u M S 9 U Y W J s Z T E g K D I p L 0 F 1 d G 9 S Z W 1 v d m V k Q 2 9 s d W 1 u c z E u e 1 d v d W x k I F l v d S B M a W t l I F R v I F J l Y 2 V p d m U g V X B k Y X R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U m V z c G 9 u Z G V u d C B J R C w w f S Z x d W 9 0 O y w m c X V v d D t T Z W N 0 a W 9 u M S 9 U Y W J s Z T E g K D I p L 0 F 1 d G 9 S Z W 1 v d m V k Q 2 9 s d W 1 u c z E u e 0 N v b G x l Y 3 R v c i B J R C w x f S Z x d W 9 0 O y w m c X V v d D t T Z W N 0 a W 9 u M S 9 U Y W J s Z T E g K D I p L 0 F 1 d G 9 S Z W 1 v d m V k Q 2 9 s d W 1 u c z E u e 0 N v b n N 1 b W V y I F B 1 c m N o Y X N p b m c g T W V 0 a G 9 k L D J 9 J n F 1 b 3 Q 7 L C Z x d W 9 0 O 1 N l Y 3 R p b 2 4 x L 1 R h Y m x l M S A o M i k v Q X V 0 b 1 J l b W 9 2 Z W R D b 2 x 1 b W 5 z M S 5 7 Q 2 9 u c 3 V t Z X I g U H V y Y 2 h h c 2 l u Z y B Q Y X R 0 Z X J u L D N 9 J n F 1 b 3 Q 7 L C Z x d W 9 0 O 1 N l Y 3 R p b 2 4 x L 1 R h Y m x l M S A o M i k v Q X V 0 b 1 J l b W 9 2 Z W R D b 2 x 1 b W 5 z M S 5 7 V 2 l s b G l u Z 2 5 l c 3 M g V G 8 g U 3 d p d G N o I F R v I E 9 y Z 2 F u a W M g U H J v Z H V j d C w 0 f S Z x d W 9 0 O y w m c X V v d D t T Z W N 0 a W 9 u M S 9 U Y W J s Z T E g K D I p L 0 F 1 d G 9 S Z W 1 v d m V k Q 2 9 s d W 1 u c z E u e 0 l u d G V y Z X N 0 I E l u I F N 1 Y n N j c m l w d G l v b i B N b 2 R l b C w 1 f S Z x d W 9 0 O y w m c X V v d D t T Z W N 0 a W 9 u M S 9 U Y W J s Z T E g K D I p L 0 F 1 d G 9 S Z W 1 v d m V k Q 2 9 s d W 1 u c z E u e 0 l u d G V y Z X N 0 I E l u I E Z y Z X N o I E p 1 a W N l c y A s N n 0 m c X V v d D s s J n F 1 b 3 Q 7 U 2 V j d G l v b j E v V G F i b G U x I C g y K S 9 B d X R v U m V t b 3 Z l Z E N v b H V t b n M x L n t X a W x s a W 5 n b m V z c y B U b y B Q Y X k g U H J l b W l 1 b S w 3 f S Z x d W 9 0 O y w m c X V v d D t T Z W N 0 a W 9 u M S 9 U Y W J s Z T E g K D I p L 0 F 1 d G 9 S Z W 1 v d m V k Q 2 9 s d W 1 u c z E u e 0 F n Z S w 4 f S Z x d W 9 0 O y w m c X V v d D t T Z W N 0 a W 9 u M S 9 U Y W J s Z T E g K D I p L 0 F 1 d G 9 S Z W 1 v d m V k Q 2 9 s d W 1 u c z E u e 0 d l b m R l c i w 5 f S Z x d W 9 0 O y w m c X V v d D t T Z W N 0 a W 9 u M S 9 U Y W J s Z T E g K D I p L 0 F 1 d G 9 S Z W 1 v d m V k Q 2 9 s d W 1 u c z E u e 0 9 j Y 3 V w Y X R p b 2 4 s M T B 9 J n F 1 b 3 Q 7 L C Z x d W 9 0 O 1 N l Y 3 R p b 2 4 x L 1 R h Y m x l M S A o M i k v Q X V 0 b 1 J l b W 9 2 Z W R D b 2 x 1 b W 5 z M S 5 7 T m F t Z S w x M X 0 m c X V v d D s s J n F 1 b 3 Q 7 U 2 V j d G l v b j E v V G F i b G U x I C g y K S 9 B d X R v U m V t b 3 Z l Z E N v b H V t b n M x L n t D b 2 x 1 b W 4 z O C w x M n 0 m c X V v d D s s J n F 1 b 3 Q 7 U 2 V j d G l v b j E v V G F i b G U x I C g y K S 9 B d X R v U m V t b 3 Z l Z E N v b H V t b n M x L n t D b 2 x 1 b W 4 z O S w x M 3 0 m c X V v d D s s J n F 1 b 3 Q 7 U 2 V j d G l v b j E v V G F i b G U x I C g y K S 9 B d X R v U m V t b 3 Z l Z E N v b H V t b n M x L n t D b 2 x 1 b W 4 0 M C w x N H 0 m c X V v d D s s J n F 1 b 3 Q 7 U 2 V j d G l v b j E v V G F i b G U x I C g y K S 9 B d X R v U m V t b 3 Z l Z E N v b H V t b n M x L n t Q a G 9 u Z S B O d W 1 i Z X I 6 I C h v c H R p b 2 5 h b C k s M T V 9 J n F 1 b 3 Q 7 L C Z x d W 9 0 O 1 N l Y 3 R p b 2 4 x L 1 R h Y m x l M S A o M i k v Q X V 0 b 1 J l b W 9 2 Z W R D b 2 x 1 b W 5 z M S 5 7 Q 2 9 s d W 1 u N D E s M T Z 9 J n F 1 b 3 Q 7 L C Z x d W 9 0 O 1 N l Y 3 R p b 2 4 x L 1 R h Y m x l M S A o M i k v Q X V 0 b 1 J l b W 9 2 Z W R D b 2 x 1 b W 5 z M S 5 7 R W 1 h a W w 6 L D E 3 f S Z x d W 9 0 O y w m c X V v d D t T Z W N 0 a W 9 u M S 9 U Y W J s Z T E g K D I p L 0 F 1 d G 9 S Z W 1 v d m V k Q 2 9 s d W 1 u c z E u e 1 J l Z 2 l v b i 4 x L D E 4 f S Z x d W 9 0 O y w m c X V v d D t T Z W N 0 a W 9 u M S 9 U Y W J s Z T E g K D I p L 0 F 1 d G 9 S Z W 1 v d m V k Q 2 9 s d W 1 u c z E u e 1 d v d W x k I F l v d S B M a W t l I F R v I F J l Y 2 V p d m U g V X B k Y X R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N Z X J n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N Z X J n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N Z X J n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N Z X J n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N Z X J n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N 2 I 4 M T M 5 L T c w Z T Q t N D N m Y i 1 h Y T B l L W I x Y m M 3 Y j d h Y z N l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E 4 O j A 0 O j E w L j c 5 N T E 5 M j Z a I i A v P j x F b n R y e S B U e X B l P S J G a W x s Q 2 9 s d W 1 u V H l w Z X M i I F Z h b H V l P S J z Q X d N R 0 J n W U d C Z 1 l H Q m d Z R 0 F B Q U F C Z 0 1 H Q m d Z P S I g L z 4 8 R W 5 0 c n k g V H l w Z T 0 i R m l s b E N v b H V t b k 5 h b W V z I i B W Y W x 1 Z T 0 i c 1 s m c X V v d D t S Z X N w b 2 5 k Z W 5 0 I E l E J n F 1 b 3 Q 7 L C Z x d W 9 0 O 0 N v b G x l Y 3 R v c i B J R C Z x d W 9 0 O y w m c X V v d D t D b 2 5 z d W 1 l c i B Q d X J j a G F z a W 5 n I E 1 l d G h v Z C Z x d W 9 0 O y w m c X V v d D t D b 2 5 z d W 1 l c i B Q d X J j a G F z a W 5 n I F B h d H R l c m 4 m c X V v d D s s J n F 1 b 3 Q 7 V 2 l s b G l u Z 2 5 l c 3 M g V G 8 g U 3 d p d G N o I F R v I E 9 y Z 2 F u a W M g U H J v Z H V j d C Z x d W 9 0 O y w m c X V v d D t J b n R l c m V z d C B J b i B T d W J z Y 3 J p c H R p b 2 4 g T W 9 k Z W w m c X V v d D s s J n F 1 b 3 Q 7 S W 5 0 Z X J l c 3 Q g S W 4 g R n J l c 2 g g S n V p Y 2 V z I C Z x d W 9 0 O y w m c X V v d D t X a W x s a W 5 n b m V z c y B U b y B Q Y X k g U H J l b W l 1 b S Z x d W 9 0 O y w m c X V v d D t B Z 2 U m c X V v d D s s J n F 1 b 3 Q 7 R 2 V u Z G V y J n F 1 b 3 Q 7 L C Z x d W 9 0 O 0 9 j Y 3 V w Y X R p b 2 4 m c X V v d D s s J n F 1 b 3 Q 7 T m F t Z S Z x d W 9 0 O y w m c X V v d D t D b 2 x 1 b W 4 z O C Z x d W 9 0 O y w m c X V v d D t D b 2 x 1 b W 4 z O S Z x d W 9 0 O y w m c X V v d D t D b 2 x 1 b W 4 0 M C Z x d W 9 0 O y w m c X V v d D t Q a G 9 u Z S B O d W 1 i Z X I 6 I C h v c H R p b 2 5 h b C k m c X V v d D s s J n F 1 b 3 Q 7 Q 2 9 s d W 1 u N D E m c X V v d D s s J n F 1 b 3 Q 7 R W 1 h a W w 6 J n F 1 b 3 Q 7 L C Z x d W 9 0 O 1 J l Z 2 l v b i 4 x J n F 1 b 3 Q 7 L C Z x d W 9 0 O 1 d v d W x k I F l v d S B M a W t l I F R v I F J l Y 2 V p d m U g V X B k Y X R l c y Z x d W 9 0 O 1 0 i I C 8 + P E V u d H J 5 I F R 5 c G U 9 I k Z p b G x T d G F 0 d X M i I F Z h b H V l P S J z Q 2 9 t c G x l d G U i I C 8 + P E V u d H J 5 I F R 5 c G U 9 I k Z p b G x D b 3 V u d C I g V m F s d W U 9 I m w x M T Y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M p L 0 F 1 d G 9 S Z W 1 v d m V k Q 2 9 s d W 1 u c z E u e 1 J l c 3 B v b m R l b n Q g S U Q s M H 0 m c X V v d D s s J n F 1 b 3 Q 7 U 2 V j d G l v b j E v V G F i b G U x I C g z K S 9 B d X R v U m V t b 3 Z l Z E N v b H V t b n M x L n t D b 2 x s Z W N 0 b 3 I g S U Q s M X 0 m c X V v d D s s J n F 1 b 3 Q 7 U 2 V j d G l v b j E v V G F i b G U x I C g z K S 9 B d X R v U m V t b 3 Z l Z E N v b H V t b n M x L n t D b 2 5 z d W 1 l c i B Q d X J j a G F z a W 5 n I E 1 l d G h v Z C w y f S Z x d W 9 0 O y w m c X V v d D t T Z W N 0 a W 9 u M S 9 U Y W J s Z T E g K D M p L 0 F 1 d G 9 S Z W 1 v d m V k Q 2 9 s d W 1 u c z E u e 0 N v b n N 1 b W V y I F B 1 c m N o Y X N p b m c g U G F 0 d G V y b i w z f S Z x d W 9 0 O y w m c X V v d D t T Z W N 0 a W 9 u M S 9 U Y W J s Z T E g K D M p L 0 F 1 d G 9 S Z W 1 v d m V k Q 2 9 s d W 1 u c z E u e 1 d p b G x p b m d u Z X N z I F R v I F N 3 a X R j a C B U b y B P c m d h b m l j I F B y b 2 R 1 Y 3 Q s N H 0 m c X V v d D s s J n F 1 b 3 Q 7 U 2 V j d G l v b j E v V G F i b G U x I C g z K S 9 B d X R v U m V t b 3 Z l Z E N v b H V t b n M x L n t J b n R l c m V z d C B J b i B T d W J z Y 3 J p c H R p b 2 4 g T W 9 k Z W w s N X 0 m c X V v d D s s J n F 1 b 3 Q 7 U 2 V j d G l v b j E v V G F i b G U x I C g z K S 9 B d X R v U m V t b 3 Z l Z E N v b H V t b n M x L n t J b n R l c m V z d C B J b i B G c m V z a C B K d W l j Z X M g L D Z 9 J n F 1 b 3 Q 7 L C Z x d W 9 0 O 1 N l Y 3 R p b 2 4 x L 1 R h Y m x l M S A o M y k v Q X V 0 b 1 J l b W 9 2 Z W R D b 2 x 1 b W 5 z M S 5 7 V 2 l s b G l u Z 2 5 l c 3 M g V G 8 g U G F 5 I F B y Z W 1 p d W 0 s N 3 0 m c X V v d D s s J n F 1 b 3 Q 7 U 2 V j d G l v b j E v V G F i b G U x I C g z K S 9 B d X R v U m V t b 3 Z l Z E N v b H V t b n M x L n t B Z 2 U s O H 0 m c X V v d D s s J n F 1 b 3 Q 7 U 2 V j d G l v b j E v V G F i b G U x I C g z K S 9 B d X R v U m V t b 3 Z l Z E N v b H V t b n M x L n t H Z W 5 k Z X I s O X 0 m c X V v d D s s J n F 1 b 3 Q 7 U 2 V j d G l v b j E v V G F i b G U x I C g z K S 9 B d X R v U m V t b 3 Z l Z E N v b H V t b n M x L n t P Y 2 N 1 c G F 0 a W 9 u L D E w f S Z x d W 9 0 O y w m c X V v d D t T Z W N 0 a W 9 u M S 9 U Y W J s Z T E g K D M p L 0 F 1 d G 9 S Z W 1 v d m V k Q 2 9 s d W 1 u c z E u e 0 5 h b W U s M T F 9 J n F 1 b 3 Q 7 L C Z x d W 9 0 O 1 N l Y 3 R p b 2 4 x L 1 R h Y m x l M S A o M y k v Q X V 0 b 1 J l b W 9 2 Z W R D b 2 x 1 b W 5 z M S 5 7 Q 2 9 s d W 1 u M z g s M T J 9 J n F 1 b 3 Q 7 L C Z x d W 9 0 O 1 N l Y 3 R p b 2 4 x L 1 R h Y m x l M S A o M y k v Q X V 0 b 1 J l b W 9 2 Z W R D b 2 x 1 b W 5 z M S 5 7 Q 2 9 s d W 1 u M z k s M T N 9 J n F 1 b 3 Q 7 L C Z x d W 9 0 O 1 N l Y 3 R p b 2 4 x L 1 R h Y m x l M S A o M y k v Q X V 0 b 1 J l b W 9 2 Z W R D b 2 x 1 b W 5 z M S 5 7 Q 2 9 s d W 1 u N D A s M T R 9 J n F 1 b 3 Q 7 L C Z x d W 9 0 O 1 N l Y 3 R p b 2 4 x L 1 R h Y m x l M S A o M y k v Q X V 0 b 1 J l b W 9 2 Z W R D b 2 x 1 b W 5 z M S 5 7 U G h v b m U g T n V t Y m V y O i A o b 3 B 0 a W 9 u Y W w p L D E 1 f S Z x d W 9 0 O y w m c X V v d D t T Z W N 0 a W 9 u M S 9 U Y W J s Z T E g K D M p L 0 F 1 d G 9 S Z W 1 v d m V k Q 2 9 s d W 1 u c z E u e 0 N v b H V t b j Q x L D E 2 f S Z x d W 9 0 O y w m c X V v d D t T Z W N 0 a W 9 u M S 9 U Y W J s Z T E g K D M p L 0 F 1 d G 9 S Z W 1 v d m V k Q 2 9 s d W 1 u c z E u e 0 V t Y W l s O i w x N 3 0 m c X V v d D s s J n F 1 b 3 Q 7 U 2 V j d G l v b j E v V G F i b G U x I C g z K S 9 B d X R v U m V t b 3 Z l Z E N v b H V t b n M x L n t S Z W d p b 2 4 u M S w x O H 0 m c X V v d D s s J n F 1 b 3 Q 7 U 2 V j d G l v b j E v V G F i b G U x I C g z K S 9 B d X R v U m V t b 3 Z l Z E N v b H V t b n M x L n t X b 3 V s Z C B Z b 3 U g T G l r Z S B U b y B S Z W N l a X Z l I F V w Z G F 0 Z X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g K D M p L 0 F 1 d G 9 S Z W 1 v d m V k Q 2 9 s d W 1 u c z E u e 1 J l c 3 B v b m R l b n Q g S U Q s M H 0 m c X V v d D s s J n F 1 b 3 Q 7 U 2 V j d G l v b j E v V G F i b G U x I C g z K S 9 B d X R v U m V t b 3 Z l Z E N v b H V t b n M x L n t D b 2 x s Z W N 0 b 3 I g S U Q s M X 0 m c X V v d D s s J n F 1 b 3 Q 7 U 2 V j d G l v b j E v V G F i b G U x I C g z K S 9 B d X R v U m V t b 3 Z l Z E N v b H V t b n M x L n t D b 2 5 z d W 1 l c i B Q d X J j a G F z a W 5 n I E 1 l d G h v Z C w y f S Z x d W 9 0 O y w m c X V v d D t T Z W N 0 a W 9 u M S 9 U Y W J s Z T E g K D M p L 0 F 1 d G 9 S Z W 1 v d m V k Q 2 9 s d W 1 u c z E u e 0 N v b n N 1 b W V y I F B 1 c m N o Y X N p b m c g U G F 0 d G V y b i w z f S Z x d W 9 0 O y w m c X V v d D t T Z W N 0 a W 9 u M S 9 U Y W J s Z T E g K D M p L 0 F 1 d G 9 S Z W 1 v d m V k Q 2 9 s d W 1 u c z E u e 1 d p b G x p b m d u Z X N z I F R v I F N 3 a X R j a C B U b y B P c m d h b m l j I F B y b 2 R 1 Y 3 Q s N H 0 m c X V v d D s s J n F 1 b 3 Q 7 U 2 V j d G l v b j E v V G F i b G U x I C g z K S 9 B d X R v U m V t b 3 Z l Z E N v b H V t b n M x L n t J b n R l c m V z d C B J b i B T d W J z Y 3 J p c H R p b 2 4 g T W 9 k Z W w s N X 0 m c X V v d D s s J n F 1 b 3 Q 7 U 2 V j d G l v b j E v V G F i b G U x I C g z K S 9 B d X R v U m V t b 3 Z l Z E N v b H V t b n M x L n t J b n R l c m V z d C B J b i B G c m V z a C B K d W l j Z X M g L D Z 9 J n F 1 b 3 Q 7 L C Z x d W 9 0 O 1 N l Y 3 R p b 2 4 x L 1 R h Y m x l M S A o M y k v Q X V 0 b 1 J l b W 9 2 Z W R D b 2 x 1 b W 5 z M S 5 7 V 2 l s b G l u Z 2 5 l c 3 M g V G 8 g U G F 5 I F B y Z W 1 p d W 0 s N 3 0 m c X V v d D s s J n F 1 b 3 Q 7 U 2 V j d G l v b j E v V G F i b G U x I C g z K S 9 B d X R v U m V t b 3 Z l Z E N v b H V t b n M x L n t B Z 2 U s O H 0 m c X V v d D s s J n F 1 b 3 Q 7 U 2 V j d G l v b j E v V G F i b G U x I C g z K S 9 B d X R v U m V t b 3 Z l Z E N v b H V t b n M x L n t H Z W 5 k Z X I s O X 0 m c X V v d D s s J n F 1 b 3 Q 7 U 2 V j d G l v b j E v V G F i b G U x I C g z K S 9 B d X R v U m V t b 3 Z l Z E N v b H V t b n M x L n t P Y 2 N 1 c G F 0 a W 9 u L D E w f S Z x d W 9 0 O y w m c X V v d D t T Z W N 0 a W 9 u M S 9 U Y W J s Z T E g K D M p L 0 F 1 d G 9 S Z W 1 v d m V k Q 2 9 s d W 1 u c z E u e 0 5 h b W U s M T F 9 J n F 1 b 3 Q 7 L C Z x d W 9 0 O 1 N l Y 3 R p b 2 4 x L 1 R h Y m x l M S A o M y k v Q X V 0 b 1 J l b W 9 2 Z W R D b 2 x 1 b W 5 z M S 5 7 Q 2 9 s d W 1 u M z g s M T J 9 J n F 1 b 3 Q 7 L C Z x d W 9 0 O 1 N l Y 3 R p b 2 4 x L 1 R h Y m x l M S A o M y k v Q X V 0 b 1 J l b W 9 2 Z W R D b 2 x 1 b W 5 z M S 5 7 Q 2 9 s d W 1 u M z k s M T N 9 J n F 1 b 3 Q 7 L C Z x d W 9 0 O 1 N l Y 3 R p b 2 4 x L 1 R h Y m x l M S A o M y k v Q X V 0 b 1 J l b W 9 2 Z W R D b 2 x 1 b W 5 z M S 5 7 Q 2 9 s d W 1 u N D A s M T R 9 J n F 1 b 3 Q 7 L C Z x d W 9 0 O 1 N l Y 3 R p b 2 4 x L 1 R h Y m x l M S A o M y k v Q X V 0 b 1 J l b W 9 2 Z W R D b 2 x 1 b W 5 z M S 5 7 U G h v b m U g T n V t Y m V y O i A o b 3 B 0 a W 9 u Y W w p L D E 1 f S Z x d W 9 0 O y w m c X V v d D t T Z W N 0 a W 9 u M S 9 U Y W J s Z T E g K D M p L 0 F 1 d G 9 S Z W 1 v d m V k Q 2 9 s d W 1 u c z E u e 0 N v b H V t b j Q x L D E 2 f S Z x d W 9 0 O y w m c X V v d D t T Z W N 0 a W 9 u M S 9 U Y W J s Z T E g K D M p L 0 F 1 d G 9 S Z W 1 v d m V k Q 2 9 s d W 1 u c z E u e 0 V t Y W l s O i w x N 3 0 m c X V v d D s s J n F 1 b 3 Q 7 U 2 V j d G l v b j E v V G F i b G U x I C g z K S 9 B d X R v U m V t b 3 Z l Z E N v b H V t b n M x L n t S Z W d p b 2 4 u M S w x O H 0 m c X V v d D s s J n F 1 b 3 Q 7 U 2 V j d G l v b j E v V G F i b G U x I C g z K S 9 B d X R v U m V t b 3 Z l Z E N v b H V t b n M x L n t X b 3 V s Z C B Z b 3 U g T G l r Z S B U b y B S Z W N l a X Z l I F V w Z G F 0 Z X M s M T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T W V y Z 2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T W V y Z 2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T W V y Z 2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T W V y Z 2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1 l c m d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1 l c m d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1 l c m d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X B s Y W N l Z C U y M F Z h b H V l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1 l c m d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X B s Y W N l Z C U y M F Z h b H V l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X B s Y W N l Z C U y M F Z h b H V l M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T W V y Z 2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T W V y Z 2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1 l c m d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X B s Y W N l Z C U y M F Z h b H V l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w b G F j Z W Q l M j B W Y W x 1 Z T I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Y E 9 x 3 7 O p F g B d 3 t R D x / t I A A A A A A g A A A A A A E G Y A A A A B A A A g A A A A E j K N 3 w U U o y A 5 T b c a v k N 3 P + K 9 r f B g 0 U j R 9 4 3 m e h 7 0 8 a c A A A A A D o A A A A A C A A A g A A A A r p h + 1 x n 5 2 b w Y / 6 1 i j u w 9 N g S a 2 I x r 2 O x J y O 2 m b 6 0 K m k d Q A A A A v O Z o d 4 2 k r r x b Z p 4 X J f w n w V 1 E Z L Z W T K 9 9 8 c F w D f S Q M h E G z n A X H Y e V u W 8 Y a v G K N E d 6 g w R r L J k M U B A b 7 / F C / h v s v I 4 e / c 9 e x L z O i 4 1 5 U H N t 1 Y d A A A A A + K 0 u 6 V v 9 X u e K V u X R F P 9 5 e k 5 m V b w / F 6 9 R N U z l W R X t t Q E D 3 L N W T f y V q n 2 7 3 6 I h E 0 h l R 2 S k 1 S Y h 7 x m s I t N 8 K p l b I A = = < / D a t a M a s h u p > 
</file>

<file path=customXml/itemProps1.xml><?xml version="1.0" encoding="utf-8"?>
<ds:datastoreItem xmlns:ds="http://schemas.openxmlformats.org/officeDocument/2006/customXml" ds:itemID="{F2E61D8B-8561-4364-AB62-0762EF6A03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Consumer preferences</vt:lpstr>
      <vt:lpstr>Demographics</vt:lpstr>
      <vt:lpstr>Visuals</vt:lpstr>
      <vt:lpstr>Orignal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pranshu mittal</cp:lastModifiedBy>
  <dcterms:created xsi:type="dcterms:W3CDTF">2024-09-26T16:35:00Z</dcterms:created>
  <dcterms:modified xsi:type="dcterms:W3CDTF">2024-09-28T09:31:43Z</dcterms:modified>
</cp:coreProperties>
</file>