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9F456A5D-FDF5-4E16-A477-6B823B5709ED}" xr6:coauthVersionLast="47" xr6:coauthVersionMax="47" xr10:uidLastSave="{00000000-0000-0000-0000-000000000000}"/>
  <bookViews>
    <workbookView xWindow="-110" yWindow="-110" windowWidth="19420" windowHeight="10300" xr2:uid="{FD4623A8-ED0C-4945-9D3A-E5812CE5A0DC}"/>
  </bookViews>
  <sheets>
    <sheet name="Data validation Indirect (2)" sheetId="5" r:id="rId1"/>
    <sheet name="Data validation Indirect" sheetId="1" r:id="rId2"/>
    <sheet name="Home Work" sheetId="3" r:id="rId3"/>
    <sheet name="Vlookup" sheetId="2" r:id="rId4"/>
    <sheet name="Sheet1" sheetId="4" r:id="rId5"/>
  </sheets>
  <definedNames>
    <definedName name="Admin">'Home Work'!$D$7:$G$7</definedName>
    <definedName name="B.Com">'Data validation Indirect (2)'!$H$14:$H$15</definedName>
    <definedName name="BA">'Data validation Indirect (2)'!$F$14:$F$15</definedName>
    <definedName name="BaseTbl">Vlookup!$A$1:$C$16</definedName>
    <definedName name="BSc">'Data validation Indirect (2)'!$G$14:$G$15</definedName>
    <definedName name="_xlnm.Database">Sheet1!$A$1:$C$16</definedName>
    <definedName name="Finance">'Home Work'!$D$8:$G$8</definedName>
    <definedName name="HR">'Home Work'!$D$6:$G$6</definedName>
    <definedName name="ID">Sheet1!$G$4</definedName>
    <definedName name="MA">'Data validation Indirect'!$F$15:$F$16</definedName>
    <definedName name="MBA">'Data validation Indirect'!$H$15:$H$16</definedName>
    <definedName name="MCA">'Data validation Indirect'!$G$15:$G$16</definedName>
    <definedName name="MySales">Sheet1!$M$6:$M$9</definedName>
    <definedName name="Payroll">'Home Work'!$D$9:$G$9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I5" i="5"/>
  <c r="I3" i="5"/>
  <c r="K3" i="5"/>
  <c r="K5" i="5"/>
  <c r="J5" i="4"/>
  <c r="G5" i="4"/>
  <c r="G6" i="4"/>
  <c r="J6" i="4"/>
  <c r="K3" i="1"/>
  <c r="D3" i="2"/>
  <c r="D4" i="2"/>
  <c r="D11" i="2"/>
  <c r="D12" i="2"/>
  <c r="K5" i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G5" i="2"/>
  <c r="K10" i="5"/>
  <c r="K13" i="1"/>
  <c r="D10" i="2" l="1"/>
  <c r="D2" i="2"/>
  <c r="D9" i="2"/>
  <c r="D8" i="2"/>
  <c r="D15" i="2"/>
  <c r="D7" i="2"/>
  <c r="D14" i="2"/>
  <c r="D6" i="2"/>
  <c r="D16" i="2"/>
  <c r="D13" i="2"/>
  <c r="D5" i="2"/>
</calcChain>
</file>

<file path=xl/sharedStrings.xml><?xml version="1.0" encoding="utf-8"?>
<sst xmlns="http://schemas.openxmlformats.org/spreadsheetml/2006/main" count="137" uniqueCount="71">
  <si>
    <t>Name</t>
  </si>
  <si>
    <t>Qualification</t>
  </si>
  <si>
    <t>Subject</t>
  </si>
  <si>
    <t>Kamal</t>
  </si>
  <si>
    <t>English</t>
  </si>
  <si>
    <t>History</t>
  </si>
  <si>
    <t>Computer Science</t>
  </si>
  <si>
    <t>Finance</t>
  </si>
  <si>
    <t>HR</t>
  </si>
  <si>
    <t xml:space="preserve"> =ADDRESS(5,2)</t>
  </si>
  <si>
    <t xml:space="preserve"> =B5</t>
  </si>
  <si>
    <t xml:space="preserve"> =INDIRECT(J5)</t>
  </si>
  <si>
    <t>ID</t>
  </si>
  <si>
    <t>Mark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</si>
  <si>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</si>
  <si>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</si>
  <si>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</si>
  <si>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</si>
  <si>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</si>
  <si>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</si>
  <si>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</si>
  <si>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</si>
  <si>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</si>
  <si>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</si>
  <si>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</si>
  <si>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</si>
  <si>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</si>
  <si>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</si>
  <si>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</si>
  <si>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 xml:space="preserve"> =VLOOKUP(F$3,BaseTbl,2,0)</t>
  </si>
  <si>
    <t>Dept</t>
  </si>
  <si>
    <t>Admin</t>
  </si>
  <si>
    <t>Payroll</t>
  </si>
  <si>
    <t>HR1</t>
  </si>
  <si>
    <t>Admin1</t>
  </si>
  <si>
    <t>Finance1</t>
  </si>
  <si>
    <t>Payroll1</t>
  </si>
  <si>
    <t>HR2</t>
  </si>
  <si>
    <t>HR3</t>
  </si>
  <si>
    <t>HR4</t>
  </si>
  <si>
    <t>Admin2</t>
  </si>
  <si>
    <t>Admin3</t>
  </si>
  <si>
    <t>Admin4</t>
  </si>
  <si>
    <t>Finance2</t>
  </si>
  <si>
    <t>Finance3</t>
  </si>
  <si>
    <t>Finance4</t>
  </si>
  <si>
    <t>Payroll2</t>
  </si>
  <si>
    <t>Payroll3</t>
  </si>
  <si>
    <t>Payroll4</t>
  </si>
  <si>
    <t>Application form</t>
  </si>
  <si>
    <t>Alt D L</t>
  </si>
  <si>
    <t>Alt A V V</t>
  </si>
  <si>
    <t>Click on cell</t>
  </si>
  <si>
    <t xml:space="preserve"> =IF($C$9="MA",MA,IF(C9="MCA",MCA,MBA))</t>
  </si>
  <si>
    <t>Result</t>
  </si>
  <si>
    <t>Age</t>
  </si>
  <si>
    <t>Gender</t>
  </si>
  <si>
    <t>Ctrl + Space bar</t>
  </si>
  <si>
    <t>Male</t>
  </si>
  <si>
    <t>BA</t>
  </si>
  <si>
    <t>B.Sc</t>
  </si>
  <si>
    <t>Maths</t>
  </si>
  <si>
    <t xml:space="preserve"> =if($D$13="BA",$F$14:$F$15,if($D$13="B.Sc",$G$14:$G$15,$H$14:$H$15))</t>
  </si>
  <si>
    <t>B.Com</t>
  </si>
  <si>
    <t xml:space="preserve"> =VLOOKUP(ID,Database,2,0)</t>
  </si>
  <si>
    <t xml:space="preserve"> =VLOOKUP($J$4,$A$1:$C$16,2,0)</t>
  </si>
  <si>
    <t xml:space="preserve"> =C5</t>
  </si>
  <si>
    <t xml:space="preserve"> =ADDRESS(5,3)</t>
  </si>
  <si>
    <t xml:space="preserve"> =INDIRECT(K5)</t>
  </si>
  <si>
    <t>Application form new</t>
  </si>
  <si>
    <t xml:space="preserve"> =SUM(MySales)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</si>
</sst>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6" xfId="0" applyFill="1" applyBorder="1"/>
    <xf numFmtId="0" fontId="0" fillId="6" borderId="6" xfId="0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86DF-06B9-4EC2-A841-AC8DE8A86FA4}">
  <dimension ref="B1:K19"/>
  <sheetViews>
    <sheetView tabSelected="1" workbookViewId="0"/>
  </sheetViews>
  <sheetFormatPr defaultRowHeight="14.5" x14ac:dyDescent="0.35"/>
  <cols>
    <col min="2" max="2" width="11.36328125" bestFit="1" customWidth="1"/>
    <col min="3" max="3" width="14.81640625" bestFit="1" customWidth="1"/>
    <col min="4" max="4" width="39.453125" bestFit="1" customWidth="1"/>
    <col min="7" max="7" width="19.1796875" bestFit="1" customWidth="1"/>
    <col min="9" max="9" width="18.90625" bestFit="1" customWidth="1"/>
    <col min="11" max="11" width="14.81640625" bestFit="1" customWidth="1"/>
  </cols>
  <sheetData>
    <row r="1" spans="2:11" x14ac:dyDescent="0.35">
      <c r="F1" t="s">
        <v>57</v>
      </c>
    </row>
    <row r="2" spans="2:11" x14ac:dyDescent="0.35">
      <c r="K2" t="s">
        <v>66</v>
      </c>
    </row>
    <row r="3" spans="2:11" x14ac:dyDescent="0.35">
      <c r="I3" t="str">
        <f>C5</f>
        <v>Application form new</v>
      </c>
      <c r="K3" t="str">
        <f>C5</f>
        <v>Application form new</v>
      </c>
    </row>
    <row r="4" spans="2:11" ht="15" thickBot="1" x14ac:dyDescent="0.4"/>
    <row r="5" spans="2:11" x14ac:dyDescent="0.35">
      <c r="B5" s="12"/>
      <c r="C5" s="13" t="s">
        <v>69</v>
      </c>
      <c r="D5" s="14"/>
      <c r="F5" t="s">
        <v>52</v>
      </c>
      <c r="I5" t="str">
        <f>ADDRESS(5,3)</f>
        <v>$C$5</v>
      </c>
      <c r="K5" t="str">
        <f>ADDRESS(5,3)</f>
        <v>$C$5</v>
      </c>
    </row>
    <row r="6" spans="2:11" x14ac:dyDescent="0.35">
      <c r="B6" s="15"/>
      <c r="D6" s="16"/>
      <c r="F6" s="24" t="s">
        <v>51</v>
      </c>
      <c r="K6" t="s">
        <v>67</v>
      </c>
    </row>
    <row r="7" spans="2:11" x14ac:dyDescent="0.35">
      <c r="B7" s="15" t="s">
        <v>0</v>
      </c>
      <c r="D7" s="17" t="s">
        <v>3</v>
      </c>
      <c r="F7" s="25" t="s">
        <v>50</v>
      </c>
    </row>
    <row r="8" spans="2:11" x14ac:dyDescent="0.35">
      <c r="B8" s="15"/>
      <c r="D8" s="16"/>
    </row>
    <row r="9" spans="2:11" x14ac:dyDescent="0.35">
      <c r="B9" s="15" t="s">
        <v>55</v>
      </c>
      <c r="D9" s="17"/>
      <c r="F9" s="1">
        <v>23.7</v>
      </c>
    </row>
    <row r="10" spans="2:11" x14ac:dyDescent="0.35">
      <c r="B10" s="15"/>
      <c r="D10" s="16"/>
      <c r="K10" t="str">
        <f ca="1">INDIRECT(K5)</f>
        <v>Application form new</v>
      </c>
    </row>
    <row r="11" spans="2:11" x14ac:dyDescent="0.35">
      <c r="B11" s="15" t="s">
        <v>56</v>
      </c>
      <c r="D11" s="17" t="s">
        <v>58</v>
      </c>
      <c r="F11" s="2" t="s">
        <v>58</v>
      </c>
      <c r="K11" t="s">
        <v>68</v>
      </c>
    </row>
    <row r="12" spans="2:11" x14ac:dyDescent="0.35">
      <c r="B12" s="15"/>
      <c r="D12" s="16"/>
    </row>
    <row r="13" spans="2:11" x14ac:dyDescent="0.35">
      <c r="B13" s="15" t="s">
        <v>1</v>
      </c>
      <c r="D13" s="22" t="s">
        <v>63</v>
      </c>
      <c r="F13" s="2" t="s">
        <v>59</v>
      </c>
      <c r="G13" s="2" t="s">
        <v>60</v>
      </c>
      <c r="H13" s="2" t="s">
        <v>63</v>
      </c>
      <c r="J13" s="6" t="s">
        <v>59</v>
      </c>
    </row>
    <row r="14" spans="2:11" x14ac:dyDescent="0.35">
      <c r="B14" s="15"/>
      <c r="D14" s="16"/>
      <c r="F14" s="6" t="s">
        <v>4</v>
      </c>
      <c r="G14" t="s">
        <v>61</v>
      </c>
      <c r="H14" s="6" t="s">
        <v>7</v>
      </c>
    </row>
    <row r="15" spans="2:11" x14ac:dyDescent="0.35">
      <c r="B15" s="15" t="s">
        <v>2</v>
      </c>
      <c r="D15" s="18" t="s">
        <v>8</v>
      </c>
      <c r="F15" s="6" t="s">
        <v>5</v>
      </c>
      <c r="G15" t="s">
        <v>6</v>
      </c>
      <c r="H15" s="6" t="s">
        <v>8</v>
      </c>
    </row>
    <row r="16" spans="2:11" x14ac:dyDescent="0.35">
      <c r="B16" s="15"/>
      <c r="D16" s="16"/>
      <c r="F16" t="s">
        <v>62</v>
      </c>
    </row>
    <row r="17" spans="2:4" x14ac:dyDescent="0.35">
      <c r="B17" s="15" t="s">
        <v>2</v>
      </c>
      <c r="D17" s="23" t="s">
        <v>8</v>
      </c>
    </row>
    <row r="18" spans="2:4" ht="15" thickBot="1" x14ac:dyDescent="0.4">
      <c r="B18" s="19"/>
      <c r="C18" s="20"/>
      <c r="D18" s="21"/>
    </row>
    <row r="19" spans="2:4" x14ac:dyDescent="0.35">
      <c r="D19" t="s">
        <v>53</v>
      </c>
    </row>
  </sheetData>
  <dataValidations count="6">
    <dataValidation type="list" allowBlank="1" showInputMessage="1" showErrorMessage="1" sqref="D11 F11" xr:uid="{02A7F126-8024-4638-A96F-031298808FBB}">
      <formula1>"Male,Female"</formula1>
    </dataValidation>
    <dataValidation type="decimal" allowBlank="1" showInputMessage="1" showErrorMessage="1" promptTitle="Age limit" prompt="Enter the age between 18 to 60" sqref="F9" xr:uid="{4DE91A21-8C39-4305-BFA8-78D6FA8FC337}">
      <formula1>18</formula1>
      <formula2>60</formula2>
    </dataValidation>
    <dataValidation type="whole" allowBlank="1" showInputMessage="1" showErrorMessage="1" errorTitle="Error" error="Enter age limit between 18 to 60" promptTitle="Age limit" prompt="Enter &gt;=18 and &lt;=60" sqref="D9" xr:uid="{4BEF880C-EAC7-44AF-8178-8F3082A4F8F7}">
      <formula1>18</formula1>
      <formula2>60</formula2>
    </dataValidation>
    <dataValidation type="list" allowBlank="1" showInputMessage="1" showErrorMessage="1" sqref="D13 J13" xr:uid="{17720D4B-0CEA-454E-A492-575ECCB7D4EE}">
      <formula1>$F$13:$H$13</formula1>
    </dataValidation>
    <dataValidation type="list" allowBlank="1" showInputMessage="1" showErrorMessage="1" sqref="D17" xr:uid="{AC518EA7-922A-4FF4-B8E0-C803C2E57678}">
      <formula1>INDIRECT($D$13)</formula1>
    </dataValidation>
    <dataValidation type="list" allowBlank="1" showInputMessage="1" showErrorMessage="1" sqref="D15" xr:uid="{79739F2A-4C5C-4D88-B2F3-69B0D7BF8BEE}">
      <formula1>IF($D$13="BA",$F$14:$F$15,IF($D$13="B.Sc",$G$14:$G$15,$H$14:$H$15))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A387-369F-40D3-8F5E-D6A7F5CA82CF}">
  <dimension ref="B1:K19"/>
  <sheetViews>
    <sheetView workbookViewId="0">
      <selection activeCell="F16" sqref="F16:H16"/>
    </sheetView>
  </sheetViews>
  <sheetFormatPr defaultRowHeight="14.5" x14ac:dyDescent="0.35"/>
  <cols>
    <col min="2" max="2" width="11.36328125" bestFit="1" customWidth="1"/>
    <col min="3" max="3" width="14.81640625" bestFit="1" customWidth="1"/>
    <col min="4" max="4" width="15.81640625" bestFit="1" customWidth="1"/>
    <col min="7" max="7" width="19.1796875" bestFit="1" customWidth="1"/>
    <col min="11" max="11" width="14.81640625" bestFit="1" customWidth="1"/>
  </cols>
  <sheetData>
    <row r="1" spans="2:11" x14ac:dyDescent="0.35">
      <c r="F1" t="s">
        <v>57</v>
      </c>
    </row>
    <row r="2" spans="2:11" x14ac:dyDescent="0.35">
      <c r="K2" t="s">
        <v>10</v>
      </c>
    </row>
    <row r="3" spans="2:11" x14ac:dyDescent="0.35">
      <c r="K3">
        <f>C6</f>
        <v>0</v>
      </c>
    </row>
    <row r="4" spans="2:11" ht="15" thickBot="1" x14ac:dyDescent="0.4"/>
    <row r="5" spans="2:11" x14ac:dyDescent="0.35">
      <c r="B5" s="12"/>
      <c r="C5" s="13" t="s">
        <v>49</v>
      </c>
      <c r="D5" s="14"/>
      <c r="F5" t="s">
        <v>52</v>
      </c>
      <c r="K5" t="str">
        <f>ADDRESS(5,2)</f>
        <v>$B$5</v>
      </c>
    </row>
    <row r="6" spans="2:11" x14ac:dyDescent="0.35">
      <c r="B6" s="15"/>
      <c r="D6" s="16"/>
      <c r="F6" s="5" t="s">
        <v>51</v>
      </c>
      <c r="K6" t="s">
        <v>9</v>
      </c>
    </row>
    <row r="7" spans="2:11" x14ac:dyDescent="0.35">
      <c r="B7" s="15" t="s">
        <v>0</v>
      </c>
      <c r="D7" s="17" t="s">
        <v>3</v>
      </c>
      <c r="F7" s="5" t="s">
        <v>50</v>
      </c>
    </row>
    <row r="8" spans="2:11" x14ac:dyDescent="0.35">
      <c r="B8" s="15"/>
      <c r="D8" s="16"/>
    </row>
    <row r="9" spans="2:11" x14ac:dyDescent="0.35">
      <c r="B9" s="15" t="s">
        <v>55</v>
      </c>
      <c r="D9" s="17">
        <v>23</v>
      </c>
      <c r="F9" s="1">
        <v>22.3</v>
      </c>
    </row>
    <row r="10" spans="2:11" x14ac:dyDescent="0.35">
      <c r="B10" s="15"/>
      <c r="D10" s="16"/>
    </row>
    <row r="11" spans="2:11" x14ac:dyDescent="0.35">
      <c r="B11" s="15" t="s">
        <v>56</v>
      </c>
      <c r="D11" s="17" t="s">
        <v>58</v>
      </c>
    </row>
    <row r="12" spans="2:11" x14ac:dyDescent="0.35">
      <c r="B12" s="15"/>
      <c r="D12" s="16"/>
    </row>
    <row r="13" spans="2:11" x14ac:dyDescent="0.35">
      <c r="B13" s="15" t="s">
        <v>1</v>
      </c>
      <c r="D13" s="22" t="s">
        <v>63</v>
      </c>
      <c r="F13" s="2" t="s">
        <v>59</v>
      </c>
      <c r="G13" s="2" t="s">
        <v>60</v>
      </c>
      <c r="H13" s="2" t="s">
        <v>63</v>
      </c>
      <c r="K13">
        <f ca="1">INDIRECT(K5)</f>
        <v>0</v>
      </c>
    </row>
    <row r="14" spans="2:11" x14ac:dyDescent="0.35">
      <c r="B14" s="15"/>
      <c r="D14" s="16"/>
      <c r="F14" t="s">
        <v>4</v>
      </c>
      <c r="G14" t="s">
        <v>61</v>
      </c>
      <c r="H14" t="s">
        <v>7</v>
      </c>
      <c r="K14" t="s">
        <v>11</v>
      </c>
    </row>
    <row r="15" spans="2:11" x14ac:dyDescent="0.35">
      <c r="B15" s="15" t="s">
        <v>2</v>
      </c>
      <c r="D15" s="18" t="s">
        <v>7</v>
      </c>
      <c r="F15" t="s">
        <v>5</v>
      </c>
      <c r="G15" t="s">
        <v>6</v>
      </c>
      <c r="H15" t="s">
        <v>8</v>
      </c>
    </row>
    <row r="16" spans="2:11" x14ac:dyDescent="0.35">
      <c r="B16" s="15"/>
      <c r="D16" s="16"/>
    </row>
    <row r="17" spans="2:6" x14ac:dyDescent="0.35">
      <c r="B17" s="15" t="s">
        <v>2</v>
      </c>
      <c r="D17" s="17" t="s">
        <v>4</v>
      </c>
      <c r="F17" t="s">
        <v>62</v>
      </c>
    </row>
    <row r="18" spans="2:6" ht="15" thickBot="1" x14ac:dyDescent="0.4">
      <c r="B18" s="19"/>
      <c r="C18" s="20"/>
      <c r="D18" s="21"/>
    </row>
    <row r="19" spans="2:6" x14ac:dyDescent="0.35">
      <c r="D19" t="s">
        <v>53</v>
      </c>
    </row>
  </sheetData>
  <dataValidations count="6">
    <dataValidation type="list" allowBlank="1" showInputMessage="1" showErrorMessage="1" sqref="D13" xr:uid="{54FCAE29-53A2-4295-A265-15923E16C6BC}">
      <formula1>$F$13:$H$13</formula1>
    </dataValidation>
    <dataValidation type="list" allowBlank="1" showInputMessage="1" showErrorMessage="1" sqref="D17" xr:uid="{BFDDDCE7-F1FA-438C-930D-1B49878CC014}">
      <formula1>IF($D$13="MA",MA,IF(D13="MCA",MCA,MBA))</formula1>
    </dataValidation>
    <dataValidation type="whole" allowBlank="1" showInputMessage="1" showErrorMessage="1" sqref="D9" xr:uid="{7AC5AF2C-1634-4A89-B9CE-6EF4C0811C30}">
      <formula1>18</formula1>
      <formula2>60</formula2>
    </dataValidation>
    <dataValidation type="decimal" allowBlank="1" showInputMessage="1" showErrorMessage="1" sqref="F9" xr:uid="{23AA21E7-724F-4BC4-B5CE-C7EDBE3FE1EA}">
      <formula1>18</formula1>
      <formula2>60</formula2>
    </dataValidation>
    <dataValidation type="list" allowBlank="1" showInputMessage="1" showErrorMessage="1" sqref="D11" xr:uid="{B7DC0489-3EE5-4D3E-975A-115F3FDF7031}">
      <formula1>"Male,Female"</formula1>
    </dataValidation>
    <dataValidation type="list" allowBlank="1" showInputMessage="1" showErrorMessage="1" sqref="D15" xr:uid="{0631432B-885D-4AF6-813B-9F9ED2578CB5}">
      <formula1>IF($D$13="BA",$F$14:$F$15,IF($D$13="B.Sc",$G$14:$G$15,$H$14:$H$15))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58DF-D842-435C-9E78-E87FFC06A18C}">
  <dimension ref="C5:I15"/>
  <sheetViews>
    <sheetView workbookViewId="0">
      <selection activeCell="H10" sqref="H10"/>
    </sheetView>
  </sheetViews>
  <sheetFormatPr defaultRowHeight="14.5" x14ac:dyDescent="0.35"/>
  <sheetData>
    <row r="5" spans="3:9" x14ac:dyDescent="0.35">
      <c r="C5" s="5" t="s">
        <v>30</v>
      </c>
    </row>
    <row r="6" spans="3:9" x14ac:dyDescent="0.35">
      <c r="C6" s="2" t="s">
        <v>8</v>
      </c>
      <c r="D6" t="s">
        <v>33</v>
      </c>
      <c r="E6" t="s">
        <v>37</v>
      </c>
      <c r="F6" t="s">
        <v>38</v>
      </c>
      <c r="G6" t="s">
        <v>39</v>
      </c>
    </row>
    <row r="7" spans="3:9" x14ac:dyDescent="0.35">
      <c r="C7" s="2" t="s">
        <v>31</v>
      </c>
      <c r="D7" t="s">
        <v>34</v>
      </c>
      <c r="E7" t="s">
        <v>40</v>
      </c>
      <c r="F7" t="s">
        <v>41</v>
      </c>
      <c r="G7" t="s">
        <v>42</v>
      </c>
    </row>
    <row r="8" spans="3:9" x14ac:dyDescent="0.35">
      <c r="C8" s="2" t="s">
        <v>7</v>
      </c>
      <c r="D8" s="1" t="s">
        <v>35</v>
      </c>
      <c r="E8" s="1" t="s">
        <v>43</v>
      </c>
      <c r="F8" s="1" t="s">
        <v>44</v>
      </c>
      <c r="G8" s="1" t="s">
        <v>45</v>
      </c>
    </row>
    <row r="9" spans="3:9" x14ac:dyDescent="0.35">
      <c r="C9" s="2" t="s">
        <v>32</v>
      </c>
      <c r="D9" t="s">
        <v>36</v>
      </c>
      <c r="E9" t="s">
        <v>46</v>
      </c>
      <c r="F9" t="s">
        <v>47</v>
      </c>
      <c r="G9" t="s">
        <v>48</v>
      </c>
    </row>
    <row r="13" spans="3:9" x14ac:dyDescent="0.35">
      <c r="C13" s="5" t="s">
        <v>30</v>
      </c>
      <c r="E13" s="2" t="s">
        <v>31</v>
      </c>
      <c r="G13" s="6"/>
      <c r="I13" s="6"/>
    </row>
    <row r="15" spans="3:9" x14ac:dyDescent="0.35">
      <c r="C15" s="5" t="s">
        <v>12</v>
      </c>
      <c r="E15" s="1" t="s">
        <v>40</v>
      </c>
      <c r="G15" s="6"/>
      <c r="I15" s="6"/>
    </row>
  </sheetData>
  <phoneticPr fontId="2" type="noConversion"/>
  <dataValidations disablePrompts="1" count="2">
    <dataValidation type="list" allowBlank="1" showInputMessage="1" showErrorMessage="1" sqref="E13" xr:uid="{066193FF-8FC3-4E14-A6F6-3032A6E05A87}">
      <formula1>$C$6:$C$9</formula1>
    </dataValidation>
    <dataValidation type="list" allowBlank="1" showInputMessage="1" showErrorMessage="1" sqref="E15" xr:uid="{49F7486A-3689-4AD5-9F71-11C62EB6AF89}">
      <formula1>INDIRECT($E$13)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0ADE-5602-40FA-9C8C-489C61B05B02}">
  <dimension ref="A1:U16"/>
  <sheetViews>
    <sheetView workbookViewId="0">
      <selection activeCell="H3" sqref="H3"/>
    </sheetView>
  </sheetViews>
  <sheetFormatPr defaultRowHeight="14.5" x14ac:dyDescent="0.35"/>
  <cols>
    <col min="7" max="15" width="5.54296875" bestFit="1" customWidth="1"/>
    <col min="16" max="21" width="6.54296875" bestFit="1" customWidth="1"/>
  </cols>
  <sheetData>
    <row r="1" spans="1:21" x14ac:dyDescent="0.35">
      <c r="A1" s="4" t="s">
        <v>12</v>
      </c>
      <c r="B1" s="4" t="s">
        <v>0</v>
      </c>
      <c r="C1" s="4" t="s">
        <v>13</v>
      </c>
      <c r="D1" s="10" t="s">
        <v>54</v>
      </c>
    </row>
    <row r="2" spans="1:21" x14ac:dyDescent="0.35">
      <c r="A2" s="3">
        <v>1001</v>
      </c>
      <c r="B2" s="3" t="s">
        <v>14</v>
      </c>
      <c r="C2" s="3">
        <v>37</v>
      </c>
      <c r="D2" s="11" t="str">
        <f>IF(C2&lt;35,"Fail","Pass")</f>
        <v>Pass</v>
      </c>
    </row>
    <row r="3" spans="1:21" x14ac:dyDescent="0.35">
      <c r="A3" s="3">
        <v>1002</v>
      </c>
      <c r="B3" s="3" t="s">
        <v>15</v>
      </c>
      <c r="C3" s="3">
        <v>42</v>
      </c>
      <c r="D3" s="11" t="str">
        <f t="shared" ref="D3:D16" si="0">IF(C3&lt;35,"Fail","Pass")</f>
        <v>Pass</v>
      </c>
      <c r="F3" s="4" t="s">
        <v>12</v>
      </c>
      <c r="G3" s="3">
        <v>1001</v>
      </c>
      <c r="H3" s="3">
        <v>1002</v>
      </c>
      <c r="I3" s="3">
        <v>1003</v>
      </c>
      <c r="J3" s="3">
        <v>1004</v>
      </c>
      <c r="K3" s="3">
        <v>1005</v>
      </c>
      <c r="L3" s="3">
        <v>1006</v>
      </c>
      <c r="M3" s="3">
        <v>1007</v>
      </c>
      <c r="N3" s="3">
        <v>1008</v>
      </c>
      <c r="O3" s="3">
        <v>1009</v>
      </c>
      <c r="P3" s="3">
        <v>1010</v>
      </c>
      <c r="Q3" s="3">
        <v>1011</v>
      </c>
      <c r="R3" s="3">
        <v>1012</v>
      </c>
      <c r="S3" s="3">
        <v>1013</v>
      </c>
      <c r="T3" s="3">
        <v>1014</v>
      </c>
      <c r="U3" s="3">
        <v>1015</v>
      </c>
    </row>
    <row r="4" spans="1:21" x14ac:dyDescent="0.35">
      <c r="A4" s="3">
        <v>1003</v>
      </c>
      <c r="B4" s="3" t="s">
        <v>16</v>
      </c>
      <c r="C4" s="3">
        <v>75</v>
      </c>
      <c r="D4" s="11" t="str">
        <f t="shared" si="0"/>
        <v>Pass</v>
      </c>
      <c r="F4" s="4" t="s">
        <v>0</v>
      </c>
      <c r="G4" s="3" t="str">
        <f t="shared" ref="G4:U4" si="1">VLOOKUP(G$3,BaseTbl,2,0)</f>
        <v>Ram1</v>
      </c>
      <c r="H4" s="3" t="str">
        <f t="shared" si="1"/>
        <v>Ram2</v>
      </c>
      <c r="I4" s="3" t="str">
        <f t="shared" si="1"/>
        <v>Ram3</v>
      </c>
      <c r="J4" s="3" t="str">
        <f t="shared" si="1"/>
        <v>Ram4</v>
      </c>
      <c r="K4" s="3" t="str">
        <f t="shared" si="1"/>
        <v>Ram5</v>
      </c>
      <c r="L4" s="3" t="str">
        <f t="shared" si="1"/>
        <v>Ram6</v>
      </c>
      <c r="M4" s="3" t="str">
        <f t="shared" si="1"/>
        <v>Ram7</v>
      </c>
      <c r="N4" s="3" t="str">
        <f t="shared" si="1"/>
        <v>Ram8</v>
      </c>
      <c r="O4" s="3" t="str">
        <f t="shared" si="1"/>
        <v>Ram9</v>
      </c>
      <c r="P4" s="3" t="str">
        <f t="shared" si="1"/>
        <v>Ram10</v>
      </c>
      <c r="Q4" s="3" t="str">
        <f t="shared" si="1"/>
        <v>Ram11</v>
      </c>
      <c r="R4" s="3" t="str">
        <f t="shared" si="1"/>
        <v>Ram12</v>
      </c>
      <c r="S4" s="3" t="str">
        <f t="shared" si="1"/>
        <v>Ram13</v>
      </c>
      <c r="T4" s="3" t="str">
        <f t="shared" si="1"/>
        <v>Ram14</v>
      </c>
      <c r="U4" s="3" t="str">
        <f t="shared" si="1"/>
        <v>Ram15</v>
      </c>
    </row>
    <row r="5" spans="1:21" x14ac:dyDescent="0.35">
      <c r="A5" s="3">
        <v>1004</v>
      </c>
      <c r="B5" s="3" t="s">
        <v>17</v>
      </c>
      <c r="C5" s="3">
        <v>11</v>
      </c>
      <c r="D5" s="11" t="str">
        <f t="shared" si="0"/>
        <v>Fail</v>
      </c>
      <c r="F5" s="4" t="s">
        <v>13</v>
      </c>
      <c r="G5" s="3">
        <f t="shared" ref="G5:U5" si="2">VLOOKUP(G$3,BaseTbl,3,0)</f>
        <v>37</v>
      </c>
      <c r="H5" s="3">
        <f t="shared" si="2"/>
        <v>42</v>
      </c>
      <c r="I5" s="3">
        <f t="shared" si="2"/>
        <v>75</v>
      </c>
      <c r="J5" s="3">
        <f t="shared" si="2"/>
        <v>11</v>
      </c>
      <c r="K5" s="3">
        <f t="shared" si="2"/>
        <v>24</v>
      </c>
      <c r="L5" s="3">
        <f t="shared" si="2"/>
        <v>40</v>
      </c>
      <c r="M5" s="3">
        <f t="shared" si="2"/>
        <v>93</v>
      </c>
      <c r="N5" s="3">
        <f t="shared" si="2"/>
        <v>97</v>
      </c>
      <c r="O5" s="3">
        <f t="shared" si="2"/>
        <v>35</v>
      </c>
      <c r="P5" s="3">
        <f t="shared" si="2"/>
        <v>65</v>
      </c>
      <c r="Q5" s="3">
        <f t="shared" si="2"/>
        <v>21</v>
      </c>
      <c r="R5" s="3">
        <f t="shared" si="2"/>
        <v>87</v>
      </c>
      <c r="S5" s="3">
        <f t="shared" si="2"/>
        <v>84</v>
      </c>
      <c r="T5" s="3">
        <f t="shared" si="2"/>
        <v>65</v>
      </c>
      <c r="U5" s="3">
        <f t="shared" si="2"/>
        <v>22</v>
      </c>
    </row>
    <row r="6" spans="1:21" x14ac:dyDescent="0.35">
      <c r="A6" s="3">
        <v>1005</v>
      </c>
      <c r="B6" s="3" t="s">
        <v>18</v>
      </c>
      <c r="C6" s="3">
        <v>24</v>
      </c>
      <c r="D6" s="11" t="str">
        <f t="shared" si="0"/>
        <v>Fail</v>
      </c>
    </row>
    <row r="7" spans="1:21" x14ac:dyDescent="0.35">
      <c r="A7" s="3">
        <v>1006</v>
      </c>
      <c r="B7" s="3" t="s">
        <v>19</v>
      </c>
      <c r="C7" s="3">
        <v>40</v>
      </c>
      <c r="D7" s="11" t="str">
        <f t="shared" si="0"/>
        <v>Pass</v>
      </c>
    </row>
    <row r="8" spans="1:21" x14ac:dyDescent="0.35">
      <c r="A8" s="3">
        <v>1007</v>
      </c>
      <c r="B8" s="3" t="s">
        <v>20</v>
      </c>
      <c r="C8" s="3">
        <v>93</v>
      </c>
      <c r="D8" s="11" t="str">
        <f t="shared" si="0"/>
        <v>Pass</v>
      </c>
      <c r="G8" t="s">
        <v>29</v>
      </c>
    </row>
    <row r="9" spans="1:21" x14ac:dyDescent="0.35">
      <c r="A9" s="3">
        <v>1008</v>
      </c>
      <c r="B9" s="3" t="s">
        <v>21</v>
      </c>
      <c r="C9" s="3">
        <v>97</v>
      </c>
      <c r="D9" s="11" t="str">
        <f t="shared" si="0"/>
        <v>Pass</v>
      </c>
    </row>
    <row r="10" spans="1:21" x14ac:dyDescent="0.35">
      <c r="A10" s="3">
        <v>1009</v>
      </c>
      <c r="B10" s="3" t="s">
        <v>22</v>
      </c>
      <c r="C10" s="3">
        <v>35</v>
      </c>
      <c r="D10" s="11" t="str">
        <f t="shared" si="0"/>
        <v>Pass</v>
      </c>
    </row>
    <row r="11" spans="1:21" x14ac:dyDescent="0.35">
      <c r="A11" s="3">
        <v>1010</v>
      </c>
      <c r="B11" s="3" t="s">
        <v>23</v>
      </c>
      <c r="C11" s="3">
        <v>65</v>
      </c>
      <c r="D11" s="11" t="str">
        <f t="shared" si="0"/>
        <v>Pass</v>
      </c>
    </row>
    <row r="12" spans="1:21" x14ac:dyDescent="0.35">
      <c r="A12" s="3">
        <v>1011</v>
      </c>
      <c r="B12" s="3" t="s">
        <v>24</v>
      </c>
      <c r="C12" s="3">
        <v>21</v>
      </c>
      <c r="D12" s="11" t="str">
        <f t="shared" si="0"/>
        <v>Fail</v>
      </c>
    </row>
    <row r="13" spans="1:21" x14ac:dyDescent="0.35">
      <c r="A13" s="3">
        <v>1012</v>
      </c>
      <c r="B13" s="3" t="s">
        <v>25</v>
      </c>
      <c r="C13" s="3">
        <v>87</v>
      </c>
      <c r="D13" s="11" t="str">
        <f t="shared" si="0"/>
        <v>Pass</v>
      </c>
    </row>
    <row r="14" spans="1:21" x14ac:dyDescent="0.35">
      <c r="A14" s="3">
        <v>1013</v>
      </c>
      <c r="B14" s="3" t="s">
        <v>26</v>
      </c>
      <c r="C14" s="3">
        <v>84</v>
      </c>
      <c r="D14" s="11" t="str">
        <f t="shared" si="0"/>
        <v>Pass</v>
      </c>
    </row>
    <row r="15" spans="1:21" x14ac:dyDescent="0.35">
      <c r="A15" s="3">
        <v>1014</v>
      </c>
      <c r="B15" s="3" t="s">
        <v>27</v>
      </c>
      <c r="C15" s="3">
        <v>65</v>
      </c>
      <c r="D15" s="11" t="str">
        <f t="shared" si="0"/>
        <v>Pass</v>
      </c>
    </row>
    <row r="16" spans="1:21" x14ac:dyDescent="0.35">
      <c r="A16" s="3">
        <v>1015</v>
      </c>
      <c r="B16" s="3" t="s">
        <v>28</v>
      </c>
      <c r="C16" s="3">
        <v>22</v>
      </c>
      <c r="D16" s="11" t="str">
        <f t="shared" si="0"/>
        <v>Fail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C577-5635-4DA2-ACE4-62B3F2106718}">
  <dimension ref="A1:M16"/>
  <sheetViews>
    <sheetView workbookViewId="0">
      <selection activeCell="M6" sqref="M6:M9"/>
    </sheetView>
  </sheetViews>
  <sheetFormatPr defaultRowHeight="14.5" x14ac:dyDescent="0.35"/>
  <sheetData>
    <row r="1" spans="1:13" x14ac:dyDescent="0.35">
      <c r="A1" s="4" t="s">
        <v>12</v>
      </c>
      <c r="B1" s="4" t="s">
        <v>0</v>
      </c>
      <c r="C1" s="4" t="s">
        <v>13</v>
      </c>
    </row>
    <row r="2" spans="1:13" x14ac:dyDescent="0.35">
      <c r="A2" s="3">
        <v>1001</v>
      </c>
      <c r="B2" s="3" t="s">
        <v>14</v>
      </c>
      <c r="C2" s="3">
        <v>47</v>
      </c>
      <c r="G2" t="s">
        <v>64</v>
      </c>
      <c r="J2" t="s">
        <v>65</v>
      </c>
    </row>
    <row r="3" spans="1:13" x14ac:dyDescent="0.35">
      <c r="A3" s="3">
        <v>1002</v>
      </c>
      <c r="B3" s="3" t="s">
        <v>15</v>
      </c>
      <c r="C3" s="3">
        <v>76</v>
      </c>
    </row>
    <row r="4" spans="1:13" x14ac:dyDescent="0.35">
      <c r="A4" s="3">
        <v>1003</v>
      </c>
      <c r="B4" s="3" t="s">
        <v>16</v>
      </c>
      <c r="C4" s="3">
        <v>39</v>
      </c>
      <c r="F4" s="4" t="s">
        <v>12</v>
      </c>
      <c r="G4" s="7">
        <v>1014</v>
      </c>
      <c r="I4" s="4" t="s">
        <v>12</v>
      </c>
      <c r="J4" s="7">
        <v>1005</v>
      </c>
    </row>
    <row r="5" spans="1:13" x14ac:dyDescent="0.35">
      <c r="A5" s="3">
        <v>1004</v>
      </c>
      <c r="B5" s="3" t="s">
        <v>17</v>
      </c>
      <c r="C5" s="3">
        <v>85</v>
      </c>
      <c r="F5" s="4" t="s">
        <v>0</v>
      </c>
      <c r="G5" s="8" t="str">
        <f>VLOOKUP(ID,_xlnm.Database,2,0)</f>
        <v>Ram14</v>
      </c>
      <c r="I5" s="4" t="s">
        <v>0</v>
      </c>
      <c r="J5" s="8" t="str">
        <f>VLOOKUP($J$4,$A$1:$C$16,2,0)</f>
        <v>Ram5</v>
      </c>
    </row>
    <row r="6" spans="1:13" x14ac:dyDescent="0.35">
      <c r="A6" s="9">
        <v>1005</v>
      </c>
      <c r="B6" s="9" t="s">
        <v>18</v>
      </c>
      <c r="C6" s="9">
        <v>92</v>
      </c>
      <c r="F6" s="4" t="s">
        <v>13</v>
      </c>
      <c r="G6" s="8">
        <f>VLOOKUP(ID,_xlnm.Database,3,0)</f>
        <v>71</v>
      </c>
      <c r="I6" s="4" t="s">
        <v>13</v>
      </c>
      <c r="J6" s="8">
        <f>VLOOKUP($J$4,$A$1:$C$16,3,0)</f>
        <v>92</v>
      </c>
      <c r="M6" s="6">
        <v>10</v>
      </c>
    </row>
    <row r="7" spans="1:13" x14ac:dyDescent="0.35">
      <c r="A7" s="3">
        <v>1006</v>
      </c>
      <c r="B7" s="3" t="s">
        <v>19</v>
      </c>
      <c r="C7" s="3">
        <v>78</v>
      </c>
      <c r="M7" s="6">
        <v>12</v>
      </c>
    </row>
    <row r="8" spans="1:13" x14ac:dyDescent="0.35">
      <c r="A8" s="3">
        <v>1007</v>
      </c>
      <c r="B8" s="3" t="s">
        <v>20</v>
      </c>
      <c r="C8" s="3">
        <v>5</v>
      </c>
      <c r="M8" s="6">
        <v>14</v>
      </c>
    </row>
    <row r="9" spans="1:13" x14ac:dyDescent="0.35">
      <c r="A9" s="3">
        <v>1008</v>
      </c>
      <c r="B9" s="3" t="s">
        <v>21</v>
      </c>
      <c r="C9" s="3">
        <v>27</v>
      </c>
      <c r="M9" s="6">
        <v>16</v>
      </c>
    </row>
    <row r="10" spans="1:13" x14ac:dyDescent="0.35">
      <c r="A10" s="3">
        <v>1009</v>
      </c>
      <c r="B10" s="3" t="s">
        <v>22</v>
      </c>
      <c r="C10" s="3">
        <v>70</v>
      </c>
    </row>
    <row r="11" spans="1:13" x14ac:dyDescent="0.35">
      <c r="A11" s="3">
        <v>1010</v>
      </c>
      <c r="B11" s="3" t="s">
        <v>23</v>
      </c>
      <c r="C11" s="3">
        <v>51</v>
      </c>
    </row>
    <row r="12" spans="1:13" x14ac:dyDescent="0.35">
      <c r="A12" s="3">
        <v>1011</v>
      </c>
      <c r="B12" s="3" t="s">
        <v>24</v>
      </c>
      <c r="C12" s="3">
        <v>41</v>
      </c>
      <c r="M12" s="1">
        <f>SUM(MySales)</f>
        <v>52</v>
      </c>
    </row>
    <row r="13" spans="1:13" x14ac:dyDescent="0.35">
      <c r="A13" s="3">
        <v>1012</v>
      </c>
      <c r="B13" s="3" t="s">
        <v>25</v>
      </c>
      <c r="C13" s="3">
        <v>65</v>
      </c>
      <c r="M13" t="s">
        <v>70</v>
      </c>
    </row>
    <row r="14" spans="1:13" x14ac:dyDescent="0.35">
      <c r="A14" s="3">
        <v>1013</v>
      </c>
      <c r="B14" s="3" t="s">
        <v>26</v>
      </c>
      <c r="C14" s="3">
        <v>86</v>
      </c>
    </row>
    <row r="15" spans="1:13" x14ac:dyDescent="0.35">
      <c r="A15" s="3">
        <v>1014</v>
      </c>
      <c r="B15" s="3" t="s">
        <v>27</v>
      </c>
      <c r="C15" s="3">
        <v>71</v>
      </c>
    </row>
    <row r="16" spans="1:13" x14ac:dyDescent="0.35">
      <c r="A16" s="3">
        <v>1015</v>
      </c>
      <c r="B16" s="3" t="s">
        <v>28</v>
      </c>
      <c r="C16" s="3">
        <v>18</v>
      </c>
    </row>
  </sheetData>
  <dataValidations count="1">
    <dataValidation type="list" allowBlank="1" showInputMessage="1" showErrorMessage="1" sqref="G4 J4" xr:uid="{0F471C22-3B84-4D9C-A750-9C2C4C4E4EF5}">
      <formula1>$A$2:$A$16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Data validation Indirect (2)</vt:lpstr>
      <vt:lpstr>Data validation Indirect</vt:lpstr>
      <vt:lpstr>Home Work</vt:lpstr>
      <vt:lpstr>Vlookup</vt:lpstr>
      <vt:lpstr>Sheet1</vt:lpstr>
      <vt:lpstr>Admin</vt:lpstr>
      <vt:lpstr>B.Com</vt:lpstr>
      <vt:lpstr>BA</vt:lpstr>
      <vt:lpstr>BaseTbl</vt:lpstr>
      <vt:lpstr>BSc</vt:lpstr>
      <vt:lpstr>Database</vt:lpstr>
      <vt:lpstr>Finance</vt:lpstr>
      <vt:lpstr>HR</vt:lpstr>
      <vt:lpstr>ID</vt:lpstr>
      <vt:lpstr>MA</vt:lpstr>
      <vt:lpstr>MBA</vt:lpstr>
      <vt:lpstr>MCA</vt:lpstr>
      <vt:lpstr>MySales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Kamalakannan A R</cp:lastModifiedBy>
  <dcterms:created xsi:type="dcterms:W3CDTF">2023-04-20T01:41:59Z</dcterms:created>
  <dcterms:modified xsi:type="dcterms:W3CDTF">2024-11-14T02:39:23Z</dcterms:modified>
</cp:coreProperties>
</file>