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81B2A6D5-0CD1-4576-B9E9-D136A1EA70EB}" xr6:coauthVersionLast="47" xr6:coauthVersionMax="47" xr10:uidLastSave="{00000000-0000-0000-0000-000000000000}"/>
  <bookViews>
    <workbookView xWindow="-110" yWindow="-110" windowWidth="19420" windowHeight="10300" activeTab="5" xr2:uid="{BBE4EA2F-3B01-46ED-AB24-202C24F0676C}"/>
  </bookViews>
  <sheets>
    <sheet name="Sheet1 (2)" sheetId="2" r:id="rId1"/>
    <sheet name="Sheet1" sheetId="6" r:id="rId2"/>
    <sheet name="Sheet2" sheetId="3" r:id="rId3"/>
    <sheet name="Sub Total formula" sheetId="4" r:id="rId4"/>
    <sheet name="Total %" sheetId="5" r:id="rId5"/>
    <sheet name="Sub total" sheetId="1" r:id="rId6"/>
  </sheets>
  <definedNames>
    <definedName name="_xlnm._FilterDatabase" localSheetId="1" hidden="1">Sheet1!$A$4:$D$54</definedName>
    <definedName name="_xlnm._FilterDatabase" localSheetId="0" hidden="1">'Sheet1 (2)'!$A$4:$D$58</definedName>
    <definedName name="_xlnm._FilterDatabase" localSheetId="2" hidden="1">Sheet2!$A$1:$D$51</definedName>
    <definedName name="_xlnm._FilterDatabase" localSheetId="5" hidden="1">'Sub total'!$A$3:$D$53</definedName>
    <definedName name="_xlnm._FilterDatabase" localSheetId="3" hidden="1">'Sub Total formula'!$A$5:$E$55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C13" i="5"/>
  <c r="D2" i="5" s="1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6" i="4"/>
  <c r="I4" i="6"/>
  <c r="J4" i="6"/>
  <c r="K4" i="6"/>
  <c r="L4" i="6"/>
  <c r="M4" i="6"/>
  <c r="N4" i="6"/>
  <c r="O4" i="6"/>
  <c r="P4" i="6"/>
  <c r="Q4" i="6"/>
  <c r="R4" i="6"/>
  <c r="H4" i="6"/>
  <c r="H2" i="6"/>
  <c r="E2" i="6"/>
  <c r="E3" i="6"/>
  <c r="P2" i="6"/>
  <c r="M2" i="6"/>
  <c r="N2" i="6"/>
  <c r="O2" i="6"/>
  <c r="Q2" i="6"/>
  <c r="R2" i="6"/>
  <c r="I2" i="6"/>
  <c r="J2" i="6"/>
  <c r="K2" i="6"/>
  <c r="L2" i="6"/>
  <c r="C2" i="6"/>
  <c r="D59" i="2"/>
  <c r="D48" i="2"/>
  <c r="D37" i="2"/>
  <c r="D26" i="2"/>
  <c r="D15" i="2"/>
  <c r="C3" i="4"/>
  <c r="E3" i="4"/>
  <c r="D3" i="5"/>
  <c r="D4" i="5"/>
  <c r="D5" i="5"/>
  <c r="D6" i="5"/>
  <c r="D7" i="5"/>
  <c r="D8" i="5"/>
  <c r="D9" i="5"/>
  <c r="D10" i="5"/>
  <c r="D11" i="5"/>
  <c r="C2" i="4"/>
  <c r="D60" i="2" l="1"/>
  <c r="G2" i="2" s="1"/>
  <c r="I2" i="2" l="1"/>
  <c r="K2" i="2"/>
</calcChain>
</file>

<file path=xl/sharedStrings.xml><?xml version="1.0" encoding="utf-8"?>
<sst xmlns="http://schemas.openxmlformats.org/spreadsheetml/2006/main" count="571" uniqueCount="50">
  <si>
    <t>ID</t>
  </si>
  <si>
    <t>Name</t>
  </si>
  <si>
    <t>Mark</t>
  </si>
  <si>
    <t>Subject</t>
  </si>
  <si>
    <t>Nme3</t>
  </si>
  <si>
    <t>Hindi</t>
  </si>
  <si>
    <t>Nme10</t>
  </si>
  <si>
    <t>Nme1</t>
  </si>
  <si>
    <t>Nme4</t>
  </si>
  <si>
    <t>Nme9</t>
  </si>
  <si>
    <t>Nme2</t>
  </si>
  <si>
    <t>Nme5</t>
  </si>
  <si>
    <t>Nme7</t>
  </si>
  <si>
    <t>Nme8</t>
  </si>
  <si>
    <t>Nme6</t>
  </si>
  <si>
    <t>English</t>
  </si>
  <si>
    <t>Social Science</t>
  </si>
  <si>
    <t>Science</t>
  </si>
  <si>
    <t>Maths</t>
  </si>
  <si>
    <t>Subtotal</t>
  </si>
  <si>
    <t>Alt A B</t>
  </si>
  <si>
    <t>Hindi Total</t>
  </si>
  <si>
    <t>English Total</t>
  </si>
  <si>
    <t>Social Science Total</t>
  </si>
  <si>
    <t>Science Total</t>
  </si>
  <si>
    <t>Maths Total</t>
  </si>
  <si>
    <t>Grand Total</t>
  </si>
  <si>
    <t>Total Mark</t>
  </si>
  <si>
    <t xml:space="preserve"> =SUM(D:D)</t>
  </si>
  <si>
    <t xml:space="preserve"> =SUBTOTAL(9,D:D)</t>
  </si>
  <si>
    <t xml:space="preserve"> =SUBTOTAL(109,D:D)</t>
  </si>
  <si>
    <t>Alt W F F =&gt; Freeze the heading (Row/Col)</t>
  </si>
  <si>
    <t xml:space="preserve">Sub total </t>
  </si>
  <si>
    <t>Short cut key</t>
  </si>
  <si>
    <t>Select the table</t>
  </si>
  <si>
    <t>Total</t>
  </si>
  <si>
    <t>Alt M V =&gt; Evaluate formula</t>
  </si>
  <si>
    <t>Explain the formula</t>
  </si>
  <si>
    <t>Click on B2</t>
  </si>
  <si>
    <t xml:space="preserve"> =SUM(D5:D54)</t>
  </si>
  <si>
    <t xml:space="preserve">Freeze the heading </t>
  </si>
  <si>
    <t>Alt W F F</t>
  </si>
  <si>
    <t>Avg</t>
  </si>
  <si>
    <t>count</t>
  </si>
  <si>
    <t>Counta</t>
  </si>
  <si>
    <t>Max</t>
  </si>
  <si>
    <t>min</t>
  </si>
  <si>
    <t>Result</t>
  </si>
  <si>
    <t>Total %</t>
  </si>
  <si>
    <t>Click on table or (A1 cells)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</si>
</sst>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43" fontId="0" fillId="0" borderId="1" xfId="1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/>
    <xf numFmtId="43" fontId="0" fillId="0" borderId="5" xfId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/>
    <xf numFmtId="43" fontId="0" fillId="0" borderId="8" xfId="1" applyFont="1" applyBorder="1"/>
    <xf numFmtId="0" fontId="0" fillId="0" borderId="9" xfId="0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3" fontId="0" fillId="0" borderId="0" xfId="1" applyFont="1" applyBorder="1"/>
    <xf numFmtId="0" fontId="2" fillId="2" borderId="0" xfId="0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43" fontId="0" fillId="3" borderId="1" xfId="1" applyFont="1" applyFill="1" applyBorder="1"/>
    <xf numFmtId="0" fontId="0" fillId="3" borderId="0" xfId="0" applyFill="1"/>
    <xf numFmtId="164" fontId="0" fillId="0" borderId="0" xfId="1" applyNumberFormat="1" applyFont="1"/>
    <xf numFmtId="43" fontId="0" fillId="2" borderId="1" xfId="1" applyFont="1" applyFill="1" applyBorder="1"/>
    <xf numFmtId="43" fontId="0" fillId="0" borderId="13" xfId="1" applyFont="1" applyBorder="1"/>
    <xf numFmtId="3" fontId="0" fillId="0" borderId="14" xfId="0" applyNumberFormat="1" applyBorder="1" applyAlignment="1">
      <alignment horizontal="center"/>
    </xf>
    <xf numFmtId="43" fontId="0" fillId="0" borderId="2" xfId="1" applyFont="1" applyBorder="1"/>
    <xf numFmtId="3" fontId="0" fillId="0" borderId="3" xfId="0" applyNumberFormat="1" applyBorder="1" applyAlignment="1">
      <alignment horizontal="center"/>
    </xf>
    <xf numFmtId="43" fontId="0" fillId="0" borderId="4" xfId="1" applyFont="1" applyBorder="1"/>
    <xf numFmtId="3" fontId="0" fillId="0" borderId="6" xfId="0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2" borderId="17" xfId="0" applyFill="1" applyBorder="1"/>
    <xf numFmtId="10" fontId="0" fillId="0" borderId="18" xfId="2" applyNumberFormat="1" applyFont="1" applyBorder="1"/>
    <xf numFmtId="0" fontId="0" fillId="0" borderId="17" xfId="0" applyBorder="1"/>
    <xf numFmtId="0" fontId="0" fillId="0" borderId="19" xfId="0" applyBorder="1"/>
    <xf numFmtId="10" fontId="0" fillId="0" borderId="20" xfId="2" applyNumberFormat="1" applyFont="1" applyBorder="1"/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%'!$C$1</c:f>
              <c:strCache>
                <c:ptCount val="1"/>
                <c:pt idx="0">
                  <c:v>Mark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6-475B-8B9A-3E740EEBBB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6-475B-8B9A-3E740EEBBB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06-475B-8B9A-3E740EEBBB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06-475B-8B9A-3E740EEBBB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06-475B-8B9A-3E740EEBBB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06-475B-8B9A-3E740EEBBB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06-475B-8B9A-3E740EEBBB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06-475B-8B9A-3E740EEBBB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A06-475B-8B9A-3E740EEBBB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A06-475B-8B9A-3E740EEBBB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%'!$B$2:$B$11</c:f>
              <c:strCache>
                <c:ptCount val="10"/>
                <c:pt idx="0">
                  <c:v> Nme1 </c:v>
                </c:pt>
                <c:pt idx="1">
                  <c:v> Nme2 </c:v>
                </c:pt>
                <c:pt idx="2">
                  <c:v> Nme3 </c:v>
                </c:pt>
                <c:pt idx="3">
                  <c:v> Nme4 </c:v>
                </c:pt>
                <c:pt idx="4">
                  <c:v> Nme5 </c:v>
                </c:pt>
                <c:pt idx="5">
                  <c:v> Nme6 </c:v>
                </c:pt>
                <c:pt idx="6">
                  <c:v> Nme7 </c:v>
                </c:pt>
                <c:pt idx="7">
                  <c:v> Nme8 </c:v>
                </c:pt>
                <c:pt idx="8">
                  <c:v> Nme9 </c:v>
                </c:pt>
                <c:pt idx="9">
                  <c:v> Nme10 </c:v>
                </c:pt>
              </c:strCache>
            </c:strRef>
          </c:cat>
          <c:val>
            <c:numRef>
              <c:f>'Total %'!$C$2:$C$11</c:f>
              <c:numCache>
                <c:formatCode>#,##0</c:formatCode>
                <c:ptCount val="10"/>
                <c:pt idx="0">
                  <c:v>71</c:v>
                </c:pt>
                <c:pt idx="1">
                  <c:v>0</c:v>
                </c:pt>
                <c:pt idx="2">
                  <c:v>100</c:v>
                </c:pt>
                <c:pt idx="3">
                  <c:v>15</c:v>
                </c:pt>
                <c:pt idx="4">
                  <c:v>46</c:v>
                </c:pt>
                <c:pt idx="5">
                  <c:v>87</c:v>
                </c:pt>
                <c:pt idx="6">
                  <c:v>23</c:v>
                </c:pt>
                <c:pt idx="7">
                  <c:v>89</c:v>
                </c:pt>
                <c:pt idx="8">
                  <c:v>34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2-4381-888B-E9AB0990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479425</xdr:colOff>
      <xdr:row>3</xdr:row>
      <xdr:rowOff>6350</xdr:rowOff>
    </xdr:from>
    <xdr:to>
      <xdr:col>13</xdr:col>
      <xdr:colOff>174625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FB792-91CC-92F9-3F4C-A56E32008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E947-279D-4908-A546-FB7AFB4733E8}">
  <dimension ref="A2:K60"/>
  <sheetViews>
    <sheetView workbookViewId="0">
      <selection activeCell="C9" sqref="C9"/>
    </sheetView>
  </sheetViews>
  <sheetFormatPr defaultRowHeight="14.5" outlineLevelRow="2" x14ac:dyDescent="0.35"/>
  <cols>
    <col min="1" max="1" width="17" bestFit="1" customWidth="1"/>
    <col min="6" max="6" width="9.81640625" bestFit="1" customWidth="1"/>
  </cols>
  <sheetData>
    <row r="2" spans="1:11" x14ac:dyDescent="0.35">
      <c r="F2" t="s">
        <v>27</v>
      </c>
      <c r="G2" s="5">
        <f>SUM(D:D)</f>
        <v>7134</v>
      </c>
      <c r="I2" s="5">
        <f>SUBTOTAL(9,D:D)</f>
        <v>2378</v>
      </c>
      <c r="K2" s="5">
        <f>SUBTOTAL(109,D:D)</f>
        <v>2378</v>
      </c>
    </row>
    <row r="3" spans="1:11" x14ac:dyDescent="0.35">
      <c r="G3" t="s">
        <v>28</v>
      </c>
      <c r="I3" t="s">
        <v>29</v>
      </c>
      <c r="K3" t="s">
        <v>30</v>
      </c>
    </row>
    <row r="4" spans="1:11" x14ac:dyDescent="0.35">
      <c r="A4" s="8" t="s">
        <v>3</v>
      </c>
      <c r="B4" s="9" t="s">
        <v>0</v>
      </c>
      <c r="C4" s="9" t="s">
        <v>1</v>
      </c>
      <c r="D4" s="8" t="s">
        <v>2</v>
      </c>
    </row>
    <row r="5" spans="1:11" outlineLevel="2" x14ac:dyDescent="0.35">
      <c r="A5" s="10" t="s">
        <v>15</v>
      </c>
      <c r="B5" s="11">
        <v>1001</v>
      </c>
      <c r="C5" s="12" t="s">
        <v>7</v>
      </c>
      <c r="D5" s="10">
        <v>71</v>
      </c>
    </row>
    <row r="6" spans="1:11" outlineLevel="2" x14ac:dyDescent="0.35">
      <c r="A6" s="10" t="s">
        <v>15</v>
      </c>
      <c r="B6" s="11">
        <v>1002</v>
      </c>
      <c r="C6" s="12" t="s">
        <v>10</v>
      </c>
      <c r="D6" s="10">
        <v>99</v>
      </c>
      <c r="F6" t="s">
        <v>19</v>
      </c>
      <c r="G6" s="5" t="s">
        <v>20</v>
      </c>
    </row>
    <row r="7" spans="1:11" outlineLevel="2" x14ac:dyDescent="0.35">
      <c r="A7" s="10" t="s">
        <v>15</v>
      </c>
      <c r="B7" s="11">
        <v>1003</v>
      </c>
      <c r="C7" s="12" t="s">
        <v>4</v>
      </c>
      <c r="D7" s="10">
        <v>26</v>
      </c>
    </row>
    <row r="8" spans="1:11" outlineLevel="2" x14ac:dyDescent="0.35">
      <c r="A8" s="10" t="s">
        <v>15</v>
      </c>
      <c r="B8" s="11">
        <v>1004</v>
      </c>
      <c r="C8" s="12" t="s">
        <v>8</v>
      </c>
      <c r="D8" s="10">
        <v>15</v>
      </c>
    </row>
    <row r="9" spans="1:11" outlineLevel="2" x14ac:dyDescent="0.35">
      <c r="A9" s="10" t="s">
        <v>15</v>
      </c>
      <c r="B9" s="11">
        <v>1005</v>
      </c>
      <c r="C9" s="12" t="s">
        <v>11</v>
      </c>
      <c r="D9" s="10">
        <v>46</v>
      </c>
    </row>
    <row r="10" spans="1:11" outlineLevel="2" x14ac:dyDescent="0.35">
      <c r="A10" s="10" t="s">
        <v>15</v>
      </c>
      <c r="B10" s="11">
        <v>1006</v>
      </c>
      <c r="C10" s="12" t="s">
        <v>14</v>
      </c>
      <c r="D10" s="10">
        <v>87</v>
      </c>
    </row>
    <row r="11" spans="1:11" outlineLevel="2" x14ac:dyDescent="0.35">
      <c r="A11" s="10" t="s">
        <v>15</v>
      </c>
      <c r="B11" s="11">
        <v>1007</v>
      </c>
      <c r="C11" s="12" t="s">
        <v>12</v>
      </c>
      <c r="D11" s="10">
        <v>23</v>
      </c>
    </row>
    <row r="12" spans="1:11" outlineLevel="2" x14ac:dyDescent="0.35">
      <c r="A12" s="10" t="s">
        <v>15</v>
      </c>
      <c r="B12" s="11">
        <v>1008</v>
      </c>
      <c r="C12" s="12" t="s">
        <v>13</v>
      </c>
      <c r="D12" s="10">
        <v>16</v>
      </c>
    </row>
    <row r="13" spans="1:11" outlineLevel="2" x14ac:dyDescent="0.35">
      <c r="A13" s="10" t="s">
        <v>15</v>
      </c>
      <c r="B13" s="11">
        <v>1009</v>
      </c>
      <c r="C13" s="12" t="s">
        <v>9</v>
      </c>
      <c r="D13" s="10">
        <v>34</v>
      </c>
    </row>
    <row r="14" spans="1:11" outlineLevel="2" x14ac:dyDescent="0.35">
      <c r="A14" s="10" t="s">
        <v>15</v>
      </c>
      <c r="B14" s="11">
        <v>1010</v>
      </c>
      <c r="C14" s="12" t="s">
        <v>6</v>
      </c>
      <c r="D14" s="10">
        <v>8</v>
      </c>
    </row>
    <row r="15" spans="1:11" outlineLevel="1" x14ac:dyDescent="0.35">
      <c r="A15" s="9" t="s">
        <v>22</v>
      </c>
      <c r="B15" s="11"/>
      <c r="C15" s="12"/>
      <c r="D15" s="10">
        <f>SUBTOTAL(9,D5:D14)</f>
        <v>425</v>
      </c>
    </row>
    <row r="16" spans="1:11" outlineLevel="2" x14ac:dyDescent="0.35">
      <c r="A16" s="34" t="s">
        <v>5</v>
      </c>
      <c r="B16" s="13">
        <v>1001</v>
      </c>
      <c r="C16" s="12" t="s">
        <v>7</v>
      </c>
      <c r="D16" s="10">
        <v>62</v>
      </c>
    </row>
    <row r="17" spans="1:4" outlineLevel="2" x14ac:dyDescent="0.35">
      <c r="A17" s="34" t="s">
        <v>5</v>
      </c>
      <c r="B17" s="13">
        <v>1002</v>
      </c>
      <c r="C17" s="12" t="s">
        <v>10</v>
      </c>
      <c r="D17" s="10">
        <v>100</v>
      </c>
    </row>
    <row r="18" spans="1:4" outlineLevel="2" x14ac:dyDescent="0.35">
      <c r="A18" s="34" t="s">
        <v>5</v>
      </c>
      <c r="B18" s="13">
        <v>1003</v>
      </c>
      <c r="C18" s="12" t="s">
        <v>4</v>
      </c>
      <c r="D18" s="10">
        <v>75</v>
      </c>
    </row>
    <row r="19" spans="1:4" outlineLevel="2" x14ac:dyDescent="0.35">
      <c r="A19" s="34" t="s">
        <v>5</v>
      </c>
      <c r="B19" s="13">
        <v>1004</v>
      </c>
      <c r="C19" s="12" t="s">
        <v>8</v>
      </c>
      <c r="D19" s="10">
        <v>41</v>
      </c>
    </row>
    <row r="20" spans="1:4" outlineLevel="2" x14ac:dyDescent="0.35">
      <c r="A20" s="34" t="s">
        <v>5</v>
      </c>
      <c r="B20" s="13">
        <v>1005</v>
      </c>
      <c r="C20" s="12" t="s">
        <v>11</v>
      </c>
      <c r="D20" s="10">
        <v>7</v>
      </c>
    </row>
    <row r="21" spans="1:4" outlineLevel="2" x14ac:dyDescent="0.35">
      <c r="A21" s="34" t="s">
        <v>5</v>
      </c>
      <c r="B21" s="13">
        <v>1006</v>
      </c>
      <c r="C21" s="12" t="s">
        <v>14</v>
      </c>
      <c r="D21" s="10">
        <v>0</v>
      </c>
    </row>
    <row r="22" spans="1:4" outlineLevel="2" x14ac:dyDescent="0.35">
      <c r="A22" s="34" t="s">
        <v>5</v>
      </c>
      <c r="B22" s="13">
        <v>1007</v>
      </c>
      <c r="C22" s="12" t="s">
        <v>12</v>
      </c>
      <c r="D22" s="10">
        <v>6</v>
      </c>
    </row>
    <row r="23" spans="1:4" outlineLevel="2" x14ac:dyDescent="0.35">
      <c r="A23" s="34" t="s">
        <v>5</v>
      </c>
      <c r="B23" s="13">
        <v>1008</v>
      </c>
      <c r="C23" s="12" t="s">
        <v>13</v>
      </c>
      <c r="D23" s="10">
        <v>2</v>
      </c>
    </row>
    <row r="24" spans="1:4" outlineLevel="2" x14ac:dyDescent="0.35">
      <c r="A24" s="34" t="s">
        <v>5</v>
      </c>
      <c r="B24" s="13">
        <v>1009</v>
      </c>
      <c r="C24" s="12" t="s">
        <v>9</v>
      </c>
      <c r="D24" s="10">
        <v>28</v>
      </c>
    </row>
    <row r="25" spans="1:4" outlineLevel="2" x14ac:dyDescent="0.35">
      <c r="A25" s="34" t="s">
        <v>5</v>
      </c>
      <c r="B25" s="13">
        <v>1010</v>
      </c>
      <c r="C25" s="12" t="s">
        <v>6</v>
      </c>
      <c r="D25" s="10">
        <v>69</v>
      </c>
    </row>
    <row r="26" spans="1:4" outlineLevel="1" x14ac:dyDescent="0.35">
      <c r="A26" s="8" t="s">
        <v>21</v>
      </c>
      <c r="B26" s="13"/>
      <c r="C26" s="12"/>
      <c r="D26" s="10">
        <f>SUBTOTAL(9,D16:D25)</f>
        <v>390</v>
      </c>
    </row>
    <row r="27" spans="1:4" outlineLevel="2" x14ac:dyDescent="0.35">
      <c r="A27" s="10" t="s">
        <v>18</v>
      </c>
      <c r="B27" s="11">
        <v>1001</v>
      </c>
      <c r="C27" s="12" t="s">
        <v>7</v>
      </c>
      <c r="D27" s="10">
        <v>47</v>
      </c>
    </row>
    <row r="28" spans="1:4" outlineLevel="2" x14ac:dyDescent="0.35">
      <c r="A28" s="10" t="s">
        <v>18</v>
      </c>
      <c r="B28" s="11">
        <v>1002</v>
      </c>
      <c r="C28" s="12" t="s">
        <v>10</v>
      </c>
      <c r="D28" s="10">
        <v>5</v>
      </c>
    </row>
    <row r="29" spans="1:4" outlineLevel="2" x14ac:dyDescent="0.35">
      <c r="A29" s="10" t="s">
        <v>18</v>
      </c>
      <c r="B29" s="11">
        <v>1003</v>
      </c>
      <c r="C29" s="12" t="s">
        <v>4</v>
      </c>
      <c r="D29" s="10">
        <v>25</v>
      </c>
    </row>
    <row r="30" spans="1:4" outlineLevel="2" x14ac:dyDescent="0.35">
      <c r="A30" s="10" t="s">
        <v>18</v>
      </c>
      <c r="B30" s="11">
        <v>1004</v>
      </c>
      <c r="C30" s="12" t="s">
        <v>8</v>
      </c>
      <c r="D30" s="10">
        <v>43</v>
      </c>
    </row>
    <row r="31" spans="1:4" outlineLevel="2" x14ac:dyDescent="0.35">
      <c r="A31" s="10" t="s">
        <v>18</v>
      </c>
      <c r="B31" s="11">
        <v>1005</v>
      </c>
      <c r="C31" s="12" t="s">
        <v>11</v>
      </c>
      <c r="D31" s="10">
        <v>90</v>
      </c>
    </row>
    <row r="32" spans="1:4" outlineLevel="2" x14ac:dyDescent="0.35">
      <c r="A32" s="10" t="s">
        <v>18</v>
      </c>
      <c r="B32" s="11">
        <v>1006</v>
      </c>
      <c r="C32" s="12" t="s">
        <v>14</v>
      </c>
      <c r="D32" s="10">
        <v>58</v>
      </c>
    </row>
    <row r="33" spans="1:4" outlineLevel="2" x14ac:dyDescent="0.35">
      <c r="A33" s="10" t="s">
        <v>18</v>
      </c>
      <c r="B33" s="11">
        <v>1007</v>
      </c>
      <c r="C33" s="12" t="s">
        <v>12</v>
      </c>
      <c r="D33" s="10">
        <v>78</v>
      </c>
    </row>
    <row r="34" spans="1:4" outlineLevel="2" x14ac:dyDescent="0.35">
      <c r="A34" s="10" t="s">
        <v>18</v>
      </c>
      <c r="B34" s="11">
        <v>1008</v>
      </c>
      <c r="C34" s="12" t="s">
        <v>13</v>
      </c>
      <c r="D34" s="10">
        <v>94</v>
      </c>
    </row>
    <row r="35" spans="1:4" outlineLevel="2" x14ac:dyDescent="0.35">
      <c r="A35" s="10" t="s">
        <v>18</v>
      </c>
      <c r="B35" s="11">
        <v>1009</v>
      </c>
      <c r="C35" s="12" t="s">
        <v>9</v>
      </c>
      <c r="D35" s="10">
        <v>58</v>
      </c>
    </row>
    <row r="36" spans="1:4" outlineLevel="2" x14ac:dyDescent="0.35">
      <c r="A36" s="10" t="s">
        <v>18</v>
      </c>
      <c r="B36" s="11">
        <v>1010</v>
      </c>
      <c r="C36" s="12" t="s">
        <v>6</v>
      </c>
      <c r="D36" s="10">
        <v>84</v>
      </c>
    </row>
    <row r="37" spans="1:4" outlineLevel="1" x14ac:dyDescent="0.35">
      <c r="A37" s="9" t="s">
        <v>25</v>
      </c>
      <c r="B37" s="11"/>
      <c r="C37" s="12"/>
      <c r="D37" s="10">
        <f>SUBTOTAL(9,D27:D36)</f>
        <v>582</v>
      </c>
    </row>
    <row r="38" spans="1:4" outlineLevel="2" x14ac:dyDescent="0.35">
      <c r="A38" s="35" t="s">
        <v>17</v>
      </c>
      <c r="B38" s="13">
        <v>1001</v>
      </c>
      <c r="C38" s="12" t="s">
        <v>7</v>
      </c>
      <c r="D38" s="10">
        <v>71</v>
      </c>
    </row>
    <row r="39" spans="1:4" outlineLevel="2" x14ac:dyDescent="0.35">
      <c r="A39" s="35" t="s">
        <v>17</v>
      </c>
      <c r="B39" s="13">
        <v>1002</v>
      </c>
      <c r="C39" s="12" t="s">
        <v>10</v>
      </c>
      <c r="D39" s="10">
        <v>28</v>
      </c>
    </row>
    <row r="40" spans="1:4" outlineLevel="2" x14ac:dyDescent="0.35">
      <c r="A40" s="35" t="s">
        <v>17</v>
      </c>
      <c r="B40" s="13">
        <v>1003</v>
      </c>
      <c r="C40" s="12" t="s">
        <v>4</v>
      </c>
      <c r="D40" s="10">
        <v>2</v>
      </c>
    </row>
    <row r="41" spans="1:4" outlineLevel="2" x14ac:dyDescent="0.35">
      <c r="A41" s="35" t="s">
        <v>17</v>
      </c>
      <c r="B41" s="13">
        <v>1004</v>
      </c>
      <c r="C41" s="12" t="s">
        <v>8</v>
      </c>
      <c r="D41" s="10">
        <v>28</v>
      </c>
    </row>
    <row r="42" spans="1:4" outlineLevel="2" x14ac:dyDescent="0.35">
      <c r="A42" s="35" t="s">
        <v>17</v>
      </c>
      <c r="B42" s="13">
        <v>1005</v>
      </c>
      <c r="C42" s="12" t="s">
        <v>11</v>
      </c>
      <c r="D42" s="10">
        <v>56</v>
      </c>
    </row>
    <row r="43" spans="1:4" outlineLevel="2" x14ac:dyDescent="0.35">
      <c r="A43" s="35" t="s">
        <v>17</v>
      </c>
      <c r="B43" s="13">
        <v>1006</v>
      </c>
      <c r="C43" s="12" t="s">
        <v>14</v>
      </c>
      <c r="D43" s="10">
        <v>79</v>
      </c>
    </row>
    <row r="44" spans="1:4" outlineLevel="2" x14ac:dyDescent="0.35">
      <c r="A44" s="35" t="s">
        <v>17</v>
      </c>
      <c r="B44" s="13">
        <v>1007</v>
      </c>
      <c r="C44" s="12" t="s">
        <v>12</v>
      </c>
      <c r="D44" s="10">
        <v>93</v>
      </c>
    </row>
    <row r="45" spans="1:4" outlineLevel="2" x14ac:dyDescent="0.35">
      <c r="A45" s="35" t="s">
        <v>17</v>
      </c>
      <c r="B45" s="13">
        <v>1008</v>
      </c>
      <c r="C45" s="12" t="s">
        <v>13</v>
      </c>
      <c r="D45" s="10">
        <v>0</v>
      </c>
    </row>
    <row r="46" spans="1:4" outlineLevel="2" x14ac:dyDescent="0.35">
      <c r="A46" s="35" t="s">
        <v>17</v>
      </c>
      <c r="B46" s="13">
        <v>1009</v>
      </c>
      <c r="C46" s="12" t="s">
        <v>9</v>
      </c>
      <c r="D46" s="10">
        <v>3</v>
      </c>
    </row>
    <row r="47" spans="1:4" outlineLevel="2" x14ac:dyDescent="0.35">
      <c r="A47" s="35" t="s">
        <v>17</v>
      </c>
      <c r="B47" s="13">
        <v>1010</v>
      </c>
      <c r="C47" s="12" t="s">
        <v>6</v>
      </c>
      <c r="D47" s="10">
        <v>29</v>
      </c>
    </row>
    <row r="48" spans="1:4" outlineLevel="1" x14ac:dyDescent="0.35">
      <c r="A48" s="36" t="s">
        <v>24</v>
      </c>
      <c r="B48" s="13"/>
      <c r="C48" s="12"/>
      <c r="D48" s="10">
        <f>SUBTOTAL(9,D38:D47)</f>
        <v>389</v>
      </c>
    </row>
    <row r="49" spans="1:4" outlineLevel="2" x14ac:dyDescent="0.35">
      <c r="A49" s="10" t="s">
        <v>16</v>
      </c>
      <c r="B49" s="13">
        <v>1001</v>
      </c>
      <c r="C49" s="12" t="s">
        <v>7</v>
      </c>
      <c r="D49" s="10">
        <v>77</v>
      </c>
    </row>
    <row r="50" spans="1:4" outlineLevel="2" x14ac:dyDescent="0.35">
      <c r="A50" s="10" t="s">
        <v>16</v>
      </c>
      <c r="B50" s="13">
        <v>1002</v>
      </c>
      <c r="C50" s="12" t="s">
        <v>10</v>
      </c>
      <c r="D50" s="10">
        <v>30</v>
      </c>
    </row>
    <row r="51" spans="1:4" outlineLevel="2" x14ac:dyDescent="0.35">
      <c r="A51" s="10" t="s">
        <v>16</v>
      </c>
      <c r="B51" s="13">
        <v>1003</v>
      </c>
      <c r="C51" s="12" t="s">
        <v>4</v>
      </c>
      <c r="D51" s="10">
        <v>91</v>
      </c>
    </row>
    <row r="52" spans="1:4" outlineLevel="2" x14ac:dyDescent="0.35">
      <c r="A52" s="10" t="s">
        <v>16</v>
      </c>
      <c r="B52" s="13">
        <v>1004</v>
      </c>
      <c r="C52" s="12" t="s">
        <v>8</v>
      </c>
      <c r="D52" s="10">
        <v>35</v>
      </c>
    </row>
    <row r="53" spans="1:4" outlineLevel="2" x14ac:dyDescent="0.35">
      <c r="A53" s="10" t="s">
        <v>16</v>
      </c>
      <c r="B53" s="13">
        <v>1005</v>
      </c>
      <c r="C53" s="12" t="s">
        <v>11</v>
      </c>
      <c r="D53" s="10">
        <v>20</v>
      </c>
    </row>
    <row r="54" spans="1:4" outlineLevel="2" x14ac:dyDescent="0.35">
      <c r="A54" s="10" t="s">
        <v>16</v>
      </c>
      <c r="B54" s="13">
        <v>1006</v>
      </c>
      <c r="C54" s="12" t="s">
        <v>14</v>
      </c>
      <c r="D54" s="10">
        <v>32</v>
      </c>
    </row>
    <row r="55" spans="1:4" outlineLevel="2" x14ac:dyDescent="0.35">
      <c r="A55" s="10" t="s">
        <v>16</v>
      </c>
      <c r="B55" s="13">
        <v>1007</v>
      </c>
      <c r="C55" s="12" t="s">
        <v>12</v>
      </c>
      <c r="D55" s="10">
        <v>75</v>
      </c>
    </row>
    <row r="56" spans="1:4" outlineLevel="2" x14ac:dyDescent="0.35">
      <c r="A56" s="10" t="s">
        <v>16</v>
      </c>
      <c r="B56" s="13">
        <v>1008</v>
      </c>
      <c r="C56" s="12" t="s">
        <v>13</v>
      </c>
      <c r="D56" s="10">
        <v>94</v>
      </c>
    </row>
    <row r="57" spans="1:4" outlineLevel="2" x14ac:dyDescent="0.35">
      <c r="A57" s="10" t="s">
        <v>16</v>
      </c>
      <c r="B57" s="13">
        <v>1009</v>
      </c>
      <c r="C57" s="12" t="s">
        <v>9</v>
      </c>
      <c r="D57" s="10">
        <v>61</v>
      </c>
    </row>
    <row r="58" spans="1:4" outlineLevel="2" x14ac:dyDescent="0.35">
      <c r="A58" s="10" t="s">
        <v>16</v>
      </c>
      <c r="B58" s="13">
        <v>1010</v>
      </c>
      <c r="C58" s="12" t="s">
        <v>6</v>
      </c>
      <c r="D58" s="10">
        <v>77</v>
      </c>
    </row>
    <row r="59" spans="1:4" outlineLevel="1" x14ac:dyDescent="0.35">
      <c r="A59" s="1" t="s">
        <v>23</v>
      </c>
      <c r="C59" s="29"/>
      <c r="D59" s="3">
        <f>SUBTOTAL(9,D49:D58)</f>
        <v>592</v>
      </c>
    </row>
    <row r="60" spans="1:4" x14ac:dyDescent="0.35">
      <c r="A60" s="1" t="s">
        <v>26</v>
      </c>
      <c r="C60" s="29"/>
      <c r="D60" s="3">
        <f>SUBTOTAL(9,D5:D58)</f>
        <v>2378</v>
      </c>
    </row>
  </sheetData>
  <autoFilter ref="A4:D58" xr:uid="{8245E947-279D-4908-A546-FB7AFB4733E8}">
    <sortState xmlns:xlrd2="http://schemas.microsoft.com/office/spreadsheetml/2017/richdata2" ref="A5:D58">
      <sortCondition ref="A5:A58"/>
      <sortCondition ref="B5:B58"/>
    </sortState>
  </autoFilter>
  <conditionalFormatting sqref="C5:C60">
    <cfRule type="expression" dxfId="11" priority="1">
      <formula>$D5&gt;74</formula>
    </cfRule>
  </conditionalFormatting>
  <conditionalFormatting sqref="D5:D60">
    <cfRule type="cellIs" dxfId="10" priority="2" operator="lessThan">
      <formula>49.5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0427-5AEC-4BFA-B0EB-489538763583}">
  <dimension ref="A1:R5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0" sqref="C10"/>
    </sheetView>
  </sheetViews>
  <sheetFormatPr defaultRowHeight="14.5" x14ac:dyDescent="0.35"/>
  <cols>
    <col min="1" max="1" width="17" customWidth="1"/>
    <col min="2" max="3" width="8.7265625" customWidth="1"/>
  </cols>
  <sheetData>
    <row r="1" spans="1:18" x14ac:dyDescent="0.35">
      <c r="C1" t="s">
        <v>28</v>
      </c>
      <c r="E1" t="s">
        <v>30</v>
      </c>
      <c r="H1" s="5">
        <v>1</v>
      </c>
      <c r="I1" s="5">
        <v>2</v>
      </c>
      <c r="J1" s="5">
        <v>3</v>
      </c>
      <c r="K1" s="5">
        <v>4</v>
      </c>
      <c r="L1" s="5">
        <v>5</v>
      </c>
      <c r="M1" s="5">
        <v>6</v>
      </c>
      <c r="N1" s="5">
        <v>7</v>
      </c>
      <c r="O1" s="5">
        <v>8</v>
      </c>
      <c r="P1" s="5">
        <v>9</v>
      </c>
      <c r="Q1" s="5">
        <v>10</v>
      </c>
      <c r="R1" s="5">
        <v>11</v>
      </c>
    </row>
    <row r="2" spans="1:18" x14ac:dyDescent="0.35">
      <c r="C2">
        <f>SUM(D:D)</f>
        <v>2378</v>
      </c>
      <c r="E2" s="39">
        <f>SUBTOTAL(109,D:D)</f>
        <v>2378</v>
      </c>
      <c r="H2" s="40">
        <f>SUBTOTAL(H$1,$D:$D)</f>
        <v>47.56</v>
      </c>
      <c r="I2" s="40">
        <f t="shared" ref="I2:R2" si="0">SUBTOTAL(I$1,$D:$D)</f>
        <v>50</v>
      </c>
      <c r="J2" s="40">
        <f t="shared" si="0"/>
        <v>51</v>
      </c>
      <c r="K2" s="40">
        <f t="shared" si="0"/>
        <v>100</v>
      </c>
      <c r="L2" s="40">
        <f t="shared" si="0"/>
        <v>0</v>
      </c>
      <c r="M2" s="40">
        <f t="shared" si="0"/>
        <v>0</v>
      </c>
      <c r="N2" s="40">
        <f t="shared" si="0"/>
        <v>31.940735937747242</v>
      </c>
      <c r="O2" s="40">
        <f t="shared" si="0"/>
        <v>31.619715368737904</v>
      </c>
      <c r="P2" s="40">
        <f>SUBTOTAL(P$1,$D:$D)</f>
        <v>2378</v>
      </c>
      <c r="Q2" s="40">
        <f t="shared" si="0"/>
        <v>1020.2106122448981</v>
      </c>
      <c r="R2" s="40">
        <f t="shared" si="0"/>
        <v>999.80640000000005</v>
      </c>
    </row>
    <row r="3" spans="1:18" x14ac:dyDescent="0.35">
      <c r="E3">
        <f>SUBTOTAL(P$1,$D:$D)</f>
        <v>2378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</row>
    <row r="4" spans="1:18" x14ac:dyDescent="0.35">
      <c r="A4" s="8" t="s">
        <v>3</v>
      </c>
      <c r="B4" s="9" t="s">
        <v>0</v>
      </c>
      <c r="C4" s="9" t="s">
        <v>1</v>
      </c>
      <c r="D4" s="8" t="s">
        <v>2</v>
      </c>
      <c r="E4" t="s">
        <v>30</v>
      </c>
      <c r="H4" s="40">
        <f>SUBTOTAL(H$5,$D:$D)</f>
        <v>47.56</v>
      </c>
      <c r="I4" s="40">
        <f t="shared" ref="I4:R4" si="1">SUBTOTAL(I$5,$D:$D)</f>
        <v>50</v>
      </c>
      <c r="J4" s="40">
        <f t="shared" si="1"/>
        <v>51</v>
      </c>
      <c r="K4" s="40">
        <f t="shared" si="1"/>
        <v>100</v>
      </c>
      <c r="L4" s="40">
        <f t="shared" si="1"/>
        <v>0</v>
      </c>
      <c r="M4" s="40">
        <f t="shared" si="1"/>
        <v>0</v>
      </c>
      <c r="N4" s="40">
        <f t="shared" si="1"/>
        <v>31.940735937747242</v>
      </c>
      <c r="O4" s="40">
        <f t="shared" si="1"/>
        <v>31.619715368737904</v>
      </c>
      <c r="P4" s="40">
        <f t="shared" si="1"/>
        <v>2378</v>
      </c>
      <c r="Q4" s="40">
        <f t="shared" si="1"/>
        <v>1020.2106122448981</v>
      </c>
      <c r="R4" s="40">
        <f t="shared" si="1"/>
        <v>999.80640000000005</v>
      </c>
    </row>
    <row r="5" spans="1:18" x14ac:dyDescent="0.35">
      <c r="A5" s="10" t="s">
        <v>15</v>
      </c>
      <c r="B5" s="11">
        <v>1001</v>
      </c>
      <c r="C5" s="12" t="s">
        <v>7</v>
      </c>
      <c r="D5" s="10">
        <v>71</v>
      </c>
      <c r="H5" s="5">
        <v>101</v>
      </c>
      <c r="I5" s="5">
        <v>102</v>
      </c>
      <c r="J5" s="5">
        <v>103</v>
      </c>
      <c r="K5" s="5">
        <v>104</v>
      </c>
      <c r="L5" s="5">
        <v>105</v>
      </c>
      <c r="M5" s="5">
        <v>106</v>
      </c>
      <c r="N5" s="5">
        <v>107</v>
      </c>
      <c r="O5" s="5">
        <v>108</v>
      </c>
      <c r="P5" s="5">
        <v>109</v>
      </c>
      <c r="Q5" s="5">
        <v>110</v>
      </c>
      <c r="R5" s="5">
        <v>111</v>
      </c>
    </row>
    <row r="6" spans="1:18" x14ac:dyDescent="0.35">
      <c r="A6" s="10" t="s">
        <v>15</v>
      </c>
      <c r="B6" s="11">
        <v>1002</v>
      </c>
      <c r="C6" s="12" t="s">
        <v>10</v>
      </c>
      <c r="D6" s="10">
        <v>99</v>
      </c>
    </row>
    <row r="7" spans="1:18" s="39" customFormat="1" x14ac:dyDescent="0.35">
      <c r="A7" s="35" t="s">
        <v>15</v>
      </c>
      <c r="B7" s="37">
        <v>1003</v>
      </c>
      <c r="C7" s="38" t="s">
        <v>4</v>
      </c>
      <c r="D7" s="35">
        <v>26</v>
      </c>
    </row>
    <row r="8" spans="1:18" x14ac:dyDescent="0.35">
      <c r="A8" s="10" t="s">
        <v>15</v>
      </c>
      <c r="B8" s="11">
        <v>1004</v>
      </c>
      <c r="C8" s="12" t="s">
        <v>8</v>
      </c>
      <c r="D8" s="10">
        <v>15</v>
      </c>
    </row>
    <row r="9" spans="1:18" x14ac:dyDescent="0.35">
      <c r="A9" s="10" t="s">
        <v>15</v>
      </c>
      <c r="B9" s="11">
        <v>1005</v>
      </c>
      <c r="C9" s="12" t="s">
        <v>11</v>
      </c>
      <c r="D9" s="10">
        <v>46</v>
      </c>
    </row>
    <row r="10" spans="1:18" x14ac:dyDescent="0.35">
      <c r="A10" s="10" t="s">
        <v>15</v>
      </c>
      <c r="B10" s="11">
        <v>1006</v>
      </c>
      <c r="C10" s="12" t="s">
        <v>14</v>
      </c>
      <c r="D10" s="10">
        <v>87</v>
      </c>
    </row>
    <row r="11" spans="1:18" x14ac:dyDescent="0.35">
      <c r="A11" s="10" t="s">
        <v>15</v>
      </c>
      <c r="B11" s="11">
        <v>1007</v>
      </c>
      <c r="C11" s="12" t="s">
        <v>12</v>
      </c>
      <c r="D11" s="10">
        <v>23</v>
      </c>
    </row>
    <row r="12" spans="1:18" x14ac:dyDescent="0.35">
      <c r="A12" s="10" t="s">
        <v>15</v>
      </c>
      <c r="B12" s="11">
        <v>1008</v>
      </c>
      <c r="C12" s="12" t="s">
        <v>13</v>
      </c>
      <c r="D12" s="10">
        <v>16</v>
      </c>
    </row>
    <row r="13" spans="1:18" x14ac:dyDescent="0.35">
      <c r="A13" s="10" t="s">
        <v>15</v>
      </c>
      <c r="B13" s="11">
        <v>1009</v>
      </c>
      <c r="C13" s="12" t="s">
        <v>9</v>
      </c>
      <c r="D13" s="10">
        <v>34</v>
      </c>
    </row>
    <row r="14" spans="1:18" x14ac:dyDescent="0.35">
      <c r="A14" s="10" t="s">
        <v>15</v>
      </c>
      <c r="B14" s="11">
        <v>1010</v>
      </c>
      <c r="C14" s="12" t="s">
        <v>6</v>
      </c>
      <c r="D14" s="10">
        <v>8</v>
      </c>
    </row>
    <row r="15" spans="1:18" x14ac:dyDescent="0.35">
      <c r="A15" s="10" t="s">
        <v>5</v>
      </c>
      <c r="B15" s="13">
        <v>1001</v>
      </c>
      <c r="C15" s="12" t="s">
        <v>7</v>
      </c>
      <c r="D15" s="10">
        <v>62</v>
      </c>
    </row>
    <row r="16" spans="1:18" x14ac:dyDescent="0.35">
      <c r="A16" s="10" t="s">
        <v>5</v>
      </c>
      <c r="B16" s="13">
        <v>1002</v>
      </c>
      <c r="C16" s="12" t="s">
        <v>10</v>
      </c>
      <c r="D16" s="10">
        <v>100</v>
      </c>
    </row>
    <row r="17" spans="1:4" x14ac:dyDescent="0.35">
      <c r="A17" s="10" t="s">
        <v>5</v>
      </c>
      <c r="B17" s="13">
        <v>1003</v>
      </c>
      <c r="C17" s="12" t="s">
        <v>4</v>
      </c>
      <c r="D17" s="10">
        <v>75</v>
      </c>
    </row>
    <row r="18" spans="1:4" x14ac:dyDescent="0.35">
      <c r="A18" s="10" t="s">
        <v>5</v>
      </c>
      <c r="B18" s="13">
        <v>1004</v>
      </c>
      <c r="C18" s="12" t="s">
        <v>8</v>
      </c>
      <c r="D18" s="10">
        <v>41</v>
      </c>
    </row>
    <row r="19" spans="1:4" x14ac:dyDescent="0.35">
      <c r="A19" s="10" t="s">
        <v>5</v>
      </c>
      <c r="B19" s="13">
        <v>1005</v>
      </c>
      <c r="C19" s="12" t="s">
        <v>11</v>
      </c>
      <c r="D19" s="10">
        <v>7</v>
      </c>
    </row>
    <row r="20" spans="1:4" x14ac:dyDescent="0.35">
      <c r="A20" s="10" t="s">
        <v>5</v>
      </c>
      <c r="B20" s="13">
        <v>1006</v>
      </c>
      <c r="C20" s="12" t="s">
        <v>14</v>
      </c>
      <c r="D20" s="10">
        <v>0</v>
      </c>
    </row>
    <row r="21" spans="1:4" x14ac:dyDescent="0.35">
      <c r="A21" s="10" t="s">
        <v>5</v>
      </c>
      <c r="B21" s="13">
        <v>1007</v>
      </c>
      <c r="C21" s="12" t="s">
        <v>12</v>
      </c>
      <c r="D21" s="10">
        <v>6</v>
      </c>
    </row>
    <row r="22" spans="1:4" x14ac:dyDescent="0.35">
      <c r="A22" s="10" t="s">
        <v>5</v>
      </c>
      <c r="B22" s="13">
        <v>1008</v>
      </c>
      <c r="C22" s="12" t="s">
        <v>13</v>
      </c>
      <c r="D22" s="10">
        <v>2</v>
      </c>
    </row>
    <row r="23" spans="1:4" x14ac:dyDescent="0.35">
      <c r="A23" s="10" t="s">
        <v>5</v>
      </c>
      <c r="B23" s="13">
        <v>1009</v>
      </c>
      <c r="C23" s="12" t="s">
        <v>9</v>
      </c>
      <c r="D23" s="10">
        <v>28</v>
      </c>
    </row>
    <row r="24" spans="1:4" x14ac:dyDescent="0.35">
      <c r="A24" s="10" t="s">
        <v>5</v>
      </c>
      <c r="B24" s="13">
        <v>1010</v>
      </c>
      <c r="C24" s="12" t="s">
        <v>6</v>
      </c>
      <c r="D24" s="10">
        <v>69</v>
      </c>
    </row>
    <row r="25" spans="1:4" x14ac:dyDescent="0.35">
      <c r="A25" s="10" t="s">
        <v>18</v>
      </c>
      <c r="B25" s="11">
        <v>1001</v>
      </c>
      <c r="C25" s="12" t="s">
        <v>7</v>
      </c>
      <c r="D25" s="10">
        <v>47</v>
      </c>
    </row>
    <row r="26" spans="1:4" x14ac:dyDescent="0.35">
      <c r="A26" s="10" t="s">
        <v>18</v>
      </c>
      <c r="B26" s="11">
        <v>1002</v>
      </c>
      <c r="C26" s="12" t="s">
        <v>10</v>
      </c>
      <c r="D26" s="10">
        <v>5</v>
      </c>
    </row>
    <row r="27" spans="1:4" x14ac:dyDescent="0.35">
      <c r="A27" s="10" t="s">
        <v>18</v>
      </c>
      <c r="B27" s="11">
        <v>1003</v>
      </c>
      <c r="C27" s="12" t="s">
        <v>4</v>
      </c>
      <c r="D27" s="10">
        <v>25</v>
      </c>
    </row>
    <row r="28" spans="1:4" x14ac:dyDescent="0.35">
      <c r="A28" s="10" t="s">
        <v>18</v>
      </c>
      <c r="B28" s="11">
        <v>1004</v>
      </c>
      <c r="C28" s="12" t="s">
        <v>8</v>
      </c>
      <c r="D28" s="10">
        <v>43</v>
      </c>
    </row>
    <row r="29" spans="1:4" x14ac:dyDescent="0.35">
      <c r="A29" s="10" t="s">
        <v>18</v>
      </c>
      <c r="B29" s="11">
        <v>1005</v>
      </c>
      <c r="C29" s="12" t="s">
        <v>11</v>
      </c>
      <c r="D29" s="10">
        <v>90</v>
      </c>
    </row>
    <row r="30" spans="1:4" x14ac:dyDescent="0.35">
      <c r="A30" s="10" t="s">
        <v>18</v>
      </c>
      <c r="B30" s="11">
        <v>1006</v>
      </c>
      <c r="C30" s="12" t="s">
        <v>14</v>
      </c>
      <c r="D30" s="10">
        <v>58</v>
      </c>
    </row>
    <row r="31" spans="1:4" x14ac:dyDescent="0.35">
      <c r="A31" s="10" t="s">
        <v>18</v>
      </c>
      <c r="B31" s="11">
        <v>1007</v>
      </c>
      <c r="C31" s="12" t="s">
        <v>12</v>
      </c>
      <c r="D31" s="10">
        <v>78</v>
      </c>
    </row>
    <row r="32" spans="1:4" x14ac:dyDescent="0.35">
      <c r="A32" s="10" t="s">
        <v>18</v>
      </c>
      <c r="B32" s="11">
        <v>1008</v>
      </c>
      <c r="C32" s="12" t="s">
        <v>13</v>
      </c>
      <c r="D32" s="10">
        <v>94</v>
      </c>
    </row>
    <row r="33" spans="1:4" x14ac:dyDescent="0.35">
      <c r="A33" s="10" t="s">
        <v>18</v>
      </c>
      <c r="B33" s="11">
        <v>1009</v>
      </c>
      <c r="C33" s="12" t="s">
        <v>9</v>
      </c>
      <c r="D33" s="10">
        <v>58</v>
      </c>
    </row>
    <row r="34" spans="1:4" x14ac:dyDescent="0.35">
      <c r="A34" s="10" t="s">
        <v>18</v>
      </c>
      <c r="B34" s="11">
        <v>1010</v>
      </c>
      <c r="C34" s="12" t="s">
        <v>6</v>
      </c>
      <c r="D34" s="10">
        <v>84</v>
      </c>
    </row>
    <row r="35" spans="1:4" x14ac:dyDescent="0.35">
      <c r="A35" s="10" t="s">
        <v>17</v>
      </c>
      <c r="B35" s="13">
        <v>1001</v>
      </c>
      <c r="C35" s="12" t="s">
        <v>7</v>
      </c>
      <c r="D35" s="10">
        <v>71</v>
      </c>
    </row>
    <row r="36" spans="1:4" x14ac:dyDescent="0.35">
      <c r="A36" s="10" t="s">
        <v>17</v>
      </c>
      <c r="B36" s="13">
        <v>1002</v>
      </c>
      <c r="C36" s="12" t="s">
        <v>10</v>
      </c>
      <c r="D36" s="10">
        <v>28</v>
      </c>
    </row>
    <row r="37" spans="1:4" x14ac:dyDescent="0.35">
      <c r="A37" s="10" t="s">
        <v>17</v>
      </c>
      <c r="B37" s="13">
        <v>1003</v>
      </c>
      <c r="C37" s="12" t="s">
        <v>4</v>
      </c>
      <c r="D37" s="10">
        <v>2</v>
      </c>
    </row>
    <row r="38" spans="1:4" x14ac:dyDescent="0.35">
      <c r="A38" s="10" t="s">
        <v>17</v>
      </c>
      <c r="B38" s="13">
        <v>1004</v>
      </c>
      <c r="C38" s="12" t="s">
        <v>8</v>
      </c>
      <c r="D38" s="10">
        <v>28</v>
      </c>
    </row>
    <row r="39" spans="1:4" x14ac:dyDescent="0.35">
      <c r="A39" s="10" t="s">
        <v>17</v>
      </c>
      <c r="B39" s="13">
        <v>1005</v>
      </c>
      <c r="C39" s="12" t="s">
        <v>11</v>
      </c>
      <c r="D39" s="10">
        <v>56</v>
      </c>
    </row>
    <row r="40" spans="1:4" x14ac:dyDescent="0.35">
      <c r="A40" s="10" t="s">
        <v>17</v>
      </c>
      <c r="B40" s="13">
        <v>1006</v>
      </c>
      <c r="C40" s="12" t="s">
        <v>14</v>
      </c>
      <c r="D40" s="10">
        <v>79</v>
      </c>
    </row>
    <row r="41" spans="1:4" x14ac:dyDescent="0.35">
      <c r="A41" s="10" t="s">
        <v>17</v>
      </c>
      <c r="B41" s="13">
        <v>1007</v>
      </c>
      <c r="C41" s="12" t="s">
        <v>12</v>
      </c>
      <c r="D41" s="10">
        <v>93</v>
      </c>
    </row>
    <row r="42" spans="1:4" x14ac:dyDescent="0.35">
      <c r="A42" s="10" t="s">
        <v>17</v>
      </c>
      <c r="B42" s="13">
        <v>1008</v>
      </c>
      <c r="C42" s="12" t="s">
        <v>13</v>
      </c>
      <c r="D42" s="10">
        <v>0</v>
      </c>
    </row>
    <row r="43" spans="1:4" x14ac:dyDescent="0.35">
      <c r="A43" s="10" t="s">
        <v>17</v>
      </c>
      <c r="B43" s="13">
        <v>1009</v>
      </c>
      <c r="C43" s="12" t="s">
        <v>9</v>
      </c>
      <c r="D43" s="10">
        <v>3</v>
      </c>
    </row>
    <row r="44" spans="1:4" x14ac:dyDescent="0.35">
      <c r="A44" s="10" t="s">
        <v>17</v>
      </c>
      <c r="B44" s="13">
        <v>1010</v>
      </c>
      <c r="C44" s="12" t="s">
        <v>6</v>
      </c>
      <c r="D44" s="10">
        <v>29</v>
      </c>
    </row>
    <row r="45" spans="1:4" x14ac:dyDescent="0.35">
      <c r="A45" s="10" t="s">
        <v>16</v>
      </c>
      <c r="B45" s="13">
        <v>1001</v>
      </c>
      <c r="C45" s="12" t="s">
        <v>7</v>
      </c>
      <c r="D45" s="10">
        <v>77</v>
      </c>
    </row>
    <row r="46" spans="1:4" x14ac:dyDescent="0.35">
      <c r="A46" s="10" t="s">
        <v>16</v>
      </c>
      <c r="B46" s="13">
        <v>1002</v>
      </c>
      <c r="C46" s="12" t="s">
        <v>10</v>
      </c>
      <c r="D46" s="10">
        <v>30</v>
      </c>
    </row>
    <row r="47" spans="1:4" x14ac:dyDescent="0.35">
      <c r="A47" s="10" t="s">
        <v>16</v>
      </c>
      <c r="B47" s="13">
        <v>1003</v>
      </c>
      <c r="C47" s="12" t="s">
        <v>4</v>
      </c>
      <c r="D47" s="10">
        <v>91</v>
      </c>
    </row>
    <row r="48" spans="1:4" x14ac:dyDescent="0.35">
      <c r="A48" s="10" t="s">
        <v>16</v>
      </c>
      <c r="B48" s="13">
        <v>1004</v>
      </c>
      <c r="C48" s="12" t="s">
        <v>8</v>
      </c>
      <c r="D48" s="10">
        <v>35</v>
      </c>
    </row>
    <row r="49" spans="1:4" x14ac:dyDescent="0.35">
      <c r="A49" s="10" t="s">
        <v>16</v>
      </c>
      <c r="B49" s="13">
        <v>1005</v>
      </c>
      <c r="C49" s="12" t="s">
        <v>11</v>
      </c>
      <c r="D49" s="10">
        <v>20</v>
      </c>
    </row>
    <row r="50" spans="1:4" x14ac:dyDescent="0.35">
      <c r="A50" s="10" t="s">
        <v>16</v>
      </c>
      <c r="B50" s="13">
        <v>1006</v>
      </c>
      <c r="C50" s="12" t="s">
        <v>14</v>
      </c>
      <c r="D50" s="10">
        <v>32</v>
      </c>
    </row>
    <row r="51" spans="1:4" x14ac:dyDescent="0.35">
      <c r="A51" s="10" t="s">
        <v>16</v>
      </c>
      <c r="B51" s="13">
        <v>1007</v>
      </c>
      <c r="C51" s="12" t="s">
        <v>12</v>
      </c>
      <c r="D51" s="10">
        <v>75</v>
      </c>
    </row>
    <row r="52" spans="1:4" x14ac:dyDescent="0.35">
      <c r="A52" s="10" t="s">
        <v>16</v>
      </c>
      <c r="B52" s="13">
        <v>1008</v>
      </c>
      <c r="C52" s="12" t="s">
        <v>13</v>
      </c>
      <c r="D52" s="10">
        <v>94</v>
      </c>
    </row>
    <row r="53" spans="1:4" x14ac:dyDescent="0.35">
      <c r="A53" s="10" t="s">
        <v>16</v>
      </c>
      <c r="B53" s="13">
        <v>1009</v>
      </c>
      <c r="C53" s="12" t="s">
        <v>9</v>
      </c>
      <c r="D53" s="10">
        <v>61</v>
      </c>
    </row>
    <row r="54" spans="1:4" x14ac:dyDescent="0.35">
      <c r="A54" s="10" t="s">
        <v>16</v>
      </c>
      <c r="B54" s="13">
        <v>1010</v>
      </c>
      <c r="C54" s="12" t="s">
        <v>6</v>
      </c>
      <c r="D54" s="10">
        <v>77</v>
      </c>
    </row>
  </sheetData>
  <autoFilter ref="A4:D54" xr:uid="{60910427-5AEC-4BFA-B0EB-489538763583}"/>
  <conditionalFormatting sqref="C5:C54">
    <cfRule type="expression" dxfId="9" priority="1">
      <formula>$D5&gt;74</formula>
    </cfRule>
  </conditionalFormatting>
  <conditionalFormatting sqref="D5:D54">
    <cfRule type="cellIs" dxfId="8" priority="2" operator="lessThan">
      <formula>49.5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B11C-FB9D-4A64-B35D-2341D1B9231C}">
  <dimension ref="A1:H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17" bestFit="1" customWidth="1"/>
    <col min="6" max="6" width="9.81640625" bestFit="1" customWidth="1"/>
    <col min="8" max="8" width="13.54296875" bestFit="1" customWidth="1"/>
  </cols>
  <sheetData>
    <row r="1" spans="1:8" ht="15" thickBot="1" x14ac:dyDescent="0.4">
      <c r="A1" s="25" t="s">
        <v>3</v>
      </c>
      <c r="B1" s="26" t="s">
        <v>0</v>
      </c>
      <c r="C1" s="27" t="s">
        <v>1</v>
      </c>
      <c r="D1" s="28" t="s">
        <v>2</v>
      </c>
      <c r="F1" s="4" t="s">
        <v>38</v>
      </c>
      <c r="G1" s="7" t="s">
        <v>31</v>
      </c>
    </row>
    <row r="2" spans="1:8" x14ac:dyDescent="0.35">
      <c r="A2" s="21" t="s">
        <v>15</v>
      </c>
      <c r="B2" s="22">
        <v>1001</v>
      </c>
      <c r="C2" s="23" t="s">
        <v>7</v>
      </c>
      <c r="D2" s="24">
        <v>71</v>
      </c>
    </row>
    <row r="3" spans="1:8" x14ac:dyDescent="0.35">
      <c r="A3" s="14" t="s">
        <v>15</v>
      </c>
      <c r="B3" s="11">
        <v>1002</v>
      </c>
      <c r="C3" s="12" t="s">
        <v>10</v>
      </c>
      <c r="D3" s="15">
        <v>99</v>
      </c>
    </row>
    <row r="4" spans="1:8" x14ac:dyDescent="0.35">
      <c r="A4" s="14" t="s">
        <v>15</v>
      </c>
      <c r="B4" s="11">
        <v>1003</v>
      </c>
      <c r="C4" s="41" t="s">
        <v>4</v>
      </c>
      <c r="D4" s="15">
        <v>26</v>
      </c>
      <c r="G4" t="s">
        <v>32</v>
      </c>
    </row>
    <row r="5" spans="1:8" x14ac:dyDescent="0.35">
      <c r="A5" s="14" t="s">
        <v>15</v>
      </c>
      <c r="B5" s="11">
        <v>1004</v>
      </c>
      <c r="C5" s="12" t="s">
        <v>8</v>
      </c>
      <c r="D5" s="15">
        <v>15</v>
      </c>
      <c r="G5" t="s">
        <v>33</v>
      </c>
    </row>
    <row r="6" spans="1:8" x14ac:dyDescent="0.35">
      <c r="A6" s="14" t="s">
        <v>15</v>
      </c>
      <c r="B6" s="11">
        <v>1005</v>
      </c>
      <c r="C6" s="12" t="s">
        <v>11</v>
      </c>
      <c r="D6" s="15">
        <v>46</v>
      </c>
      <c r="H6" s="5" t="s">
        <v>34</v>
      </c>
    </row>
    <row r="7" spans="1:8" x14ac:dyDescent="0.35">
      <c r="A7" s="14" t="s">
        <v>15</v>
      </c>
      <c r="B7" s="11">
        <v>1006</v>
      </c>
      <c r="C7" s="12" t="s">
        <v>14</v>
      </c>
      <c r="D7" s="15">
        <v>87</v>
      </c>
      <c r="H7" s="30" t="s">
        <v>20</v>
      </c>
    </row>
    <row r="8" spans="1:8" x14ac:dyDescent="0.35">
      <c r="A8" s="14" t="s">
        <v>15</v>
      </c>
      <c r="B8" s="11">
        <v>1007</v>
      </c>
      <c r="C8" s="12" t="s">
        <v>12</v>
      </c>
      <c r="D8" s="15">
        <v>23</v>
      </c>
    </row>
    <row r="9" spans="1:8" x14ac:dyDescent="0.35">
      <c r="A9" s="14" t="s">
        <v>15</v>
      </c>
      <c r="B9" s="11">
        <v>1008</v>
      </c>
      <c r="C9" s="12" t="s">
        <v>13</v>
      </c>
      <c r="D9" s="15">
        <v>16</v>
      </c>
    </row>
    <row r="10" spans="1:8" x14ac:dyDescent="0.35">
      <c r="A10" s="14" t="s">
        <v>15</v>
      </c>
      <c r="B10" s="11">
        <v>1009</v>
      </c>
      <c r="C10" s="12" t="s">
        <v>9</v>
      </c>
      <c r="D10" s="15">
        <v>34</v>
      </c>
    </row>
    <row r="11" spans="1:8" x14ac:dyDescent="0.35">
      <c r="A11" s="14" t="s">
        <v>15</v>
      </c>
      <c r="B11" s="11">
        <v>1010</v>
      </c>
      <c r="C11" s="12" t="s">
        <v>6</v>
      </c>
      <c r="D11" s="15">
        <v>8</v>
      </c>
    </row>
    <row r="12" spans="1:8" x14ac:dyDescent="0.35">
      <c r="A12" s="16" t="s">
        <v>5</v>
      </c>
      <c r="B12" s="13">
        <v>1001</v>
      </c>
      <c r="C12" s="12" t="s">
        <v>7</v>
      </c>
      <c r="D12" s="15">
        <v>62</v>
      </c>
    </row>
    <row r="13" spans="1:8" x14ac:dyDescent="0.35">
      <c r="A13" s="16" t="s">
        <v>5</v>
      </c>
      <c r="B13" s="13">
        <v>1002</v>
      </c>
      <c r="C13" s="12" t="s">
        <v>10</v>
      </c>
      <c r="D13" s="15">
        <v>100</v>
      </c>
    </row>
    <row r="14" spans="1:8" x14ac:dyDescent="0.35">
      <c r="A14" s="16" t="s">
        <v>5</v>
      </c>
      <c r="B14" s="13">
        <v>1003</v>
      </c>
      <c r="C14" s="12" t="s">
        <v>4</v>
      </c>
      <c r="D14" s="15">
        <v>75</v>
      </c>
    </row>
    <row r="15" spans="1:8" x14ac:dyDescent="0.35">
      <c r="A15" s="16" t="s">
        <v>5</v>
      </c>
      <c r="B15" s="13">
        <v>1004</v>
      </c>
      <c r="C15" s="12" t="s">
        <v>8</v>
      </c>
      <c r="D15" s="15">
        <v>41</v>
      </c>
    </row>
    <row r="16" spans="1:8" x14ac:dyDescent="0.35">
      <c r="A16" s="16" t="s">
        <v>5</v>
      </c>
      <c r="B16" s="13">
        <v>1005</v>
      </c>
      <c r="C16" s="12" t="s">
        <v>11</v>
      </c>
      <c r="D16" s="15">
        <v>7</v>
      </c>
    </row>
    <row r="17" spans="1:4" x14ac:dyDescent="0.35">
      <c r="A17" s="16" t="s">
        <v>5</v>
      </c>
      <c r="B17" s="13">
        <v>1006</v>
      </c>
      <c r="C17" s="12" t="s">
        <v>14</v>
      </c>
      <c r="D17" s="15">
        <v>0</v>
      </c>
    </row>
    <row r="18" spans="1:4" x14ac:dyDescent="0.35">
      <c r="A18" s="16" t="s">
        <v>5</v>
      </c>
      <c r="B18" s="13">
        <v>1007</v>
      </c>
      <c r="C18" s="12" t="s">
        <v>12</v>
      </c>
      <c r="D18" s="15">
        <v>6</v>
      </c>
    </row>
    <row r="19" spans="1:4" x14ac:dyDescent="0.35">
      <c r="A19" s="16" t="s">
        <v>5</v>
      </c>
      <c r="B19" s="13">
        <v>1008</v>
      </c>
      <c r="C19" s="12" t="s">
        <v>13</v>
      </c>
      <c r="D19" s="15">
        <v>2</v>
      </c>
    </row>
    <row r="20" spans="1:4" x14ac:dyDescent="0.35">
      <c r="A20" s="16" t="s">
        <v>5</v>
      </c>
      <c r="B20" s="13">
        <v>1009</v>
      </c>
      <c r="C20" s="12" t="s">
        <v>9</v>
      </c>
      <c r="D20" s="15">
        <v>28</v>
      </c>
    </row>
    <row r="21" spans="1:4" x14ac:dyDescent="0.35">
      <c r="A21" s="16" t="s">
        <v>5</v>
      </c>
      <c r="B21" s="13">
        <v>1010</v>
      </c>
      <c r="C21" s="12" t="s">
        <v>6</v>
      </c>
      <c r="D21" s="15">
        <v>69</v>
      </c>
    </row>
    <row r="22" spans="1:4" x14ac:dyDescent="0.35">
      <c r="A22" s="14" t="s">
        <v>18</v>
      </c>
      <c r="B22" s="11">
        <v>1001</v>
      </c>
      <c r="C22" s="12" t="s">
        <v>7</v>
      </c>
      <c r="D22" s="15">
        <v>47</v>
      </c>
    </row>
    <row r="23" spans="1:4" x14ac:dyDescent="0.35">
      <c r="A23" s="14" t="s">
        <v>18</v>
      </c>
      <c r="B23" s="11">
        <v>1002</v>
      </c>
      <c r="C23" s="12" t="s">
        <v>10</v>
      </c>
      <c r="D23" s="15">
        <v>5</v>
      </c>
    </row>
    <row r="24" spans="1:4" x14ac:dyDescent="0.35">
      <c r="A24" s="14" t="s">
        <v>18</v>
      </c>
      <c r="B24" s="11">
        <v>1003</v>
      </c>
      <c r="C24" s="12" t="s">
        <v>4</v>
      </c>
      <c r="D24" s="15">
        <v>25</v>
      </c>
    </row>
    <row r="25" spans="1:4" x14ac:dyDescent="0.35">
      <c r="A25" s="14" t="s">
        <v>18</v>
      </c>
      <c r="B25" s="11">
        <v>1004</v>
      </c>
      <c r="C25" s="12" t="s">
        <v>8</v>
      </c>
      <c r="D25" s="15">
        <v>43</v>
      </c>
    </row>
    <row r="26" spans="1:4" x14ac:dyDescent="0.35">
      <c r="A26" s="14" t="s">
        <v>18</v>
      </c>
      <c r="B26" s="11">
        <v>1005</v>
      </c>
      <c r="C26" s="12" t="s">
        <v>11</v>
      </c>
      <c r="D26" s="15">
        <v>90</v>
      </c>
    </row>
    <row r="27" spans="1:4" x14ac:dyDescent="0.35">
      <c r="A27" s="14" t="s">
        <v>18</v>
      </c>
      <c r="B27" s="11">
        <v>1006</v>
      </c>
      <c r="C27" s="12" t="s">
        <v>14</v>
      </c>
      <c r="D27" s="15">
        <v>58</v>
      </c>
    </row>
    <row r="28" spans="1:4" x14ac:dyDescent="0.35">
      <c r="A28" s="14" t="s">
        <v>18</v>
      </c>
      <c r="B28" s="11">
        <v>1007</v>
      </c>
      <c r="C28" s="12" t="s">
        <v>12</v>
      </c>
      <c r="D28" s="15">
        <v>78</v>
      </c>
    </row>
    <row r="29" spans="1:4" x14ac:dyDescent="0.35">
      <c r="A29" s="14" t="s">
        <v>18</v>
      </c>
      <c r="B29" s="11">
        <v>1008</v>
      </c>
      <c r="C29" s="12" t="s">
        <v>13</v>
      </c>
      <c r="D29" s="15">
        <v>94</v>
      </c>
    </row>
    <row r="30" spans="1:4" x14ac:dyDescent="0.35">
      <c r="A30" s="14" t="s">
        <v>18</v>
      </c>
      <c r="B30" s="11">
        <v>1009</v>
      </c>
      <c r="C30" s="12" t="s">
        <v>9</v>
      </c>
      <c r="D30" s="15">
        <v>58</v>
      </c>
    </row>
    <row r="31" spans="1:4" x14ac:dyDescent="0.35">
      <c r="A31" s="14" t="s">
        <v>18</v>
      </c>
      <c r="B31" s="11">
        <v>1010</v>
      </c>
      <c r="C31" s="12" t="s">
        <v>6</v>
      </c>
      <c r="D31" s="15">
        <v>84</v>
      </c>
    </row>
    <row r="32" spans="1:4" x14ac:dyDescent="0.35">
      <c r="A32" s="16" t="s">
        <v>17</v>
      </c>
      <c r="B32" s="13">
        <v>1001</v>
      </c>
      <c r="C32" s="12" t="s">
        <v>7</v>
      </c>
      <c r="D32" s="15">
        <v>71</v>
      </c>
    </row>
    <row r="33" spans="1:4" x14ac:dyDescent="0.35">
      <c r="A33" s="16" t="s">
        <v>17</v>
      </c>
      <c r="B33" s="13">
        <v>1002</v>
      </c>
      <c r="C33" s="12" t="s">
        <v>10</v>
      </c>
      <c r="D33" s="15">
        <v>28</v>
      </c>
    </row>
    <row r="34" spans="1:4" x14ac:dyDescent="0.35">
      <c r="A34" s="16" t="s">
        <v>17</v>
      </c>
      <c r="B34" s="13">
        <v>1003</v>
      </c>
      <c r="C34" s="12" t="s">
        <v>4</v>
      </c>
      <c r="D34" s="15">
        <v>2</v>
      </c>
    </row>
    <row r="35" spans="1:4" x14ac:dyDescent="0.35">
      <c r="A35" s="16" t="s">
        <v>17</v>
      </c>
      <c r="B35" s="13">
        <v>1004</v>
      </c>
      <c r="C35" s="12" t="s">
        <v>8</v>
      </c>
      <c r="D35" s="15">
        <v>28</v>
      </c>
    </row>
    <row r="36" spans="1:4" x14ac:dyDescent="0.35">
      <c r="A36" s="16" t="s">
        <v>17</v>
      </c>
      <c r="B36" s="13">
        <v>1005</v>
      </c>
      <c r="C36" s="12" t="s">
        <v>11</v>
      </c>
      <c r="D36" s="15">
        <v>56</v>
      </c>
    </row>
    <row r="37" spans="1:4" x14ac:dyDescent="0.35">
      <c r="A37" s="16" t="s">
        <v>17</v>
      </c>
      <c r="B37" s="13">
        <v>1006</v>
      </c>
      <c r="C37" s="12" t="s">
        <v>14</v>
      </c>
      <c r="D37" s="15">
        <v>79</v>
      </c>
    </row>
    <row r="38" spans="1:4" x14ac:dyDescent="0.35">
      <c r="A38" s="16" t="s">
        <v>17</v>
      </c>
      <c r="B38" s="13">
        <v>1007</v>
      </c>
      <c r="C38" s="12" t="s">
        <v>12</v>
      </c>
      <c r="D38" s="15">
        <v>93</v>
      </c>
    </row>
    <row r="39" spans="1:4" x14ac:dyDescent="0.35">
      <c r="A39" s="16" t="s">
        <v>17</v>
      </c>
      <c r="B39" s="13">
        <v>1008</v>
      </c>
      <c r="C39" s="12" t="s">
        <v>13</v>
      </c>
      <c r="D39" s="15">
        <v>0</v>
      </c>
    </row>
    <row r="40" spans="1:4" x14ac:dyDescent="0.35">
      <c r="A40" s="16" t="s">
        <v>17</v>
      </c>
      <c r="B40" s="13">
        <v>1009</v>
      </c>
      <c r="C40" s="12" t="s">
        <v>9</v>
      </c>
      <c r="D40" s="15">
        <v>3</v>
      </c>
    </row>
    <row r="41" spans="1:4" x14ac:dyDescent="0.35">
      <c r="A41" s="16" t="s">
        <v>17</v>
      </c>
      <c r="B41" s="13">
        <v>1010</v>
      </c>
      <c r="C41" s="12" t="s">
        <v>6</v>
      </c>
      <c r="D41" s="15">
        <v>29</v>
      </c>
    </row>
    <row r="42" spans="1:4" x14ac:dyDescent="0.35">
      <c r="A42" s="14" t="s">
        <v>16</v>
      </c>
      <c r="B42" s="11">
        <v>1001</v>
      </c>
      <c r="C42" s="12" t="s">
        <v>7</v>
      </c>
      <c r="D42" s="15">
        <v>77</v>
      </c>
    </row>
    <row r="43" spans="1:4" x14ac:dyDescent="0.35">
      <c r="A43" s="14" t="s">
        <v>16</v>
      </c>
      <c r="B43" s="11">
        <v>1002</v>
      </c>
      <c r="C43" s="12" t="s">
        <v>10</v>
      </c>
      <c r="D43" s="15">
        <v>30</v>
      </c>
    </row>
    <row r="44" spans="1:4" x14ac:dyDescent="0.35">
      <c r="A44" s="14" t="s">
        <v>16</v>
      </c>
      <c r="B44" s="11">
        <v>1003</v>
      </c>
      <c r="C44" s="12" t="s">
        <v>4</v>
      </c>
      <c r="D44" s="15">
        <v>91</v>
      </c>
    </row>
    <row r="45" spans="1:4" x14ac:dyDescent="0.35">
      <c r="A45" s="14" t="s">
        <v>16</v>
      </c>
      <c r="B45" s="11">
        <v>1004</v>
      </c>
      <c r="C45" s="12" t="s">
        <v>8</v>
      </c>
      <c r="D45" s="15">
        <v>35</v>
      </c>
    </row>
    <row r="46" spans="1:4" x14ac:dyDescent="0.35">
      <c r="A46" s="14" t="s">
        <v>16</v>
      </c>
      <c r="B46" s="11">
        <v>1005</v>
      </c>
      <c r="C46" s="12" t="s">
        <v>11</v>
      </c>
      <c r="D46" s="15">
        <v>20</v>
      </c>
    </row>
    <row r="47" spans="1:4" x14ac:dyDescent="0.35">
      <c r="A47" s="14" t="s">
        <v>16</v>
      </c>
      <c r="B47" s="11">
        <v>1006</v>
      </c>
      <c r="C47" s="12" t="s">
        <v>14</v>
      </c>
      <c r="D47" s="15">
        <v>32</v>
      </c>
    </row>
    <row r="48" spans="1:4" x14ac:dyDescent="0.35">
      <c r="A48" s="14" t="s">
        <v>16</v>
      </c>
      <c r="B48" s="11">
        <v>1007</v>
      </c>
      <c r="C48" s="12" t="s">
        <v>12</v>
      </c>
      <c r="D48" s="15">
        <v>75</v>
      </c>
    </row>
    <row r="49" spans="1:4" x14ac:dyDescent="0.35">
      <c r="A49" s="14" t="s">
        <v>16</v>
      </c>
      <c r="B49" s="11">
        <v>1008</v>
      </c>
      <c r="C49" s="12" t="s">
        <v>13</v>
      </c>
      <c r="D49" s="15">
        <v>94</v>
      </c>
    </row>
    <row r="50" spans="1:4" x14ac:dyDescent="0.35">
      <c r="A50" s="14" t="s">
        <v>16</v>
      </c>
      <c r="B50" s="11">
        <v>1009</v>
      </c>
      <c r="C50" s="12" t="s">
        <v>9</v>
      </c>
      <c r="D50" s="15">
        <v>61</v>
      </c>
    </row>
    <row r="51" spans="1:4" ht="15" thickBot="1" x14ac:dyDescent="0.4">
      <c r="A51" s="17" t="s">
        <v>16</v>
      </c>
      <c r="B51" s="18">
        <v>1010</v>
      </c>
      <c r="C51" s="19" t="s">
        <v>6</v>
      </c>
      <c r="D51" s="20">
        <v>77</v>
      </c>
    </row>
  </sheetData>
  <autoFilter ref="A1:D51" xr:uid="{437EB11C-FB9D-4A64-B35D-2341D1B9231C}"/>
  <conditionalFormatting sqref="C2:C51">
    <cfRule type="expression" dxfId="7" priority="1">
      <formula>$D2&gt;74</formula>
    </cfRule>
  </conditionalFormatting>
  <conditionalFormatting sqref="D2:D51">
    <cfRule type="cellIs" dxfId="6" priority="2" operator="lessThan">
      <formula>49.5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9420-61BC-45D0-AD25-19E79A8F83AF}">
  <dimension ref="A1:G55"/>
  <sheetViews>
    <sheetView workbookViewId="0">
      <selection activeCell="B6" sqref="B6"/>
    </sheetView>
  </sheetViews>
  <sheetFormatPr defaultRowHeight="14.5" x14ac:dyDescent="0.35"/>
  <cols>
    <col min="1" max="1" width="12.08984375" bestFit="1" customWidth="1"/>
  </cols>
  <sheetData>
    <row r="1" spans="1:7" x14ac:dyDescent="0.35">
      <c r="C1" t="s">
        <v>39</v>
      </c>
    </row>
    <row r="2" spans="1:7" x14ac:dyDescent="0.35">
      <c r="C2">
        <f>SUM(D6:D55)</f>
        <v>2279</v>
      </c>
      <c r="E2" t="s">
        <v>29</v>
      </c>
    </row>
    <row r="3" spans="1:7" x14ac:dyDescent="0.35">
      <c r="B3" t="s">
        <v>35</v>
      </c>
      <c r="C3" s="30">
        <f>SUM(D:D)</f>
        <v>2279</v>
      </c>
      <c r="E3" s="30">
        <f>SUBTOTAL(9,D:D)</f>
        <v>2279</v>
      </c>
      <c r="G3" t="s">
        <v>37</v>
      </c>
    </row>
    <row r="4" spans="1:7" x14ac:dyDescent="0.35">
      <c r="G4" s="6" t="s">
        <v>36</v>
      </c>
    </row>
    <row r="5" spans="1:7" x14ac:dyDescent="0.35">
      <c r="A5" s="4" t="s">
        <v>3</v>
      </c>
      <c r="B5" s="4" t="s">
        <v>0</v>
      </c>
      <c r="C5" s="4" t="s">
        <v>1</v>
      </c>
      <c r="D5" s="4" t="s">
        <v>2</v>
      </c>
      <c r="E5" s="4" t="s">
        <v>47</v>
      </c>
    </row>
    <row r="6" spans="1:7" x14ac:dyDescent="0.35">
      <c r="A6" s="3" t="s">
        <v>15</v>
      </c>
      <c r="B6">
        <v>1006</v>
      </c>
      <c r="C6" s="2" t="s">
        <v>14</v>
      </c>
      <c r="D6" s="3">
        <v>87</v>
      </c>
      <c r="E6" t="str">
        <f>IF(D6&lt;35,"Fail","Pass")</f>
        <v>Pass</v>
      </c>
    </row>
    <row r="7" spans="1:7" x14ac:dyDescent="0.35">
      <c r="A7" s="3" t="s">
        <v>15</v>
      </c>
      <c r="B7" s="5">
        <v>1001</v>
      </c>
      <c r="C7" s="2" t="s">
        <v>7</v>
      </c>
      <c r="D7" s="3">
        <v>71</v>
      </c>
      <c r="E7" t="str">
        <f t="shared" ref="E7:E55" si="0">IF(D7&lt;35,"Fail","Pass")</f>
        <v>Pass</v>
      </c>
    </row>
    <row r="8" spans="1:7" x14ac:dyDescent="0.35">
      <c r="A8" s="3" t="s">
        <v>15</v>
      </c>
      <c r="B8">
        <v>1005</v>
      </c>
      <c r="C8" s="2" t="s">
        <v>11</v>
      </c>
      <c r="D8" s="3">
        <v>46</v>
      </c>
      <c r="E8" s="5" t="str">
        <f t="shared" si="0"/>
        <v>Pass</v>
      </c>
    </row>
    <row r="9" spans="1:7" x14ac:dyDescent="0.35">
      <c r="A9" s="3" t="s">
        <v>15</v>
      </c>
      <c r="B9">
        <v>1009</v>
      </c>
      <c r="C9" s="2" t="s">
        <v>9</v>
      </c>
      <c r="D9" s="3">
        <v>34</v>
      </c>
      <c r="E9" t="str">
        <f t="shared" si="0"/>
        <v>Fail</v>
      </c>
    </row>
    <row r="10" spans="1:7" x14ac:dyDescent="0.35">
      <c r="A10" s="3" t="s">
        <v>15</v>
      </c>
      <c r="B10">
        <v>1003</v>
      </c>
      <c r="C10" s="2" t="s">
        <v>4</v>
      </c>
      <c r="D10" s="3">
        <v>26</v>
      </c>
      <c r="E10" t="str">
        <f t="shared" si="0"/>
        <v>Fail</v>
      </c>
    </row>
    <row r="11" spans="1:7" x14ac:dyDescent="0.35">
      <c r="A11" s="3" t="s">
        <v>15</v>
      </c>
      <c r="B11">
        <v>1007</v>
      </c>
      <c r="C11" s="2" t="s">
        <v>12</v>
      </c>
      <c r="D11" s="3">
        <v>23</v>
      </c>
      <c r="E11" t="str">
        <f t="shared" si="0"/>
        <v>Fail</v>
      </c>
    </row>
    <row r="12" spans="1:7" x14ac:dyDescent="0.35">
      <c r="A12" s="3" t="s">
        <v>15</v>
      </c>
      <c r="B12">
        <v>1008</v>
      </c>
      <c r="C12" s="2" t="s">
        <v>13</v>
      </c>
      <c r="D12" s="3">
        <v>16</v>
      </c>
      <c r="E12" t="str">
        <f t="shared" si="0"/>
        <v>Fail</v>
      </c>
    </row>
    <row r="13" spans="1:7" x14ac:dyDescent="0.35">
      <c r="A13" s="3" t="s">
        <v>15</v>
      </c>
      <c r="B13">
        <v>1004</v>
      </c>
      <c r="C13" s="2" t="s">
        <v>8</v>
      </c>
      <c r="D13" s="3">
        <v>15</v>
      </c>
      <c r="E13" t="str">
        <f t="shared" si="0"/>
        <v>Fail</v>
      </c>
    </row>
    <row r="14" spans="1:7" x14ac:dyDescent="0.35">
      <c r="A14" s="3" t="s">
        <v>15</v>
      </c>
      <c r="B14">
        <v>1010</v>
      </c>
      <c r="C14" s="2" t="s">
        <v>6</v>
      </c>
      <c r="D14" s="3">
        <v>8</v>
      </c>
      <c r="E14" t="str">
        <f t="shared" si="0"/>
        <v>Fail</v>
      </c>
    </row>
    <row r="15" spans="1:7" x14ac:dyDescent="0.35">
      <c r="A15" s="3" t="s">
        <v>15</v>
      </c>
      <c r="B15">
        <v>1002</v>
      </c>
      <c r="C15" s="2" t="s">
        <v>10</v>
      </c>
      <c r="D15" s="3">
        <v>0</v>
      </c>
      <c r="E15" t="str">
        <f t="shared" si="0"/>
        <v>Fail</v>
      </c>
    </row>
    <row r="16" spans="1:7" x14ac:dyDescent="0.35">
      <c r="A16" s="3" t="s">
        <v>5</v>
      </c>
      <c r="B16">
        <v>1002</v>
      </c>
      <c r="C16" s="2" t="s">
        <v>10</v>
      </c>
      <c r="D16" s="3">
        <v>100</v>
      </c>
      <c r="E16" t="str">
        <f t="shared" si="0"/>
        <v>Pass</v>
      </c>
    </row>
    <row r="17" spans="1:5" x14ac:dyDescent="0.35">
      <c r="A17" s="3" t="s">
        <v>5</v>
      </c>
      <c r="B17">
        <v>1003</v>
      </c>
      <c r="C17" s="2" t="s">
        <v>4</v>
      </c>
      <c r="D17" s="3">
        <v>75</v>
      </c>
      <c r="E17" t="str">
        <f t="shared" si="0"/>
        <v>Pass</v>
      </c>
    </row>
    <row r="18" spans="1:5" x14ac:dyDescent="0.35">
      <c r="A18" s="3" t="s">
        <v>5</v>
      </c>
      <c r="B18">
        <v>1010</v>
      </c>
      <c r="C18" s="2" t="s">
        <v>6</v>
      </c>
      <c r="D18" s="3">
        <v>69</v>
      </c>
      <c r="E18" t="str">
        <f t="shared" si="0"/>
        <v>Pass</v>
      </c>
    </row>
    <row r="19" spans="1:5" x14ac:dyDescent="0.35">
      <c r="A19" s="3" t="s">
        <v>5</v>
      </c>
      <c r="B19">
        <v>1001</v>
      </c>
      <c r="C19" s="2" t="s">
        <v>7</v>
      </c>
      <c r="D19" s="3">
        <v>62</v>
      </c>
      <c r="E19" t="str">
        <f t="shared" si="0"/>
        <v>Pass</v>
      </c>
    </row>
    <row r="20" spans="1:5" x14ac:dyDescent="0.35">
      <c r="A20" s="3" t="s">
        <v>5</v>
      </c>
      <c r="B20">
        <v>1004</v>
      </c>
      <c r="C20" s="2" t="s">
        <v>8</v>
      </c>
      <c r="D20" s="3">
        <v>41</v>
      </c>
      <c r="E20" t="str">
        <f t="shared" si="0"/>
        <v>Pass</v>
      </c>
    </row>
    <row r="21" spans="1:5" x14ac:dyDescent="0.35">
      <c r="A21" s="3" t="s">
        <v>5</v>
      </c>
      <c r="B21">
        <v>1009</v>
      </c>
      <c r="C21" s="2" t="s">
        <v>9</v>
      </c>
      <c r="D21" s="3">
        <v>28</v>
      </c>
      <c r="E21" t="str">
        <f t="shared" si="0"/>
        <v>Fail</v>
      </c>
    </row>
    <row r="22" spans="1:5" x14ac:dyDescent="0.35">
      <c r="A22" s="3" t="s">
        <v>5</v>
      </c>
      <c r="B22">
        <v>1005</v>
      </c>
      <c r="C22" s="2" t="s">
        <v>11</v>
      </c>
      <c r="D22" s="3">
        <v>7</v>
      </c>
      <c r="E22" t="str">
        <f t="shared" si="0"/>
        <v>Fail</v>
      </c>
    </row>
    <row r="23" spans="1:5" x14ac:dyDescent="0.35">
      <c r="A23" s="3" t="s">
        <v>5</v>
      </c>
      <c r="B23">
        <v>1007</v>
      </c>
      <c r="C23" s="2" t="s">
        <v>12</v>
      </c>
      <c r="D23" s="3">
        <v>6</v>
      </c>
      <c r="E23" t="str">
        <f t="shared" si="0"/>
        <v>Fail</v>
      </c>
    </row>
    <row r="24" spans="1:5" x14ac:dyDescent="0.35">
      <c r="A24" s="3" t="s">
        <v>5</v>
      </c>
      <c r="B24">
        <v>1008</v>
      </c>
      <c r="C24" s="2" t="s">
        <v>13</v>
      </c>
      <c r="D24" s="3">
        <v>2</v>
      </c>
      <c r="E24" t="str">
        <f t="shared" si="0"/>
        <v>Fail</v>
      </c>
    </row>
    <row r="25" spans="1:5" x14ac:dyDescent="0.35">
      <c r="A25" s="3" t="s">
        <v>5</v>
      </c>
      <c r="B25">
        <v>1006</v>
      </c>
      <c r="C25" s="2" t="s">
        <v>14</v>
      </c>
      <c r="D25" s="3">
        <v>0</v>
      </c>
      <c r="E25" t="str">
        <f t="shared" si="0"/>
        <v>Fail</v>
      </c>
    </row>
    <row r="26" spans="1:5" x14ac:dyDescent="0.35">
      <c r="A26" s="3" t="s">
        <v>18</v>
      </c>
      <c r="B26">
        <v>1008</v>
      </c>
      <c r="C26" s="2" t="s">
        <v>13</v>
      </c>
      <c r="D26" s="3">
        <v>94</v>
      </c>
      <c r="E26" t="str">
        <f t="shared" si="0"/>
        <v>Pass</v>
      </c>
    </row>
    <row r="27" spans="1:5" x14ac:dyDescent="0.35">
      <c r="A27" s="3" t="s">
        <v>18</v>
      </c>
      <c r="B27">
        <v>1005</v>
      </c>
      <c r="C27" s="2" t="s">
        <v>11</v>
      </c>
      <c r="D27" s="3">
        <v>90</v>
      </c>
      <c r="E27" t="str">
        <f t="shared" si="0"/>
        <v>Pass</v>
      </c>
    </row>
    <row r="28" spans="1:5" x14ac:dyDescent="0.35">
      <c r="A28" s="3" t="s">
        <v>18</v>
      </c>
      <c r="B28">
        <v>1010</v>
      </c>
      <c r="C28" s="2" t="s">
        <v>6</v>
      </c>
      <c r="D28" s="3">
        <v>84</v>
      </c>
      <c r="E28" t="str">
        <f t="shared" si="0"/>
        <v>Pass</v>
      </c>
    </row>
    <row r="29" spans="1:5" x14ac:dyDescent="0.35">
      <c r="A29" s="3" t="s">
        <v>18</v>
      </c>
      <c r="B29">
        <v>1007</v>
      </c>
      <c r="C29" s="2" t="s">
        <v>12</v>
      </c>
      <c r="D29" s="3">
        <v>78</v>
      </c>
      <c r="E29" t="str">
        <f t="shared" si="0"/>
        <v>Pass</v>
      </c>
    </row>
    <row r="30" spans="1:5" x14ac:dyDescent="0.35">
      <c r="A30" s="3" t="s">
        <v>18</v>
      </c>
      <c r="B30">
        <v>1006</v>
      </c>
      <c r="C30" s="2" t="s">
        <v>14</v>
      </c>
      <c r="D30" s="3">
        <v>58</v>
      </c>
      <c r="E30" t="str">
        <f t="shared" si="0"/>
        <v>Pass</v>
      </c>
    </row>
    <row r="31" spans="1:5" x14ac:dyDescent="0.35">
      <c r="A31" s="3" t="s">
        <v>18</v>
      </c>
      <c r="B31">
        <v>1009</v>
      </c>
      <c r="C31" s="2" t="s">
        <v>9</v>
      </c>
      <c r="D31" s="3">
        <v>58</v>
      </c>
      <c r="E31" t="str">
        <f t="shared" si="0"/>
        <v>Pass</v>
      </c>
    </row>
    <row r="32" spans="1:5" x14ac:dyDescent="0.35">
      <c r="A32" s="3" t="s">
        <v>18</v>
      </c>
      <c r="B32">
        <v>1001</v>
      </c>
      <c r="C32" s="2" t="s">
        <v>7</v>
      </c>
      <c r="D32" s="3">
        <v>47</v>
      </c>
      <c r="E32" t="str">
        <f t="shared" si="0"/>
        <v>Pass</v>
      </c>
    </row>
    <row r="33" spans="1:5" x14ac:dyDescent="0.35">
      <c r="A33" s="3" t="s">
        <v>18</v>
      </c>
      <c r="B33">
        <v>1004</v>
      </c>
      <c r="C33" s="2" t="s">
        <v>8</v>
      </c>
      <c r="D33" s="3">
        <v>43</v>
      </c>
      <c r="E33" t="str">
        <f t="shared" si="0"/>
        <v>Pass</v>
      </c>
    </row>
    <row r="34" spans="1:5" x14ac:dyDescent="0.35">
      <c r="A34" s="3" t="s">
        <v>18</v>
      </c>
      <c r="B34">
        <v>1003</v>
      </c>
      <c r="C34" s="2" t="s">
        <v>4</v>
      </c>
      <c r="D34" s="3">
        <v>25</v>
      </c>
      <c r="E34" t="str">
        <f t="shared" si="0"/>
        <v>Fail</v>
      </c>
    </row>
    <row r="35" spans="1:5" x14ac:dyDescent="0.35">
      <c r="A35" s="3" t="s">
        <v>18</v>
      </c>
      <c r="B35">
        <v>1002</v>
      </c>
      <c r="C35" s="2" t="s">
        <v>10</v>
      </c>
      <c r="D35" s="3">
        <v>5</v>
      </c>
      <c r="E35" t="str">
        <f t="shared" si="0"/>
        <v>Fail</v>
      </c>
    </row>
    <row r="36" spans="1:5" x14ac:dyDescent="0.35">
      <c r="A36" s="3" t="s">
        <v>17</v>
      </c>
      <c r="B36">
        <v>1007</v>
      </c>
      <c r="C36" s="2" t="s">
        <v>12</v>
      </c>
      <c r="D36" s="3">
        <v>93</v>
      </c>
      <c r="E36" t="str">
        <f t="shared" si="0"/>
        <v>Pass</v>
      </c>
    </row>
    <row r="37" spans="1:5" x14ac:dyDescent="0.35">
      <c r="A37" s="3" t="s">
        <v>17</v>
      </c>
      <c r="B37">
        <v>1006</v>
      </c>
      <c r="C37" s="2" t="s">
        <v>14</v>
      </c>
      <c r="D37" s="3">
        <v>79</v>
      </c>
      <c r="E37" t="str">
        <f t="shared" si="0"/>
        <v>Pass</v>
      </c>
    </row>
    <row r="38" spans="1:5" x14ac:dyDescent="0.35">
      <c r="A38" s="3" t="s">
        <v>17</v>
      </c>
      <c r="B38">
        <v>1001</v>
      </c>
      <c r="C38" s="2" t="s">
        <v>7</v>
      </c>
      <c r="D38" s="3">
        <v>71</v>
      </c>
      <c r="E38" t="str">
        <f t="shared" si="0"/>
        <v>Pass</v>
      </c>
    </row>
    <row r="39" spans="1:5" x14ac:dyDescent="0.35">
      <c r="A39" s="3" t="s">
        <v>17</v>
      </c>
      <c r="B39">
        <v>1005</v>
      </c>
      <c r="C39" s="2" t="s">
        <v>11</v>
      </c>
      <c r="D39" s="3">
        <v>56</v>
      </c>
      <c r="E39" t="str">
        <f t="shared" si="0"/>
        <v>Pass</v>
      </c>
    </row>
    <row r="40" spans="1:5" x14ac:dyDescent="0.35">
      <c r="A40" s="3" t="s">
        <v>17</v>
      </c>
      <c r="B40">
        <v>1010</v>
      </c>
      <c r="C40" s="2" t="s">
        <v>6</v>
      </c>
      <c r="D40" s="3">
        <v>29</v>
      </c>
      <c r="E40" t="str">
        <f t="shared" si="0"/>
        <v>Fail</v>
      </c>
    </row>
    <row r="41" spans="1:5" x14ac:dyDescent="0.35">
      <c r="A41" s="3" t="s">
        <v>17</v>
      </c>
      <c r="B41">
        <v>1002</v>
      </c>
      <c r="C41" s="2" t="s">
        <v>10</v>
      </c>
      <c r="D41" s="3">
        <v>28</v>
      </c>
      <c r="E41" t="str">
        <f t="shared" si="0"/>
        <v>Fail</v>
      </c>
    </row>
    <row r="42" spans="1:5" x14ac:dyDescent="0.35">
      <c r="A42" s="3" t="s">
        <v>17</v>
      </c>
      <c r="B42">
        <v>1004</v>
      </c>
      <c r="C42" s="2" t="s">
        <v>8</v>
      </c>
      <c r="D42" s="3">
        <v>28</v>
      </c>
      <c r="E42" t="str">
        <f t="shared" si="0"/>
        <v>Fail</v>
      </c>
    </row>
    <row r="43" spans="1:5" x14ac:dyDescent="0.35">
      <c r="A43" s="3" t="s">
        <v>17</v>
      </c>
      <c r="B43">
        <v>1009</v>
      </c>
      <c r="C43" s="2" t="s">
        <v>9</v>
      </c>
      <c r="D43" s="3">
        <v>3</v>
      </c>
      <c r="E43" t="str">
        <f t="shared" si="0"/>
        <v>Fail</v>
      </c>
    </row>
    <row r="44" spans="1:5" x14ac:dyDescent="0.35">
      <c r="A44" s="3" t="s">
        <v>17</v>
      </c>
      <c r="B44">
        <v>1003</v>
      </c>
      <c r="C44" s="2" t="s">
        <v>4</v>
      </c>
      <c r="D44" s="3">
        <v>2</v>
      </c>
      <c r="E44" t="str">
        <f t="shared" si="0"/>
        <v>Fail</v>
      </c>
    </row>
    <row r="45" spans="1:5" x14ac:dyDescent="0.35">
      <c r="A45" s="3" t="s">
        <v>17</v>
      </c>
      <c r="B45">
        <v>1008</v>
      </c>
      <c r="C45" s="2" t="s">
        <v>13</v>
      </c>
      <c r="D45" s="3">
        <v>0</v>
      </c>
      <c r="E45" t="str">
        <f t="shared" si="0"/>
        <v>Fail</v>
      </c>
    </row>
    <row r="46" spans="1:5" x14ac:dyDescent="0.35">
      <c r="A46" s="3" t="s">
        <v>16</v>
      </c>
      <c r="B46">
        <v>1008</v>
      </c>
      <c r="C46" s="2" t="s">
        <v>13</v>
      </c>
      <c r="D46" s="3">
        <v>94</v>
      </c>
      <c r="E46" t="str">
        <f t="shared" si="0"/>
        <v>Pass</v>
      </c>
    </row>
    <row r="47" spans="1:5" x14ac:dyDescent="0.35">
      <c r="A47" s="3" t="s">
        <v>16</v>
      </c>
      <c r="B47">
        <v>1003</v>
      </c>
      <c r="C47" s="2" t="s">
        <v>4</v>
      </c>
      <c r="D47" s="3">
        <v>91</v>
      </c>
      <c r="E47" t="str">
        <f t="shared" si="0"/>
        <v>Pass</v>
      </c>
    </row>
    <row r="48" spans="1:5" x14ac:dyDescent="0.35">
      <c r="A48" s="3" t="s">
        <v>16</v>
      </c>
      <c r="B48">
        <v>1001</v>
      </c>
      <c r="C48" s="2" t="s">
        <v>7</v>
      </c>
      <c r="D48" s="3">
        <v>77</v>
      </c>
      <c r="E48" t="str">
        <f t="shared" si="0"/>
        <v>Pass</v>
      </c>
    </row>
    <row r="49" spans="1:5" x14ac:dyDescent="0.35">
      <c r="A49" s="3" t="s">
        <v>16</v>
      </c>
      <c r="B49">
        <v>1010</v>
      </c>
      <c r="C49" s="2" t="s">
        <v>6</v>
      </c>
      <c r="D49" s="3">
        <v>77</v>
      </c>
      <c r="E49" t="str">
        <f t="shared" si="0"/>
        <v>Pass</v>
      </c>
    </row>
    <row r="50" spans="1:5" x14ac:dyDescent="0.35">
      <c r="A50" s="3" t="s">
        <v>16</v>
      </c>
      <c r="B50">
        <v>1007</v>
      </c>
      <c r="C50" s="2" t="s">
        <v>12</v>
      </c>
      <c r="D50" s="3">
        <v>75</v>
      </c>
      <c r="E50" t="str">
        <f t="shared" si="0"/>
        <v>Pass</v>
      </c>
    </row>
    <row r="51" spans="1:5" x14ac:dyDescent="0.35">
      <c r="A51" s="3" t="s">
        <v>16</v>
      </c>
      <c r="B51">
        <v>1009</v>
      </c>
      <c r="C51" s="2" t="s">
        <v>9</v>
      </c>
      <c r="D51" s="3">
        <v>61</v>
      </c>
      <c r="E51" t="str">
        <f t="shared" si="0"/>
        <v>Pass</v>
      </c>
    </row>
    <row r="52" spans="1:5" x14ac:dyDescent="0.35">
      <c r="A52" s="3" t="s">
        <v>16</v>
      </c>
      <c r="B52">
        <v>1004</v>
      </c>
      <c r="C52" s="2" t="s">
        <v>8</v>
      </c>
      <c r="D52" s="3">
        <v>35</v>
      </c>
      <c r="E52" t="str">
        <f t="shared" si="0"/>
        <v>Pass</v>
      </c>
    </row>
    <row r="53" spans="1:5" x14ac:dyDescent="0.35">
      <c r="A53" s="3" t="s">
        <v>16</v>
      </c>
      <c r="B53">
        <v>1006</v>
      </c>
      <c r="C53" s="2" t="s">
        <v>14</v>
      </c>
      <c r="D53" s="3">
        <v>32</v>
      </c>
      <c r="E53" t="str">
        <f t="shared" si="0"/>
        <v>Fail</v>
      </c>
    </row>
    <row r="54" spans="1:5" x14ac:dyDescent="0.35">
      <c r="A54" s="3" t="s">
        <v>16</v>
      </c>
      <c r="B54">
        <v>1002</v>
      </c>
      <c r="C54" s="2" t="s">
        <v>10</v>
      </c>
      <c r="D54" s="3">
        <v>30</v>
      </c>
      <c r="E54" t="str">
        <f t="shared" si="0"/>
        <v>Fail</v>
      </c>
    </row>
    <row r="55" spans="1:5" x14ac:dyDescent="0.35">
      <c r="A55" s="3" t="s">
        <v>16</v>
      </c>
      <c r="B55">
        <v>1005</v>
      </c>
      <c r="C55" s="2" t="s">
        <v>11</v>
      </c>
      <c r="D55" s="3">
        <v>20</v>
      </c>
      <c r="E55" t="str">
        <f t="shared" si="0"/>
        <v>Fail</v>
      </c>
    </row>
  </sheetData>
  <autoFilter ref="A5:E55" xr:uid="{C9E29420-61BC-45D0-AD25-19E79A8F83AF}"/>
  <conditionalFormatting sqref="C6:C55">
    <cfRule type="expression" dxfId="5" priority="1">
      <formula>$D6&gt;74</formula>
    </cfRule>
  </conditionalFormatting>
  <conditionalFormatting sqref="D6:D55">
    <cfRule type="cellIs" dxfId="4" priority="2" operator="lessThan">
      <formula>35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DFCE-9F3F-47B8-A37B-51A2F8495456}">
  <dimension ref="A1:D13"/>
  <sheetViews>
    <sheetView workbookViewId="0">
      <selection activeCell="D2" sqref="D2:D11"/>
    </sheetView>
  </sheetViews>
  <sheetFormatPr defaultRowHeight="14.5" x14ac:dyDescent="0.35"/>
  <cols>
    <col min="3" max="3" width="9.54296875" bestFit="1" customWidth="1"/>
  </cols>
  <sheetData>
    <row r="1" spans="1:4" ht="15" thickBot="1" x14ac:dyDescent="0.4">
      <c r="A1" s="48" t="s">
        <v>0</v>
      </c>
      <c r="B1" s="55" t="s">
        <v>1</v>
      </c>
      <c r="C1" s="56" t="s">
        <v>2</v>
      </c>
      <c r="D1" s="49" t="s">
        <v>48</v>
      </c>
    </row>
    <row r="2" spans="1:4" x14ac:dyDescent="0.35">
      <c r="A2" s="50">
        <v>1001</v>
      </c>
      <c r="B2" s="42" t="s">
        <v>7</v>
      </c>
      <c r="C2" s="43">
        <v>71</v>
      </c>
      <c r="D2" s="51">
        <f>C2/$C$13</f>
        <v>0.15010570824524314</v>
      </c>
    </row>
    <row r="3" spans="1:4" x14ac:dyDescent="0.35">
      <c r="A3" s="52">
        <v>1002</v>
      </c>
      <c r="B3" s="44" t="s">
        <v>10</v>
      </c>
      <c r="C3" s="45">
        <v>0</v>
      </c>
      <c r="D3" s="51">
        <f t="shared" ref="D3:D11" si="0">C3/$C$13</f>
        <v>0</v>
      </c>
    </row>
    <row r="4" spans="1:4" x14ac:dyDescent="0.35">
      <c r="A4" s="52">
        <v>1003</v>
      </c>
      <c r="B4" s="44" t="s">
        <v>4</v>
      </c>
      <c r="C4" s="45">
        <v>100</v>
      </c>
      <c r="D4" s="51">
        <f t="shared" si="0"/>
        <v>0.21141649048625794</v>
      </c>
    </row>
    <row r="5" spans="1:4" x14ac:dyDescent="0.35">
      <c r="A5" s="52">
        <v>1004</v>
      </c>
      <c r="B5" s="44" t="s">
        <v>8</v>
      </c>
      <c r="C5" s="45">
        <v>15</v>
      </c>
      <c r="D5" s="51">
        <f t="shared" si="0"/>
        <v>3.1712473572938688E-2</v>
      </c>
    </row>
    <row r="6" spans="1:4" x14ac:dyDescent="0.35">
      <c r="A6" s="52">
        <v>1005</v>
      </c>
      <c r="B6" s="44" t="s">
        <v>11</v>
      </c>
      <c r="C6" s="45">
        <v>46</v>
      </c>
      <c r="D6" s="51">
        <f t="shared" si="0"/>
        <v>9.7251585623678652E-2</v>
      </c>
    </row>
    <row r="7" spans="1:4" x14ac:dyDescent="0.35">
      <c r="A7" s="52">
        <v>1006</v>
      </c>
      <c r="B7" s="44" t="s">
        <v>14</v>
      </c>
      <c r="C7" s="45">
        <v>87</v>
      </c>
      <c r="D7" s="51">
        <f t="shared" si="0"/>
        <v>0.1839323467230444</v>
      </c>
    </row>
    <row r="8" spans="1:4" x14ac:dyDescent="0.35">
      <c r="A8" s="52">
        <v>1007</v>
      </c>
      <c r="B8" s="44" t="s">
        <v>12</v>
      </c>
      <c r="C8" s="45">
        <v>23</v>
      </c>
      <c r="D8" s="51">
        <f t="shared" si="0"/>
        <v>4.8625792811839326E-2</v>
      </c>
    </row>
    <row r="9" spans="1:4" x14ac:dyDescent="0.35">
      <c r="A9" s="52">
        <v>1008</v>
      </c>
      <c r="B9" s="44" t="s">
        <v>13</v>
      </c>
      <c r="C9" s="45">
        <v>89</v>
      </c>
      <c r="D9" s="51">
        <f t="shared" si="0"/>
        <v>0.18816067653276955</v>
      </c>
    </row>
    <row r="10" spans="1:4" x14ac:dyDescent="0.35">
      <c r="A10" s="52">
        <v>1009</v>
      </c>
      <c r="B10" s="44" t="s">
        <v>9</v>
      </c>
      <c r="C10" s="45">
        <v>34</v>
      </c>
      <c r="D10" s="51">
        <f t="shared" si="0"/>
        <v>7.1881606765327691E-2</v>
      </c>
    </row>
    <row r="11" spans="1:4" ht="15" thickBot="1" x14ac:dyDescent="0.4">
      <c r="A11" s="53">
        <v>1010</v>
      </c>
      <c r="B11" s="46" t="s">
        <v>6</v>
      </c>
      <c r="C11" s="47">
        <v>8</v>
      </c>
      <c r="D11" s="54">
        <f t="shared" si="0"/>
        <v>1.6913319238900635E-2</v>
      </c>
    </row>
    <row r="12" spans="1:4" x14ac:dyDescent="0.35">
      <c r="C12" s="31"/>
    </row>
    <row r="13" spans="1:4" x14ac:dyDescent="0.35">
      <c r="C13" s="32">
        <f>SUM(C2:C12)</f>
        <v>473</v>
      </c>
    </row>
  </sheetData>
  <conditionalFormatting sqref="B2:B11">
    <cfRule type="expression" dxfId="3" priority="1">
      <formula>$D2&gt;74</formula>
    </cfRule>
  </conditionalFormatting>
  <conditionalFormatting sqref="C2:C11">
    <cfRule type="cellIs" dxfId="2" priority="2" operator="lessThan">
      <formula>35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B467-9378-4638-A02C-BDA7D6B9CEF1}">
  <dimension ref="A1:G53"/>
  <sheetViews>
    <sheetView tabSelected="1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defaultRowHeight="14.5" x14ac:dyDescent="0.35"/>
  <cols>
    <col min="1" max="1" width="17.7265625" customWidth="1"/>
    <col min="2" max="3" width="8.7265625" customWidth="1"/>
    <col min="6" max="6" width="17.1796875" bestFit="1" customWidth="1"/>
    <col min="7" max="7" width="22.26953125" bestFit="1" customWidth="1"/>
  </cols>
  <sheetData>
    <row r="1" spans="1:7" x14ac:dyDescent="0.35">
      <c r="C1">
        <f>SUM(D4:D1048576)</f>
        <v>2378</v>
      </c>
      <c r="D1">
        <f>SUBTOTAL(9,D4:D1048576)</f>
        <v>2378</v>
      </c>
    </row>
    <row r="3" spans="1:7" x14ac:dyDescent="0.35">
      <c r="A3" s="4" t="s">
        <v>3</v>
      </c>
      <c r="B3" s="4" t="s">
        <v>0</v>
      </c>
      <c r="C3" s="4" t="s">
        <v>1</v>
      </c>
      <c r="D3" s="4" t="s">
        <v>2</v>
      </c>
    </row>
    <row r="4" spans="1:7" x14ac:dyDescent="0.35">
      <c r="A4" s="3" t="s">
        <v>5</v>
      </c>
      <c r="B4">
        <v>1003</v>
      </c>
      <c r="C4" s="2" t="s">
        <v>4</v>
      </c>
      <c r="D4" s="3">
        <v>75</v>
      </c>
      <c r="F4" t="s">
        <v>40</v>
      </c>
      <c r="G4" t="s">
        <v>41</v>
      </c>
    </row>
    <row r="5" spans="1:7" x14ac:dyDescent="0.35">
      <c r="A5" s="3" t="s">
        <v>5</v>
      </c>
      <c r="B5">
        <v>1010</v>
      </c>
      <c r="C5" s="2" t="s">
        <v>6</v>
      </c>
      <c r="D5" s="3">
        <v>69</v>
      </c>
      <c r="G5" t="s">
        <v>49</v>
      </c>
    </row>
    <row r="6" spans="1:7" x14ac:dyDescent="0.35">
      <c r="A6" s="3" t="s">
        <v>5</v>
      </c>
      <c r="B6">
        <v>1001</v>
      </c>
      <c r="C6" s="2" t="s">
        <v>7</v>
      </c>
      <c r="D6" s="3">
        <v>62</v>
      </c>
      <c r="F6" s="6" t="s">
        <v>19</v>
      </c>
      <c r="G6" s="5" t="s">
        <v>20</v>
      </c>
    </row>
    <row r="7" spans="1:7" x14ac:dyDescent="0.35">
      <c r="A7" s="3" t="s">
        <v>5</v>
      </c>
      <c r="B7">
        <v>1004</v>
      </c>
      <c r="C7" s="2" t="s">
        <v>8</v>
      </c>
      <c r="D7" s="3">
        <v>41</v>
      </c>
    </row>
    <row r="8" spans="1:7" x14ac:dyDescent="0.35">
      <c r="A8" s="3" t="s">
        <v>5</v>
      </c>
      <c r="B8">
        <v>1009</v>
      </c>
      <c r="C8" s="2" t="s">
        <v>9</v>
      </c>
      <c r="D8" s="3">
        <v>28</v>
      </c>
    </row>
    <row r="9" spans="1:7" x14ac:dyDescent="0.35">
      <c r="A9" s="3" t="s">
        <v>5</v>
      </c>
      <c r="B9">
        <v>1002</v>
      </c>
      <c r="C9" s="2" t="s">
        <v>10</v>
      </c>
      <c r="D9" s="3">
        <v>100</v>
      </c>
    </row>
    <row r="10" spans="1:7" x14ac:dyDescent="0.35">
      <c r="A10" s="3" t="s">
        <v>5</v>
      </c>
      <c r="B10">
        <v>1005</v>
      </c>
      <c r="C10" s="2" t="s">
        <v>11</v>
      </c>
      <c r="D10" s="3">
        <v>7</v>
      </c>
    </row>
    <row r="11" spans="1:7" x14ac:dyDescent="0.35">
      <c r="A11" s="3" t="s">
        <v>5</v>
      </c>
      <c r="B11">
        <v>1007</v>
      </c>
      <c r="C11" s="2" t="s">
        <v>12</v>
      </c>
      <c r="D11" s="3">
        <v>6</v>
      </c>
    </row>
    <row r="12" spans="1:7" x14ac:dyDescent="0.35">
      <c r="A12" s="3" t="s">
        <v>5</v>
      </c>
      <c r="B12">
        <v>1008</v>
      </c>
      <c r="C12" s="2" t="s">
        <v>13</v>
      </c>
      <c r="D12" s="3">
        <v>2</v>
      </c>
    </row>
    <row r="13" spans="1:7" x14ac:dyDescent="0.35">
      <c r="A13" s="3" t="s">
        <v>5</v>
      </c>
      <c r="B13">
        <v>1006</v>
      </c>
      <c r="C13" s="2" t="s">
        <v>14</v>
      </c>
      <c r="D13" s="3">
        <v>0</v>
      </c>
    </row>
    <row r="14" spans="1:7" x14ac:dyDescent="0.35">
      <c r="A14" s="33" t="s">
        <v>15</v>
      </c>
      <c r="B14">
        <v>1002</v>
      </c>
      <c r="C14" s="2" t="s">
        <v>10</v>
      </c>
      <c r="D14" s="3">
        <v>99</v>
      </c>
    </row>
    <row r="15" spans="1:7" x14ac:dyDescent="0.35">
      <c r="A15" s="33" t="s">
        <v>15</v>
      </c>
      <c r="B15">
        <v>1006</v>
      </c>
      <c r="C15" s="2" t="s">
        <v>14</v>
      </c>
      <c r="D15" s="3">
        <v>87</v>
      </c>
    </row>
    <row r="16" spans="1:7" x14ac:dyDescent="0.35">
      <c r="A16" s="33" t="s">
        <v>15</v>
      </c>
      <c r="B16">
        <v>1001</v>
      </c>
      <c r="C16" s="2" t="s">
        <v>7</v>
      </c>
      <c r="D16" s="3">
        <v>71</v>
      </c>
    </row>
    <row r="17" spans="1:4" x14ac:dyDescent="0.35">
      <c r="A17" s="33" t="s">
        <v>15</v>
      </c>
      <c r="B17">
        <v>1005</v>
      </c>
      <c r="C17" s="2" t="s">
        <v>11</v>
      </c>
      <c r="D17" s="3">
        <v>46</v>
      </c>
    </row>
    <row r="18" spans="1:4" x14ac:dyDescent="0.35">
      <c r="A18" s="33" t="s">
        <v>15</v>
      </c>
      <c r="B18">
        <v>1009</v>
      </c>
      <c r="C18" s="2" t="s">
        <v>9</v>
      </c>
      <c r="D18" s="3">
        <v>34</v>
      </c>
    </row>
    <row r="19" spans="1:4" x14ac:dyDescent="0.35">
      <c r="A19" s="33" t="s">
        <v>15</v>
      </c>
      <c r="B19">
        <v>1003</v>
      </c>
      <c r="C19" s="2" t="s">
        <v>4</v>
      </c>
      <c r="D19" s="3">
        <v>26</v>
      </c>
    </row>
    <row r="20" spans="1:4" x14ac:dyDescent="0.35">
      <c r="A20" s="33" t="s">
        <v>15</v>
      </c>
      <c r="B20">
        <v>1007</v>
      </c>
      <c r="C20" s="2" t="s">
        <v>12</v>
      </c>
      <c r="D20" s="3">
        <v>23</v>
      </c>
    </row>
    <row r="21" spans="1:4" x14ac:dyDescent="0.35">
      <c r="A21" s="33" t="s">
        <v>15</v>
      </c>
      <c r="B21">
        <v>1008</v>
      </c>
      <c r="C21" s="2" t="s">
        <v>13</v>
      </c>
      <c r="D21" s="3">
        <v>16</v>
      </c>
    </row>
    <row r="22" spans="1:4" x14ac:dyDescent="0.35">
      <c r="A22" s="33" t="s">
        <v>15</v>
      </c>
      <c r="B22">
        <v>1004</v>
      </c>
      <c r="C22" s="2" t="s">
        <v>8</v>
      </c>
      <c r="D22" s="3">
        <v>15</v>
      </c>
    </row>
    <row r="23" spans="1:4" x14ac:dyDescent="0.35">
      <c r="A23" s="33" t="s">
        <v>15</v>
      </c>
      <c r="B23">
        <v>1010</v>
      </c>
      <c r="C23" s="2" t="s">
        <v>6</v>
      </c>
      <c r="D23" s="3">
        <v>8</v>
      </c>
    </row>
    <row r="24" spans="1:4" x14ac:dyDescent="0.35">
      <c r="A24" s="3" t="s">
        <v>16</v>
      </c>
      <c r="B24">
        <v>1008</v>
      </c>
      <c r="C24" s="2" t="s">
        <v>13</v>
      </c>
      <c r="D24" s="57">
        <v>94</v>
      </c>
    </row>
    <row r="25" spans="1:4" x14ac:dyDescent="0.35">
      <c r="A25" s="3" t="s">
        <v>16</v>
      </c>
      <c r="B25">
        <v>1003</v>
      </c>
      <c r="C25" s="2" t="s">
        <v>4</v>
      </c>
      <c r="D25" s="57">
        <v>91</v>
      </c>
    </row>
    <row r="26" spans="1:4" x14ac:dyDescent="0.35">
      <c r="A26" s="3" t="s">
        <v>16</v>
      </c>
      <c r="B26">
        <v>1001</v>
      </c>
      <c r="C26" s="2" t="s">
        <v>7</v>
      </c>
      <c r="D26" s="57">
        <v>77</v>
      </c>
    </row>
    <row r="27" spans="1:4" x14ac:dyDescent="0.35">
      <c r="A27" s="3" t="s">
        <v>16</v>
      </c>
      <c r="B27">
        <v>1010</v>
      </c>
      <c r="C27" s="2" t="s">
        <v>6</v>
      </c>
      <c r="D27" s="57">
        <v>77</v>
      </c>
    </row>
    <row r="28" spans="1:4" x14ac:dyDescent="0.35">
      <c r="A28" s="3" t="s">
        <v>16</v>
      </c>
      <c r="B28">
        <v>1007</v>
      </c>
      <c r="C28" s="2" t="s">
        <v>12</v>
      </c>
      <c r="D28" s="57">
        <v>75</v>
      </c>
    </row>
    <row r="29" spans="1:4" x14ac:dyDescent="0.35">
      <c r="A29" s="3" t="s">
        <v>16</v>
      </c>
      <c r="B29">
        <v>1009</v>
      </c>
      <c r="C29" s="2" t="s">
        <v>9</v>
      </c>
      <c r="D29" s="57">
        <v>61</v>
      </c>
    </row>
    <row r="30" spans="1:4" x14ac:dyDescent="0.35">
      <c r="A30" s="3" t="s">
        <v>16</v>
      </c>
      <c r="B30">
        <v>1004</v>
      </c>
      <c r="C30" s="2" t="s">
        <v>8</v>
      </c>
      <c r="D30" s="57">
        <v>35</v>
      </c>
    </row>
    <row r="31" spans="1:4" x14ac:dyDescent="0.35">
      <c r="A31" s="3" t="s">
        <v>16</v>
      </c>
      <c r="B31">
        <v>1006</v>
      </c>
      <c r="C31" s="2" t="s">
        <v>14</v>
      </c>
      <c r="D31" s="57">
        <v>32</v>
      </c>
    </row>
    <row r="32" spans="1:4" x14ac:dyDescent="0.35">
      <c r="A32" s="3" t="s">
        <v>16</v>
      </c>
      <c r="B32">
        <v>1002</v>
      </c>
      <c r="C32" s="2" t="s">
        <v>10</v>
      </c>
      <c r="D32" s="57">
        <v>30</v>
      </c>
    </row>
    <row r="33" spans="1:4" x14ac:dyDescent="0.35">
      <c r="A33" s="3" t="s">
        <v>16</v>
      </c>
      <c r="B33">
        <v>1005</v>
      </c>
      <c r="C33" s="2" t="s">
        <v>11</v>
      </c>
      <c r="D33" s="57">
        <v>20</v>
      </c>
    </row>
    <row r="34" spans="1:4" x14ac:dyDescent="0.35">
      <c r="A34" s="33" t="s">
        <v>17</v>
      </c>
      <c r="B34">
        <v>1007</v>
      </c>
      <c r="C34" s="2" t="s">
        <v>12</v>
      </c>
      <c r="D34" s="57">
        <v>93</v>
      </c>
    </row>
    <row r="35" spans="1:4" x14ac:dyDescent="0.35">
      <c r="A35" s="33" t="s">
        <v>17</v>
      </c>
      <c r="B35">
        <v>1006</v>
      </c>
      <c r="C35" s="2" t="s">
        <v>14</v>
      </c>
      <c r="D35" s="57">
        <v>79</v>
      </c>
    </row>
    <row r="36" spans="1:4" x14ac:dyDescent="0.35">
      <c r="A36" s="33" t="s">
        <v>17</v>
      </c>
      <c r="B36">
        <v>1001</v>
      </c>
      <c r="C36" s="2" t="s">
        <v>7</v>
      </c>
      <c r="D36" s="57">
        <v>71</v>
      </c>
    </row>
    <row r="37" spans="1:4" x14ac:dyDescent="0.35">
      <c r="A37" s="33" t="s">
        <v>17</v>
      </c>
      <c r="B37">
        <v>1005</v>
      </c>
      <c r="C37" s="2" t="s">
        <v>11</v>
      </c>
      <c r="D37" s="57">
        <v>56</v>
      </c>
    </row>
    <row r="38" spans="1:4" x14ac:dyDescent="0.35">
      <c r="A38" s="33" t="s">
        <v>17</v>
      </c>
      <c r="B38">
        <v>1010</v>
      </c>
      <c r="C38" s="2" t="s">
        <v>6</v>
      </c>
      <c r="D38" s="57">
        <v>29</v>
      </c>
    </row>
    <row r="39" spans="1:4" x14ac:dyDescent="0.35">
      <c r="A39" s="33" t="s">
        <v>17</v>
      </c>
      <c r="B39">
        <v>1004</v>
      </c>
      <c r="C39" s="2" t="s">
        <v>8</v>
      </c>
      <c r="D39" s="57">
        <v>28</v>
      </c>
    </row>
    <row r="40" spans="1:4" x14ac:dyDescent="0.35">
      <c r="A40" s="33" t="s">
        <v>17</v>
      </c>
      <c r="B40">
        <v>1002</v>
      </c>
      <c r="C40" s="2" t="s">
        <v>10</v>
      </c>
      <c r="D40" s="57">
        <v>28</v>
      </c>
    </row>
    <row r="41" spans="1:4" x14ac:dyDescent="0.35">
      <c r="A41" s="33" t="s">
        <v>17</v>
      </c>
      <c r="B41">
        <v>1009</v>
      </c>
      <c r="C41" s="2" t="s">
        <v>9</v>
      </c>
      <c r="D41" s="57">
        <v>3</v>
      </c>
    </row>
    <row r="42" spans="1:4" x14ac:dyDescent="0.35">
      <c r="A42" s="33" t="s">
        <v>17</v>
      </c>
      <c r="B42">
        <v>1003</v>
      </c>
      <c r="C42" s="2" t="s">
        <v>4</v>
      </c>
      <c r="D42" s="57">
        <v>2</v>
      </c>
    </row>
    <row r="43" spans="1:4" x14ac:dyDescent="0.35">
      <c r="A43" s="33" t="s">
        <v>17</v>
      </c>
      <c r="B43">
        <v>1008</v>
      </c>
      <c r="C43" s="2" t="s">
        <v>13</v>
      </c>
      <c r="D43" s="57">
        <v>0</v>
      </c>
    </row>
    <row r="44" spans="1:4" x14ac:dyDescent="0.35">
      <c r="A44" s="3" t="s">
        <v>18</v>
      </c>
      <c r="B44">
        <v>1008</v>
      </c>
      <c r="C44" s="2" t="s">
        <v>13</v>
      </c>
      <c r="D44" s="57">
        <v>94</v>
      </c>
    </row>
    <row r="45" spans="1:4" x14ac:dyDescent="0.35">
      <c r="A45" s="3" t="s">
        <v>18</v>
      </c>
      <c r="B45">
        <v>1005</v>
      </c>
      <c r="C45" s="2" t="s">
        <v>11</v>
      </c>
      <c r="D45" s="57">
        <v>90</v>
      </c>
    </row>
    <row r="46" spans="1:4" x14ac:dyDescent="0.35">
      <c r="A46" s="3" t="s">
        <v>18</v>
      </c>
      <c r="B46">
        <v>1010</v>
      </c>
      <c r="C46" s="2" t="s">
        <v>6</v>
      </c>
      <c r="D46" s="57">
        <v>84</v>
      </c>
    </row>
    <row r="47" spans="1:4" x14ac:dyDescent="0.35">
      <c r="A47" s="3" t="s">
        <v>18</v>
      </c>
      <c r="B47">
        <v>1007</v>
      </c>
      <c r="C47" s="2" t="s">
        <v>12</v>
      </c>
      <c r="D47" s="57">
        <v>78</v>
      </c>
    </row>
    <row r="48" spans="1:4" x14ac:dyDescent="0.35">
      <c r="A48" s="3" t="s">
        <v>18</v>
      </c>
      <c r="B48">
        <v>1006</v>
      </c>
      <c r="C48" s="2" t="s">
        <v>14</v>
      </c>
      <c r="D48" s="57">
        <v>58</v>
      </c>
    </row>
    <row r="49" spans="1:4" x14ac:dyDescent="0.35">
      <c r="A49" s="3" t="s">
        <v>18</v>
      </c>
      <c r="B49">
        <v>1009</v>
      </c>
      <c r="C49" s="2" t="s">
        <v>9</v>
      </c>
      <c r="D49" s="57">
        <v>58</v>
      </c>
    </row>
    <row r="50" spans="1:4" x14ac:dyDescent="0.35">
      <c r="A50" s="3" t="s">
        <v>18</v>
      </c>
      <c r="B50">
        <v>1001</v>
      </c>
      <c r="C50" s="2" t="s">
        <v>7</v>
      </c>
      <c r="D50" s="57">
        <v>47</v>
      </c>
    </row>
    <row r="51" spans="1:4" x14ac:dyDescent="0.35">
      <c r="A51" s="3" t="s">
        <v>18</v>
      </c>
      <c r="B51">
        <v>1004</v>
      </c>
      <c r="C51" s="2" t="s">
        <v>8</v>
      </c>
      <c r="D51" s="57">
        <v>43</v>
      </c>
    </row>
    <row r="52" spans="1:4" x14ac:dyDescent="0.35">
      <c r="A52" s="3" t="s">
        <v>18</v>
      </c>
      <c r="B52">
        <v>1003</v>
      </c>
      <c r="C52" s="2" t="s">
        <v>4</v>
      </c>
      <c r="D52" s="57">
        <v>25</v>
      </c>
    </row>
    <row r="53" spans="1:4" x14ac:dyDescent="0.35">
      <c r="A53" s="3" t="s">
        <v>18</v>
      </c>
      <c r="B53">
        <v>1002</v>
      </c>
      <c r="C53" s="2" t="s">
        <v>10</v>
      </c>
      <c r="D53" s="57">
        <v>5</v>
      </c>
    </row>
  </sheetData>
  <autoFilter ref="A3:D53" xr:uid="{7C54B467-9378-4638-A02C-BDA7D6B9CEF1}"/>
  <conditionalFormatting sqref="C4:C53">
    <cfRule type="expression" dxfId="1" priority="1">
      <formula>$D4&gt;74</formula>
    </cfRule>
  </conditionalFormatting>
  <conditionalFormatting sqref="D4:D53">
    <cfRule type="cellIs" dxfId="0" priority="2" operator="lessThan">
      <formula>49.5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Sheet1</vt:lpstr>
      <vt:lpstr>Sheet2</vt:lpstr>
      <vt:lpstr>Sub Total formula</vt:lpstr>
      <vt:lpstr>Total %</vt:lpstr>
      <vt:lpstr>Sub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Kamalakannan A R</cp:lastModifiedBy>
  <dcterms:created xsi:type="dcterms:W3CDTF">2022-04-03T11:47:12Z</dcterms:created>
  <dcterms:modified xsi:type="dcterms:W3CDTF">2025-04-23T15:23:24Z</dcterms:modified>
</cp:coreProperties>
</file>