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t\EXCEL\my pratice\"/>
    </mc:Choice>
  </mc:AlternateContent>
  <xr:revisionPtr revIDLastSave="0" documentId="13_ncr:1_{BE8C2250-ED3B-4602-BD11-A7F9F0002B95}" xr6:coauthVersionLast="47" xr6:coauthVersionMax="47" xr10:uidLastSave="{00000000-0000-0000-0000-000000000000}"/>
  <bookViews>
    <workbookView xWindow="-108" yWindow="-108" windowWidth="23256" windowHeight="12456" firstSheet="7" activeTab="10" xr2:uid="{609CDB7B-6DFC-4A4E-97F0-5CBC2456FFD9}"/>
  </bookViews>
  <sheets>
    <sheet name="ascii values" sheetId="1" r:id="rId1"/>
    <sheet name="Chart1" sheetId="3" r:id="rId2"/>
    <sheet name="Chart1 (2)" sheetId="5" r:id="rId3"/>
    <sheet name="recommended chart" sheetId="2" r:id="rId4"/>
    <sheet name="subtotal" sheetId="4" r:id="rId5"/>
    <sheet name="TEXT MERGE" sheetId="6" r:id="rId6"/>
    <sheet name="TEXT SPLIT &amp;TRIM" sheetId="7" r:id="rId7"/>
    <sheet name="TEXTDELIMITERS" sheetId="8" r:id="rId8"/>
    <sheet name="TEXT UPPER&amp;LOWER&amp;PROPER" sheetId="9" r:id="rId9"/>
    <sheet name="TEXT PREFIX&amp;SUFFIX" sheetId="10" r:id="rId10"/>
    <sheet name="conditional prefix" sheetId="11" r:id="rId11"/>
  </sheets>
  <definedNames>
    <definedName name="_xlnm._FilterDatabase" localSheetId="10" hidden="1">'conditional prefix'!$A$1:$D$1</definedName>
    <definedName name="_xlnm._FilterDatabase" localSheetId="4" hidden="1">subtotal!$A$1:$D$1</definedName>
    <definedName name="_xlnm._FilterDatabase" localSheetId="7" hidden="1">TEXTDELIMITERS!$A$1:$A$11</definedName>
    <definedName name="_xlchart.v2.0" hidden="1">'recommended chart'!$A$2:$A$11</definedName>
    <definedName name="_xlchart.v2.1" hidden="1">'recommended chart'!$B$1</definedName>
    <definedName name="_xlchart.v2.2" hidden="1">'recommended chart'!$B$2:$B$11</definedName>
    <definedName name="_xlchart.v2.3" hidden="1">'recommended chart'!$A$2:$A$11</definedName>
    <definedName name="_xlchart.v2.4" hidden="1">'recommended chart'!$B$1</definedName>
    <definedName name="_xlchart.v2.5" hidden="1">'recommended chart'!$B$2:$B$11</definedName>
    <definedName name="_xlchart.v2.6" hidden="1">'recommended chart'!$A$2:$A$11</definedName>
    <definedName name="_xlchart.v2.7" hidden="1">'recommended chart'!$B$1</definedName>
    <definedName name="_xlchart.v2.8" hidden="1">'recommended chart'!$B$2:$B$11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1" l="1"/>
  <c r="G4" i="11"/>
  <c r="G5" i="11"/>
  <c r="G6" i="11"/>
  <c r="G7" i="11"/>
  <c r="G8" i="11"/>
  <c r="G9" i="11"/>
  <c r="G10" i="11"/>
  <c r="G11" i="11"/>
  <c r="G2" i="11"/>
  <c r="K2" i="7"/>
  <c r="L2" i="7"/>
  <c r="K3" i="7"/>
  <c r="L3" i="7"/>
  <c r="K4" i="7"/>
  <c r="L4" i="7"/>
  <c r="K5" i="7"/>
  <c r="L5" i="7"/>
  <c r="K6" i="7"/>
  <c r="L6" i="7"/>
  <c r="K7" i="7"/>
  <c r="L7" i="7"/>
  <c r="K8" i="7"/>
  <c r="L8" i="7"/>
  <c r="K9" i="7"/>
  <c r="L9" i="7"/>
  <c r="K10" i="7"/>
  <c r="L10" i="7"/>
  <c r="K11" i="7"/>
  <c r="L11" i="7"/>
  <c r="J3" i="7"/>
  <c r="J4" i="7"/>
  <c r="J5" i="7"/>
  <c r="J6" i="7"/>
  <c r="J7" i="7"/>
  <c r="J8" i="7"/>
  <c r="J9" i="7"/>
  <c r="J10" i="7"/>
  <c r="J11" i="7"/>
  <c r="J2" i="7"/>
  <c r="N3" i="6"/>
  <c r="N4" i="6"/>
  <c r="N5" i="6"/>
  <c r="N6" i="6"/>
  <c r="N7" i="6"/>
  <c r="N8" i="6"/>
  <c r="N9" i="6"/>
  <c r="N10" i="6"/>
  <c r="N11" i="6"/>
  <c r="N2" i="6"/>
  <c r="L2" i="6"/>
  <c r="L3" i="6"/>
  <c r="L4" i="6"/>
  <c r="L5" i="6"/>
  <c r="L6" i="6"/>
  <c r="L7" i="6"/>
  <c r="L8" i="6"/>
  <c r="L9" i="6"/>
  <c r="L10" i="6"/>
  <c r="L11" i="6"/>
  <c r="J3" i="6"/>
  <c r="J4" i="6"/>
  <c r="J5" i="6"/>
  <c r="J6" i="6"/>
  <c r="J7" i="6"/>
  <c r="J8" i="6"/>
  <c r="J9" i="6"/>
  <c r="J10" i="6"/>
  <c r="J11" i="6"/>
  <c r="J2" i="6"/>
  <c r="H3" i="6"/>
  <c r="H4" i="6"/>
  <c r="H5" i="6"/>
  <c r="H6" i="6"/>
  <c r="H7" i="6"/>
  <c r="H8" i="6"/>
  <c r="H9" i="6"/>
  <c r="H10" i="6"/>
  <c r="H11" i="6"/>
  <c r="H2" i="6"/>
  <c r="F3" i="6"/>
  <c r="F4" i="6"/>
  <c r="F5" i="6"/>
  <c r="F6" i="6"/>
  <c r="F7" i="6"/>
  <c r="F8" i="6"/>
  <c r="F9" i="6"/>
  <c r="F10" i="6"/>
  <c r="F11" i="6"/>
  <c r="F2" i="6"/>
  <c r="D56" i="4"/>
  <c r="D45" i="4"/>
  <c r="D34" i="4"/>
  <c r="D23" i="4"/>
  <c r="D12" i="4"/>
  <c r="D57" i="4" l="1"/>
  <c r="M5" i="4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" i="1"/>
  <c r="K5" i="4" l="1"/>
</calcChain>
</file>

<file path=xl/sharedStrings.xml><?xml version="1.0" encoding="utf-8"?>
<sst xmlns="http://schemas.openxmlformats.org/spreadsheetml/2006/main" count="515" uniqueCount="245">
  <si>
    <t>Name</t>
  </si>
  <si>
    <t>Mark</t>
  </si>
  <si>
    <t>Nme7</t>
  </si>
  <si>
    <t>Nme6</t>
  </si>
  <si>
    <t>Nme10</t>
  </si>
  <si>
    <t>Nme9</t>
  </si>
  <si>
    <t>Nme4</t>
  </si>
  <si>
    <t>Nme2</t>
  </si>
  <si>
    <t>Nme3</t>
  </si>
  <si>
    <t>Nme5</t>
  </si>
  <si>
    <t>Nme1</t>
  </si>
  <si>
    <t>Nme8</t>
  </si>
  <si>
    <t>fn f11 to open chart</t>
  </si>
  <si>
    <t>Subject</t>
  </si>
  <si>
    <t>ID</t>
  </si>
  <si>
    <t>English</t>
  </si>
  <si>
    <t>Hindi</t>
  </si>
  <si>
    <t>Maths</t>
  </si>
  <si>
    <t>Science</t>
  </si>
  <si>
    <t>Social Science</t>
  </si>
  <si>
    <t>English Total</t>
  </si>
  <si>
    <t>Hindi Total</t>
  </si>
  <si>
    <t>Maths Total</t>
  </si>
  <si>
    <t>Science Total</t>
  </si>
  <si>
    <t>Social Science Total</t>
  </si>
  <si>
    <t>Grand Total</t>
  </si>
  <si>
    <t>Click on B2</t>
  </si>
  <si>
    <t>Alt W F F =&gt; Freeze the heading (Row/Col)</t>
  </si>
  <si>
    <t xml:space="preserve">Sub total </t>
  </si>
  <si>
    <t>Short cut key</t>
  </si>
  <si>
    <t>Select the table</t>
  </si>
  <si>
    <t>Alt A B</t>
  </si>
  <si>
    <t>Explain the formula</t>
  </si>
  <si>
    <t>Alt M V =&gt; Evaluate formula</t>
  </si>
  <si>
    <t>ALT A U U TO UNGROUP THE SELECT CELLS</t>
  </si>
  <si>
    <t>ALT A G G TO GROUP THE SELECT CELLS</t>
  </si>
  <si>
    <t>Prefix</t>
  </si>
  <si>
    <t>FirstName</t>
  </si>
  <si>
    <t>LastName</t>
  </si>
  <si>
    <t>Full name</t>
  </si>
  <si>
    <t>MR.</t>
  </si>
  <si>
    <t>Vihaan</t>
  </si>
  <si>
    <t>Kumar</t>
  </si>
  <si>
    <t>MR. Kumar Vihaan</t>
  </si>
  <si>
    <t>Vijay</t>
  </si>
  <si>
    <t>Khanna</t>
  </si>
  <si>
    <t>MR. Khanna Vijay</t>
  </si>
  <si>
    <t>John</t>
  </si>
  <si>
    <t>TORRES</t>
  </si>
  <si>
    <t>MR. TORRES John</t>
  </si>
  <si>
    <t>MS.</t>
  </si>
  <si>
    <t>Joseph</t>
  </si>
  <si>
    <t>ZHU</t>
  </si>
  <si>
    <t>MS. ZHU Joseph</t>
  </si>
  <si>
    <t>MRS.</t>
  </si>
  <si>
    <t>ELIZABETH</t>
  </si>
  <si>
    <t>JOHNSON</t>
  </si>
  <si>
    <t>MRS. JOHNSON ELIZABETH</t>
  </si>
  <si>
    <t>JULIO</t>
  </si>
  <si>
    <t>RUIZ</t>
  </si>
  <si>
    <t>MR. RUIZ JULIO</t>
  </si>
  <si>
    <t>MARCO</t>
  </si>
  <si>
    <t>MEHTA</t>
  </si>
  <si>
    <t>MR. MEHTA MARCO</t>
  </si>
  <si>
    <t>ROBIN</t>
  </si>
  <si>
    <t>VERHOFF</t>
  </si>
  <si>
    <t>MRS. VERHOFF ROBIN</t>
  </si>
  <si>
    <t>SHANNON</t>
  </si>
  <si>
    <t>CARLSON</t>
  </si>
  <si>
    <t>MR. CARLSON SHANNON</t>
  </si>
  <si>
    <t>JACQUELYN</t>
  </si>
  <si>
    <t>SUAREZ</t>
  </si>
  <si>
    <t>MS. SUAREZ JACQUELYN</t>
  </si>
  <si>
    <t xml:space="preserve"> =A2&amp;B2&amp;C2</t>
  </si>
  <si>
    <t xml:space="preserve"> =A2&amp;" "&amp;B2&amp;" "&amp;C2</t>
  </si>
  <si>
    <t xml:space="preserve"> =CONCATENATE(A2,B2,C2)</t>
  </si>
  <si>
    <t xml:space="preserve"> =CONCAT(A2:C2)</t>
  </si>
  <si>
    <t xml:space="preserve"> =CONCATENATE(A2," ",B2," ",C2)</t>
  </si>
  <si>
    <t>Shipping Address</t>
  </si>
  <si>
    <t>Sales</t>
  </si>
  <si>
    <t>Pimpri,Pune, Maharashtra</t>
  </si>
  <si>
    <t>Dhayri,Pune,Maharashtra</t>
  </si>
  <si>
    <t>Faizabad, Lucknow, Uttar Pradesh</t>
  </si>
  <si>
    <t>Berhampur, Berhampur, Odisha</t>
  </si>
  <si>
    <t>Shrirampur, Pune, Maharashtra</t>
  </si>
  <si>
    <t>Tehri, Dehradun,     Uttarakhand</t>
  </si>
  <si>
    <t>Mahesana, Ahmedabad, Gujarat</t>
  </si>
  <si>
    <t>Tonk, Ajmer, Rajasthan</t>
  </si>
  <si>
    <t>Khandwa, Indore, Madhya Pradesh</t>
  </si>
  <si>
    <t>Anakapalle, Visakhapatnam, Andhra Pradesh</t>
  </si>
  <si>
    <t>Text to column</t>
  </si>
  <si>
    <t>Step1</t>
  </si>
  <si>
    <t>Select all the name</t>
  </si>
  <si>
    <t>Step2</t>
  </si>
  <si>
    <t>Alt A E (Data tab -&gt; Text to col)</t>
  </si>
  <si>
    <t>Step3</t>
  </si>
  <si>
    <t>Select delimit (or) fixed</t>
  </si>
  <si>
    <t>Step4</t>
  </si>
  <si>
    <t>select comma (or) space any common value base on your data</t>
  </si>
  <si>
    <t>Step5</t>
  </si>
  <si>
    <t>select the designation cells (final result column)</t>
  </si>
  <si>
    <t>Pimpri</t>
  </si>
  <si>
    <t>Pune</t>
  </si>
  <si>
    <t xml:space="preserve"> Maharashtra</t>
  </si>
  <si>
    <t>Dhayri</t>
  </si>
  <si>
    <t>Maharashtra</t>
  </si>
  <si>
    <t>Faizabad</t>
  </si>
  <si>
    <t xml:space="preserve"> Lucknow</t>
  </si>
  <si>
    <t xml:space="preserve"> Uttar Pradesh</t>
  </si>
  <si>
    <t>Berhampur</t>
  </si>
  <si>
    <t xml:space="preserve"> Berhampur</t>
  </si>
  <si>
    <t xml:space="preserve"> Odisha</t>
  </si>
  <si>
    <t>Shrirampur</t>
  </si>
  <si>
    <t xml:space="preserve"> Pune</t>
  </si>
  <si>
    <t>Tehri</t>
  </si>
  <si>
    <t xml:space="preserve"> Dehradun</t>
  </si>
  <si>
    <t xml:space="preserve">     Uttarakhand</t>
  </si>
  <si>
    <t>Mahesana</t>
  </si>
  <si>
    <t xml:space="preserve"> Ahmedabad</t>
  </si>
  <si>
    <t xml:space="preserve"> Gujarat</t>
  </si>
  <si>
    <t>Tonk</t>
  </si>
  <si>
    <t xml:space="preserve"> Ajmer</t>
  </si>
  <si>
    <t xml:space="preserve"> Rajasthan</t>
  </si>
  <si>
    <t>Khandwa</t>
  </si>
  <si>
    <t xml:space="preserve"> Indore</t>
  </si>
  <si>
    <t xml:space="preserve"> Madhya Pradesh</t>
  </si>
  <si>
    <t>Anakapalle</t>
  </si>
  <si>
    <t xml:space="preserve"> Visakhapatnam</t>
  </si>
  <si>
    <t xml:space="preserve"> Andhra Pradesh</t>
  </si>
  <si>
    <t xml:space="preserve"> =TRIM(F2)</t>
  </si>
  <si>
    <t>Text with Delimiters</t>
  </si>
  <si>
    <t>Mr#Vihaan@Kumar</t>
  </si>
  <si>
    <t>Mr#Pavan@Lalwani</t>
  </si>
  <si>
    <t>Mr#John@TORRES</t>
  </si>
  <si>
    <t>Ms#Joseph@ZHU</t>
  </si>
  <si>
    <t>Mrs#ELIZABETH@JOHNSON</t>
  </si>
  <si>
    <t>Mr#JULIO@RUIZ</t>
  </si>
  <si>
    <t>Mr#MARCO@MEHTA</t>
  </si>
  <si>
    <t>Mrs#ROBIN@VERHOFF</t>
  </si>
  <si>
    <t>Mr#SHANNON@CARLSON</t>
  </si>
  <si>
    <t>Ms#JACQUELYN@SUAREZ</t>
  </si>
  <si>
    <t>Mr</t>
  </si>
  <si>
    <t>Vihaan@Kumar</t>
  </si>
  <si>
    <t>Pavan@Lalwani</t>
  </si>
  <si>
    <t>John@TORRES</t>
  </si>
  <si>
    <t>Ms</t>
  </si>
  <si>
    <t>Joseph@ZHU</t>
  </si>
  <si>
    <t>Mrs</t>
  </si>
  <si>
    <t>ELIZABETH@JOHNSON</t>
  </si>
  <si>
    <t>JULIO@RUIZ</t>
  </si>
  <si>
    <t>MARCO@MEHTA</t>
  </si>
  <si>
    <t>ROBIN@VERHOFF</t>
  </si>
  <si>
    <t>SHANNON@CARLSON</t>
  </si>
  <si>
    <t>JACQUELYN@SUAREZ</t>
  </si>
  <si>
    <t>Pavan</t>
  </si>
  <si>
    <t>Lalwani</t>
  </si>
  <si>
    <t>ALT AE FOR DELIMITER</t>
  </si>
  <si>
    <t>VihAAN</t>
  </si>
  <si>
    <t>KumaR</t>
  </si>
  <si>
    <t>VIHAAN</t>
  </si>
  <si>
    <t>KUMAR</t>
  </si>
  <si>
    <t>mr.</t>
  </si>
  <si>
    <t>vihaan</t>
  </si>
  <si>
    <t>kumar</t>
  </si>
  <si>
    <t>Mr.</t>
  </si>
  <si>
    <t>PAVAN</t>
  </si>
  <si>
    <t>LALWANI</t>
  </si>
  <si>
    <t>pavan</t>
  </si>
  <si>
    <t>lalwani</t>
  </si>
  <si>
    <t>Amit</t>
  </si>
  <si>
    <t>BadanAA</t>
  </si>
  <si>
    <t>AMIT</t>
  </si>
  <si>
    <t>BADANAA</t>
  </si>
  <si>
    <t>amit</t>
  </si>
  <si>
    <t>badanaa</t>
  </si>
  <si>
    <t>Badanaa</t>
  </si>
  <si>
    <t>ZHUaan</t>
  </si>
  <si>
    <t>JOSEPH</t>
  </si>
  <si>
    <t>ZHUAAN</t>
  </si>
  <si>
    <t>ms.</t>
  </si>
  <si>
    <t>joseph</t>
  </si>
  <si>
    <t>zhuaan</t>
  </si>
  <si>
    <t>Ms.</t>
  </si>
  <si>
    <t>Zhuaan</t>
  </si>
  <si>
    <t>mrs.</t>
  </si>
  <si>
    <t>elizabeth</t>
  </si>
  <si>
    <t>johnson</t>
  </si>
  <si>
    <t>Mrs.</t>
  </si>
  <si>
    <t>Elizabeth</t>
  </si>
  <si>
    <t>Johnson</t>
  </si>
  <si>
    <t>JuLLIooo</t>
  </si>
  <si>
    <t>JULLIOOO</t>
  </si>
  <si>
    <t>julliooo</t>
  </si>
  <si>
    <t>ruiz</t>
  </si>
  <si>
    <t>Julliooo</t>
  </si>
  <si>
    <t>Ruiz</t>
  </si>
  <si>
    <t>MEHTAji</t>
  </si>
  <si>
    <t>MEHTAJI</t>
  </si>
  <si>
    <t>marco</t>
  </si>
  <si>
    <t>mehtaji</t>
  </si>
  <si>
    <t>Marco</t>
  </si>
  <si>
    <t>Mehtaji</t>
  </si>
  <si>
    <t>robin</t>
  </si>
  <si>
    <t>verhoff</t>
  </si>
  <si>
    <t>Robin</t>
  </si>
  <si>
    <t>Verhoff</t>
  </si>
  <si>
    <t>DinchAKK</t>
  </si>
  <si>
    <r>
      <t>Poo</t>
    </r>
    <r>
      <rPr>
        <sz val="14"/>
        <color theme="1"/>
        <rFont val="Calibri"/>
        <family val="2"/>
        <scheme val="minor"/>
      </rPr>
      <t>JA</t>
    </r>
  </si>
  <si>
    <t>DINCHAKK</t>
  </si>
  <si>
    <t>POOJA</t>
  </si>
  <si>
    <t>dinchakk</t>
  </si>
  <si>
    <t>pooja</t>
  </si>
  <si>
    <t>Dinchakk</t>
  </si>
  <si>
    <t>Pooja</t>
  </si>
  <si>
    <t>jacquelyn</t>
  </si>
  <si>
    <t>suarez</t>
  </si>
  <si>
    <t>Jacquelyn</t>
  </si>
  <si>
    <t>Suarez</t>
  </si>
  <si>
    <t>UPPER</t>
  </si>
  <si>
    <t>LOWER</t>
  </si>
  <si>
    <t>PROPER</t>
  </si>
  <si>
    <t>Age</t>
  </si>
  <si>
    <t>Age is 26</t>
  </si>
  <si>
    <t>Age is 26 Years</t>
  </si>
  <si>
    <t>Age is 30</t>
  </si>
  <si>
    <t>Age is 30 Years</t>
  </si>
  <si>
    <t>Age is 22</t>
  </si>
  <si>
    <t>Age is 22 Years</t>
  </si>
  <si>
    <t>Age is 15</t>
  </si>
  <si>
    <t>Age is 15 Years</t>
  </si>
  <si>
    <t>Age is 34</t>
  </si>
  <si>
    <t>Age is 34 Years</t>
  </si>
  <si>
    <t>Age is 29</t>
  </si>
  <si>
    <t>Age is 29 Years</t>
  </si>
  <si>
    <t>Age is 19</t>
  </si>
  <si>
    <t>Age is 19 Years</t>
  </si>
  <si>
    <t xml:space="preserve"> ="Age is "&amp; D2</t>
  </si>
  <si>
    <t xml:space="preserve"> ="Age is "&amp;D2&amp;" Years"</t>
  </si>
  <si>
    <t>Gender</t>
  </si>
  <si>
    <t>Marriage Status</t>
  </si>
  <si>
    <t>F</t>
  </si>
  <si>
    <t>M</t>
  </si>
  <si>
    <t>S</t>
  </si>
  <si>
    <t>PREFIX</t>
  </si>
  <si>
    <t xml:space="preserve"> =IF(C2="M","MR",IF(D2="M","Mrs","Mr"))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</si>
</sst>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theme="4"/>
      </patternFill>
    </fill>
    <fill>
      <patternFill patternType="solid">
        <fgColor rgb="FFFFFF00"/>
        <bgColor theme="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/>
      <bottom style="thin">
        <color theme="1"/>
      </bottom>
      <diagonal/>
    </border>
    <border>
      <left/>
      <right style="thin">
        <color theme="4" tint="0.39997558519241921"/>
      </right>
      <top/>
      <bottom style="thin">
        <color theme="1"/>
      </bottom>
      <diagonal/>
    </border>
  </borders>
  <cellStyleXfs count="3">
    <xf numFmtId="0" fontId="0" fillId="0" borderId="0"/>
    <xf numFmtId="167" fontId="1" fillId="0" borderId="0" applyFont="0" applyFill="0" applyBorder="0" applyAlignment="0" applyProtection="0"/>
    <xf numFmtId="0" fontId="4" fillId="0" borderId="0"/>
  </cellStyleXfs>
  <cellXfs count="71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0" xfId="0"/>
    <xf numFmtId="0" fontId="0" fillId="2" borderId="1" xfId="0" applyFill="1" applyBorder="1"/>
    <xf numFmtId="167" fontId="0" fillId="0" borderId="1" xfId="1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/>
    <xf numFmtId="167" fontId="0" fillId="0" borderId="5" xfId="1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/>
    <xf numFmtId="167" fontId="0" fillId="0" borderId="8" xfId="1" applyFont="1" applyBorder="1"/>
    <xf numFmtId="0" fontId="0" fillId="0" borderId="9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167" fontId="0" fillId="0" borderId="0" xfId="1" applyFont="1" applyBorder="1"/>
    <xf numFmtId="167" fontId="0" fillId="2" borderId="1" xfId="1" applyFont="1" applyFill="1" applyBorder="1"/>
    <xf numFmtId="0" fontId="0" fillId="0" borderId="0" xfId="0" applyBorder="1" applyAlignment="1">
      <alignment horizontal="center"/>
    </xf>
    <xf numFmtId="0" fontId="0" fillId="2" borderId="0" xfId="0" applyFill="1" applyBorder="1"/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/>
    <xf numFmtId="0" fontId="3" fillId="0" borderId="0" xfId="0" applyFont="1"/>
    <xf numFmtId="0" fontId="2" fillId="2" borderId="0" xfId="0" applyFont="1" applyFill="1"/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1" xfId="0" applyBorder="1"/>
    <xf numFmtId="0" fontId="4" fillId="0" borderId="1" xfId="2" applyBorder="1"/>
    <xf numFmtId="0" fontId="4" fillId="2" borderId="1" xfId="2" applyFill="1" applyBorder="1"/>
    <xf numFmtId="0" fontId="4" fillId="3" borderId="1" xfId="2" applyFill="1" applyBorder="1"/>
    <xf numFmtId="0" fontId="5" fillId="5" borderId="0" xfId="2" applyFont="1" applyFill="1" applyBorder="1"/>
    <xf numFmtId="0" fontId="5" fillId="5" borderId="1" xfId="2" applyFont="1" applyFill="1" applyBorder="1"/>
    <xf numFmtId="0" fontId="4" fillId="0" borderId="0" xfId="2"/>
    <xf numFmtId="0" fontId="4" fillId="0" borderId="1" xfId="2" applyBorder="1"/>
    <xf numFmtId="0" fontId="5" fillId="5" borderId="13" xfId="2" applyFont="1" applyFill="1" applyBorder="1"/>
    <xf numFmtId="0" fontId="4" fillId="0" borderId="14" xfId="2" applyBorder="1"/>
    <xf numFmtId="0" fontId="4" fillId="0" borderId="8" xfId="2" applyBorder="1"/>
    <xf numFmtId="0" fontId="5" fillId="5" borderId="16" xfId="2" applyFont="1" applyFill="1" applyBorder="1"/>
    <xf numFmtId="0" fontId="4" fillId="2" borderId="0" xfId="2" applyFill="1"/>
    <xf numFmtId="0" fontId="7" fillId="2" borderId="0" xfId="2" applyFont="1" applyFill="1"/>
    <xf numFmtId="0" fontId="4" fillId="4" borderId="1" xfId="2" applyFill="1" applyBorder="1"/>
    <xf numFmtId="0" fontId="4" fillId="0" borderId="1" xfId="2" applyBorder="1"/>
    <xf numFmtId="0" fontId="8" fillId="6" borderId="1" xfId="2" applyFont="1" applyFill="1" applyBorder="1"/>
    <xf numFmtId="0" fontId="4" fillId="0" borderId="0" xfId="2"/>
    <xf numFmtId="0" fontId="4" fillId="0" borderId="1" xfId="2" applyBorder="1"/>
    <xf numFmtId="0" fontId="5" fillId="5" borderId="13" xfId="2" applyFont="1" applyFill="1" applyBorder="1"/>
    <xf numFmtId="0" fontId="4" fillId="0" borderId="14" xfId="2" applyBorder="1"/>
    <xf numFmtId="0" fontId="5" fillId="5" borderId="15" xfId="2" applyFont="1" applyFill="1" applyBorder="1"/>
    <xf numFmtId="0" fontId="4" fillId="2" borderId="1" xfId="2" applyFill="1" applyBorder="1"/>
    <xf numFmtId="0" fontId="4" fillId="0" borderId="0" xfId="2"/>
    <xf numFmtId="0" fontId="5" fillId="5" borderId="0" xfId="2" applyFont="1" applyFill="1"/>
    <xf numFmtId="0" fontId="4" fillId="0" borderId="1" xfId="2" applyBorder="1"/>
    <xf numFmtId="0" fontId="5" fillId="5" borderId="13" xfId="2" applyFont="1" applyFill="1" applyBorder="1"/>
    <xf numFmtId="0" fontId="4" fillId="0" borderId="14" xfId="2" applyBorder="1"/>
    <xf numFmtId="0" fontId="4" fillId="2" borderId="1" xfId="2" applyFill="1" applyBorder="1"/>
    <xf numFmtId="0" fontId="4" fillId="2" borderId="14" xfId="2" applyFill="1" applyBorder="1"/>
    <xf numFmtId="0" fontId="4" fillId="0" borderId="0" xfId="2"/>
    <xf numFmtId="0" fontId="4" fillId="0" borderId="1" xfId="2" applyBorder="1"/>
    <xf numFmtId="0" fontId="4" fillId="3" borderId="1" xfId="2" applyFill="1" applyBorder="1"/>
  </cellXfs>
  <cellStyles count="3">
    <cellStyle name="Comma 2" xfId="1" xr:uid="{A62F3382-8C6E-49F2-A1A8-814769709FD9}"/>
    <cellStyle name="Normal" xfId="0" builtinId="0"/>
    <cellStyle name="Normal 2" xfId="2" xr:uid="{2385BC68-44B0-4BDC-B4A4-02E53D77C7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5.xml"/><Relationship Id="rId12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5" Type="http://schemas.openxmlformats.org/officeDocument/2006/relationships/calcChain" Target="calcChain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951661235935009E-2"/>
          <c:y val="8.5030303030303026E-2"/>
          <c:w val="0.94204833876406502"/>
          <c:h val="0.836966197407142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'recommended chart'!$B$1</c:f>
              <c:strCache>
                <c:ptCount val="1"/>
                <c:pt idx="0">
                  <c:v>Mark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'recommended chart'!$A$2:$A$11</c:f>
              <c:strCache>
                <c:ptCount val="10"/>
                <c:pt idx="0">
                  <c:v>Nme2</c:v>
                </c:pt>
                <c:pt idx="1">
                  <c:v>Nme7</c:v>
                </c:pt>
                <c:pt idx="2">
                  <c:v>Nme6</c:v>
                </c:pt>
                <c:pt idx="3">
                  <c:v>Nme9</c:v>
                </c:pt>
                <c:pt idx="4">
                  <c:v>Nme4</c:v>
                </c:pt>
                <c:pt idx="5">
                  <c:v>Nme3</c:v>
                </c:pt>
                <c:pt idx="6">
                  <c:v>Nme5</c:v>
                </c:pt>
                <c:pt idx="7">
                  <c:v>Nme1</c:v>
                </c:pt>
                <c:pt idx="8">
                  <c:v>Nme10</c:v>
                </c:pt>
                <c:pt idx="9">
                  <c:v>Nme8</c:v>
                </c:pt>
              </c:strCache>
            </c:strRef>
          </c:cat>
          <c:val>
            <c:numRef>
              <c:f>'recommended chart'!$B$2:$B$11</c:f>
              <c:numCache>
                <c:formatCode>General</c:formatCode>
                <c:ptCount val="10"/>
                <c:pt idx="0">
                  <c:v>100</c:v>
                </c:pt>
                <c:pt idx="1">
                  <c:v>87</c:v>
                </c:pt>
                <c:pt idx="2">
                  <c:v>74</c:v>
                </c:pt>
                <c:pt idx="3">
                  <c:v>62</c:v>
                </c:pt>
                <c:pt idx="4">
                  <c:v>60</c:v>
                </c:pt>
                <c:pt idx="5">
                  <c:v>39</c:v>
                </c:pt>
                <c:pt idx="6">
                  <c:v>32</c:v>
                </c:pt>
                <c:pt idx="7">
                  <c:v>18</c:v>
                </c:pt>
                <c:pt idx="8">
                  <c:v>6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D0-41D3-98CD-36FFC1E54F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85772591"/>
        <c:axId val="685771151"/>
      </c:barChart>
      <c:catAx>
        <c:axId val="68577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rgbClr val="FFFF00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771151"/>
        <c:crosses val="autoZero"/>
        <c:auto val="1"/>
        <c:lblAlgn val="ctr"/>
        <c:lblOffset val="100"/>
        <c:noMultiLvlLbl val="0"/>
      </c:catAx>
      <c:valAx>
        <c:axId val="68577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772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951661235935009E-2"/>
          <c:y val="8.5030303030303026E-2"/>
          <c:w val="0.94204833876406502"/>
          <c:h val="0.83696619740714229"/>
        </c:manualLayout>
      </c:layout>
      <c:pieChart>
        <c:varyColors val="1"/>
        <c:ser>
          <c:idx val="0"/>
          <c:order val="0"/>
          <c:tx>
            <c:strRef>
              <c:f>'recommended chart'!$B$1</c:f>
              <c:strCache>
                <c:ptCount val="1"/>
                <c:pt idx="0">
                  <c:v>Mark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'recommended chart'!$A$2:$A$11</c:f>
              <c:strCache>
                <c:ptCount val="10"/>
                <c:pt idx="0">
                  <c:v>Nme2</c:v>
                </c:pt>
                <c:pt idx="1">
                  <c:v>Nme7</c:v>
                </c:pt>
                <c:pt idx="2">
                  <c:v>Nme6</c:v>
                </c:pt>
                <c:pt idx="3">
                  <c:v>Nme9</c:v>
                </c:pt>
                <c:pt idx="4">
                  <c:v>Nme4</c:v>
                </c:pt>
                <c:pt idx="5">
                  <c:v>Nme3</c:v>
                </c:pt>
                <c:pt idx="6">
                  <c:v>Nme5</c:v>
                </c:pt>
                <c:pt idx="7">
                  <c:v>Nme1</c:v>
                </c:pt>
                <c:pt idx="8">
                  <c:v>Nme10</c:v>
                </c:pt>
                <c:pt idx="9">
                  <c:v>Nme8</c:v>
                </c:pt>
              </c:strCache>
            </c:strRef>
          </c:cat>
          <c:val>
            <c:numRef>
              <c:f>'recommended chart'!$B$2:$B$11</c:f>
              <c:numCache>
                <c:formatCode>General</c:formatCode>
                <c:ptCount val="10"/>
                <c:pt idx="0">
                  <c:v>100</c:v>
                </c:pt>
                <c:pt idx="1">
                  <c:v>87</c:v>
                </c:pt>
                <c:pt idx="2">
                  <c:v>74</c:v>
                </c:pt>
                <c:pt idx="3">
                  <c:v>62</c:v>
                </c:pt>
                <c:pt idx="4">
                  <c:v>60</c:v>
                </c:pt>
                <c:pt idx="5">
                  <c:v>39</c:v>
                </c:pt>
                <c:pt idx="6">
                  <c:v>32</c:v>
                </c:pt>
                <c:pt idx="7">
                  <c:v>18</c:v>
                </c:pt>
                <c:pt idx="8">
                  <c:v>6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85-4A25-A954-3182B42A1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_xlchart.v2.6</cx:f>
      </cx:strDim>
      <cx:numDim type="val">
        <cx:f>_xlchart.v2.8</cx:f>
      </cx:numDim>
    </cx:data>
  </cx:chartData>
  <cx:chart>
    <cx:title pos="t" align="ctr" overlay="0"/>
    <cx:plotArea>
      <cx:plotAreaRegion>
        <cx:plotSurface>
          <cx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6350" cap="flat" cmpd="sng" algn="ctr">
              <a:solidFill>
                <a:schemeClr val="accent3"/>
              </a:solidFill>
              <a:prstDash val="solid"/>
              <a:miter lim="800000"/>
            </a:ln>
            <a:effectLst/>
          </cx:spPr>
        </cx:plotSurface>
        <cx:series layoutId="funnel" uniqueId="{AE66B050-9531-426E-BE3E-1FEF4F52DA65}">
          <cx:tx>
            <cx:txData>
              <cx:f>_xlchart.v2.7</cx:f>
              <cx:v>Mark</cx:v>
            </cx:txData>
          </cx:tx>
          <cx:spPr>
            <a:solidFill>
              <a:srgbClr val="FFFF00">
                <a:alpha val="97000"/>
              </a:srgbClr>
            </a:solidFill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>
              <a:glow rad="63500">
                <a:schemeClr val="accent1">
                  <a:satMod val="175000"/>
                  <a:alpha val="40000"/>
                </a:schemeClr>
              </a:glow>
            </a:effectLst>
          </cx:spPr>
          <cx:dataPt idx="0">
            <cx:spPr>
              <a:effectLst/>
            </cx:spPr>
          </cx:dataPt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F0FDE8-2D80-4262-B37F-89C820E5F74B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EB1C12C-E8E8-42AA-9E85-61751C99A6D2}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73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87CFF3-A8D5-B8D3-8077-7668AAE5DA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0.37037</cdr:x>
      <cdr:y>0.17384</cdr:y>
    </cdr:from>
    <cdr:to>
      <cdr:x>0.87616</cdr:x>
      <cdr:y>0.28708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77EA6A3-3F86-A55D-BD26-76458C4DB239}"/>
            </a:ext>
          </a:extLst>
        </cdr:cNvPr>
        <cdr:cNvSpPr txBox="1"/>
      </cdr:nvSpPr>
      <cdr:spPr>
        <a:xfrm xmlns:a="http://schemas.openxmlformats.org/drawingml/2006/main">
          <a:off x="3208421" y="1092868"/>
          <a:ext cx="4381500" cy="7118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0.45833</cdr:x>
      <cdr:y>0.17384</cdr:y>
    </cdr:from>
    <cdr:to>
      <cdr:x>0.84838</cdr:x>
      <cdr:y>0.2807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B7B36F0-DA76-8DF2-D9C2-3FD8D0154F12}"/>
            </a:ext>
          </a:extLst>
        </cdr:cNvPr>
        <cdr:cNvSpPr txBox="1"/>
      </cdr:nvSpPr>
      <cdr:spPr>
        <a:xfrm xmlns:a="http://schemas.openxmlformats.org/drawingml/2006/main">
          <a:off x="3970421" y="1092868"/>
          <a:ext cx="3378868" cy="671764"/>
        </a:xfrm>
        <a:prstGeom xmlns:a="http://schemas.openxmlformats.org/drawingml/2006/main" prst="rect">
          <a:avLst/>
        </a:prstGeom>
        <a:solidFill xmlns:a="http://schemas.openxmlformats.org/drawingml/2006/main">
          <a:srgbClr val="FFFF0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2800" kern="1200">
              <a:solidFill>
                <a:srgbClr val="FF0000"/>
              </a:solidFill>
            </a:rPr>
            <a:t>welcome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73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80E098-1076-AD3A-2D5D-95DBBA1C1B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0.37037</cdr:x>
      <cdr:y>0.17384</cdr:y>
    </cdr:from>
    <cdr:to>
      <cdr:x>0.87616</cdr:x>
      <cdr:y>0.28708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77EA6A3-3F86-A55D-BD26-76458C4DB239}"/>
            </a:ext>
          </a:extLst>
        </cdr:cNvPr>
        <cdr:cNvSpPr txBox="1"/>
      </cdr:nvSpPr>
      <cdr:spPr>
        <a:xfrm xmlns:a="http://schemas.openxmlformats.org/drawingml/2006/main">
          <a:off x="3208421" y="1092868"/>
          <a:ext cx="4381500" cy="7118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0.45833</cdr:x>
      <cdr:y>0.21531</cdr:y>
    </cdr:from>
    <cdr:to>
      <cdr:x>0.84838</cdr:x>
      <cdr:y>0.32217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B7B36F0-DA76-8DF2-D9C2-3FD8D0154F12}"/>
            </a:ext>
          </a:extLst>
        </cdr:cNvPr>
        <cdr:cNvSpPr txBox="1"/>
      </cdr:nvSpPr>
      <cdr:spPr>
        <a:xfrm xmlns:a="http://schemas.openxmlformats.org/drawingml/2006/main" rot="19786879">
          <a:off x="3970392" y="1353563"/>
          <a:ext cx="3378901" cy="671776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2800" kern="1200">
            <a:solidFill>
              <a:srgbClr val="FF0000"/>
            </a:solidFill>
          </a:endParaRPr>
        </a:p>
        <a:p xmlns:a="http://schemas.openxmlformats.org/drawingml/2006/main">
          <a:endParaRPr lang="en-IN" sz="2800" kern="1200">
            <a:solidFill>
              <a:srgbClr val="FF0000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2</xdr:row>
      <xdr:rowOff>76200</xdr:rowOff>
    </xdr:from>
    <xdr:to>
      <xdr:col>13</xdr:col>
      <xdr:colOff>388620</xdr:colOff>
      <xdr:row>17</xdr:row>
      <xdr:rowOff>64770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F0F5093-311C-346E-3D2C-D8F088918C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41420" y="441960"/>
              <a:ext cx="4572000" cy="27317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r#Vihaan@Kum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5CF5-E9F1-4948-997D-BF0282343296}">
  <dimension ref="B1:D100"/>
  <sheetViews>
    <sheetView workbookViewId="0">
      <selection activeCell="D33" sqref="D33"/>
    </sheetView>
  </sheetViews>
  <sheetFormatPr defaultRowHeight="14.4" x14ac:dyDescent="0.3"/>
  <sheetData>
    <row r="1" spans="2:4" x14ac:dyDescent="0.3">
      <c r="B1">
        <v>1</v>
      </c>
      <c r="C1" t="str">
        <f>DEC2BIN(B1)</f>
        <v>1</v>
      </c>
      <c r="D1" t="str">
        <f>CHAR(B1)</f>
        <v>_x0001_</v>
      </c>
    </row>
    <row r="2" spans="2:4" x14ac:dyDescent="0.3">
      <c r="B2">
        <v>2</v>
      </c>
      <c r="C2" t="str">
        <f t="shared" ref="C2:C65" si="0">DEC2BIN(B2)</f>
        <v>10</v>
      </c>
      <c r="D2" t="str">
        <f t="shared" ref="D2:D65" si="1">CHAR(B2)</f>
        <v>_x0002_</v>
      </c>
    </row>
    <row r="3" spans="2:4" x14ac:dyDescent="0.3">
      <c r="B3">
        <v>3</v>
      </c>
      <c r="C3" t="str">
        <f t="shared" si="0"/>
        <v>11</v>
      </c>
      <c r="D3" t="str">
        <f t="shared" si="1"/>
        <v>_x0003_</v>
      </c>
    </row>
    <row r="4" spans="2:4" x14ac:dyDescent="0.3">
      <c r="B4">
        <v>4</v>
      </c>
      <c r="C4" t="str">
        <f t="shared" si="0"/>
        <v>100</v>
      </c>
      <c r="D4" t="str">
        <f t="shared" si="1"/>
        <v>_x0004_</v>
      </c>
    </row>
    <row r="5" spans="2:4" x14ac:dyDescent="0.3">
      <c r="B5">
        <v>5</v>
      </c>
      <c r="C5" t="str">
        <f t="shared" si="0"/>
        <v>101</v>
      </c>
      <c r="D5" t="str">
        <f t="shared" si="1"/>
        <v>_x0005_</v>
      </c>
    </row>
    <row r="6" spans="2:4" x14ac:dyDescent="0.3">
      <c r="B6">
        <v>6</v>
      </c>
      <c r="C6" t="str">
        <f t="shared" si="0"/>
        <v>110</v>
      </c>
      <c r="D6" t="str">
        <f t="shared" si="1"/>
        <v>_x0006_</v>
      </c>
    </row>
    <row r="7" spans="2:4" x14ac:dyDescent="0.3">
      <c r="B7">
        <v>7</v>
      </c>
      <c r="C7" t="str">
        <f t="shared" si="0"/>
        <v>111</v>
      </c>
      <c r="D7" t="str">
        <f t="shared" si="1"/>
        <v>_x0007_</v>
      </c>
    </row>
    <row r="8" spans="2:4" x14ac:dyDescent="0.3">
      <c r="B8">
        <v>8</v>
      </c>
      <c r="C8" t="str">
        <f t="shared" si="0"/>
        <v>1000</v>
      </c>
      <c r="D8" t="str">
        <f t="shared" si="1"/>
        <v>_x0008_</v>
      </c>
    </row>
    <row r="9" spans="2:4" x14ac:dyDescent="0.3">
      <c r="B9">
        <v>9</v>
      </c>
      <c r="C9" t="str">
        <f t="shared" si="0"/>
        <v>1001</v>
      </c>
      <c r="D9" t="str">
        <f t="shared" si="1"/>
        <v xml:space="preserve">	</v>
      </c>
    </row>
    <row r="10" spans="2:4" x14ac:dyDescent="0.3">
      <c r="B10">
        <v>10</v>
      </c>
      <c r="C10" t="str">
        <f t="shared" si="0"/>
        <v>1010</v>
      </c>
      <c r="D10" t="str">
        <f t="shared" si="1"/>
        <v xml:space="preserve">
</v>
      </c>
    </row>
    <row r="11" spans="2:4" x14ac:dyDescent="0.3">
      <c r="B11">
        <v>11</v>
      </c>
      <c r="C11" t="str">
        <f t="shared" si="0"/>
        <v>1011</v>
      </c>
      <c r="D11" t="str">
        <f t="shared" si="1"/>
        <v>_x000B_</v>
      </c>
    </row>
    <row r="12" spans="2:4" x14ac:dyDescent="0.3">
      <c r="B12">
        <v>12</v>
      </c>
      <c r="C12" t="str">
        <f t="shared" si="0"/>
        <v>1100</v>
      </c>
      <c r="D12" t="str">
        <f t="shared" si="1"/>
        <v>_x000C_</v>
      </c>
    </row>
    <row r="13" spans="2:4" x14ac:dyDescent="0.3">
      <c r="B13">
        <v>13</v>
      </c>
      <c r="C13" t="str">
        <f t="shared" si="0"/>
        <v>1101</v>
      </c>
      <c r="D13" t="str">
        <f t="shared" si="1"/>
        <v>_x000D_</v>
      </c>
    </row>
    <row r="14" spans="2:4" x14ac:dyDescent="0.3">
      <c r="B14">
        <v>14</v>
      </c>
      <c r="C14" t="str">
        <f t="shared" si="0"/>
        <v>1110</v>
      </c>
      <c r="D14" t="str">
        <f t="shared" si="1"/>
        <v>_x000E_</v>
      </c>
    </row>
    <row r="15" spans="2:4" x14ac:dyDescent="0.3">
      <c r="B15">
        <v>15</v>
      </c>
      <c r="C15" t="str">
        <f t="shared" si="0"/>
        <v>1111</v>
      </c>
      <c r="D15" t="str">
        <f t="shared" si="1"/>
        <v>_x000F_</v>
      </c>
    </row>
    <row r="16" spans="2:4" x14ac:dyDescent="0.3">
      <c r="B16">
        <v>16</v>
      </c>
      <c r="C16" t="str">
        <f t="shared" si="0"/>
        <v>10000</v>
      </c>
      <c r="D16" t="str">
        <f t="shared" si="1"/>
        <v>_x0010_</v>
      </c>
    </row>
    <row r="17" spans="2:4" x14ac:dyDescent="0.3">
      <c r="B17">
        <v>17</v>
      </c>
      <c r="C17" t="str">
        <f t="shared" si="0"/>
        <v>10001</v>
      </c>
      <c r="D17" t="str">
        <f t="shared" si="1"/>
        <v>_x0011_</v>
      </c>
    </row>
    <row r="18" spans="2:4" x14ac:dyDescent="0.3">
      <c r="B18">
        <v>18</v>
      </c>
      <c r="C18" t="str">
        <f t="shared" si="0"/>
        <v>10010</v>
      </c>
      <c r="D18" t="str">
        <f t="shared" si="1"/>
        <v>_x0012_</v>
      </c>
    </row>
    <row r="19" spans="2:4" x14ac:dyDescent="0.3">
      <c r="B19">
        <v>19</v>
      </c>
      <c r="C19" t="str">
        <f t="shared" si="0"/>
        <v>10011</v>
      </c>
      <c r="D19" t="str">
        <f t="shared" si="1"/>
        <v>_x0013_</v>
      </c>
    </row>
    <row r="20" spans="2:4" x14ac:dyDescent="0.3">
      <c r="B20">
        <v>20</v>
      </c>
      <c r="C20" t="str">
        <f t="shared" si="0"/>
        <v>10100</v>
      </c>
      <c r="D20" t="str">
        <f t="shared" si="1"/>
        <v>_x0014_</v>
      </c>
    </row>
    <row r="21" spans="2:4" x14ac:dyDescent="0.3">
      <c r="B21">
        <v>21</v>
      </c>
      <c r="C21" t="str">
        <f t="shared" si="0"/>
        <v>10101</v>
      </c>
      <c r="D21" t="str">
        <f t="shared" si="1"/>
        <v>_x0015_</v>
      </c>
    </row>
    <row r="22" spans="2:4" x14ac:dyDescent="0.3">
      <c r="B22">
        <v>22</v>
      </c>
      <c r="C22" t="str">
        <f t="shared" si="0"/>
        <v>10110</v>
      </c>
      <c r="D22" t="str">
        <f t="shared" si="1"/>
        <v>_x0016_</v>
      </c>
    </row>
    <row r="23" spans="2:4" x14ac:dyDescent="0.3">
      <c r="B23">
        <v>23</v>
      </c>
      <c r="C23" t="str">
        <f t="shared" si="0"/>
        <v>10111</v>
      </c>
      <c r="D23" t="str">
        <f t="shared" si="1"/>
        <v>_x0017_</v>
      </c>
    </row>
    <row r="24" spans="2:4" x14ac:dyDescent="0.3">
      <c r="B24">
        <v>24</v>
      </c>
      <c r="C24" t="str">
        <f t="shared" si="0"/>
        <v>11000</v>
      </c>
      <c r="D24" t="str">
        <f t="shared" si="1"/>
        <v>_x0018_</v>
      </c>
    </row>
    <row r="25" spans="2:4" x14ac:dyDescent="0.3">
      <c r="B25">
        <v>25</v>
      </c>
      <c r="C25" t="str">
        <f t="shared" si="0"/>
        <v>11001</v>
      </c>
      <c r="D25" t="str">
        <f t="shared" si="1"/>
        <v>_x0019_</v>
      </c>
    </row>
    <row r="26" spans="2:4" x14ac:dyDescent="0.3">
      <c r="B26">
        <v>26</v>
      </c>
      <c r="C26" t="str">
        <f t="shared" si="0"/>
        <v>11010</v>
      </c>
      <c r="D26" t="str">
        <f t="shared" si="1"/>
        <v>_x001A_</v>
      </c>
    </row>
    <row r="27" spans="2:4" x14ac:dyDescent="0.3">
      <c r="B27">
        <v>27</v>
      </c>
      <c r="C27" t="str">
        <f t="shared" si="0"/>
        <v>11011</v>
      </c>
      <c r="D27" t="str">
        <f t="shared" si="1"/>
        <v>_x001B_</v>
      </c>
    </row>
    <row r="28" spans="2:4" x14ac:dyDescent="0.3">
      <c r="B28">
        <v>28</v>
      </c>
      <c r="C28" t="str">
        <f t="shared" si="0"/>
        <v>11100</v>
      </c>
      <c r="D28" t="str">
        <f t="shared" si="1"/>
        <v>_x001C_</v>
      </c>
    </row>
    <row r="29" spans="2:4" x14ac:dyDescent="0.3">
      <c r="B29">
        <v>29</v>
      </c>
      <c r="C29" t="str">
        <f t="shared" si="0"/>
        <v>11101</v>
      </c>
      <c r="D29" t="str">
        <f t="shared" si="1"/>
        <v>_x001D_</v>
      </c>
    </row>
    <row r="30" spans="2:4" x14ac:dyDescent="0.3">
      <c r="B30">
        <v>30</v>
      </c>
      <c r="C30" t="str">
        <f t="shared" si="0"/>
        <v>11110</v>
      </c>
      <c r="D30" t="str">
        <f t="shared" si="1"/>
        <v>_x001E_</v>
      </c>
    </row>
    <row r="31" spans="2:4" x14ac:dyDescent="0.3">
      <c r="B31">
        <v>31</v>
      </c>
      <c r="C31" t="str">
        <f t="shared" si="0"/>
        <v>11111</v>
      </c>
      <c r="D31" t="str">
        <f t="shared" si="1"/>
        <v>_x001F_</v>
      </c>
    </row>
    <row r="32" spans="2:4" x14ac:dyDescent="0.3">
      <c r="B32">
        <v>32</v>
      </c>
      <c r="C32" t="str">
        <f t="shared" si="0"/>
        <v>100000</v>
      </c>
      <c r="D32" t="str">
        <f t="shared" si="1"/>
        <v xml:space="preserve"> </v>
      </c>
    </row>
    <row r="33" spans="2:4" x14ac:dyDescent="0.3">
      <c r="B33">
        <v>33</v>
      </c>
      <c r="C33" t="str">
        <f t="shared" si="0"/>
        <v>100001</v>
      </c>
      <c r="D33" t="str">
        <f t="shared" si="1"/>
        <v>!</v>
      </c>
    </row>
    <row r="34" spans="2:4" x14ac:dyDescent="0.3">
      <c r="B34">
        <v>34</v>
      </c>
      <c r="C34" t="str">
        <f t="shared" si="0"/>
        <v>100010</v>
      </c>
      <c r="D34" t="str">
        <f t="shared" si="1"/>
        <v>"</v>
      </c>
    </row>
    <row r="35" spans="2:4" x14ac:dyDescent="0.3">
      <c r="B35">
        <v>35</v>
      </c>
      <c r="C35" t="str">
        <f t="shared" si="0"/>
        <v>100011</v>
      </c>
      <c r="D35" t="str">
        <f t="shared" si="1"/>
        <v>#</v>
      </c>
    </row>
    <row r="36" spans="2:4" x14ac:dyDescent="0.3">
      <c r="B36">
        <v>36</v>
      </c>
      <c r="C36" t="str">
        <f t="shared" si="0"/>
        <v>100100</v>
      </c>
      <c r="D36" t="str">
        <f t="shared" si="1"/>
        <v>$</v>
      </c>
    </row>
    <row r="37" spans="2:4" x14ac:dyDescent="0.3">
      <c r="B37">
        <v>37</v>
      </c>
      <c r="C37" t="str">
        <f t="shared" si="0"/>
        <v>100101</v>
      </c>
      <c r="D37" t="str">
        <f t="shared" si="1"/>
        <v>%</v>
      </c>
    </row>
    <row r="38" spans="2:4" x14ac:dyDescent="0.3">
      <c r="B38">
        <v>38</v>
      </c>
      <c r="C38" t="str">
        <f t="shared" si="0"/>
        <v>100110</v>
      </c>
      <c r="D38" t="str">
        <f t="shared" si="1"/>
        <v>&amp;</v>
      </c>
    </row>
    <row r="39" spans="2:4" x14ac:dyDescent="0.3">
      <c r="B39">
        <v>39</v>
      </c>
      <c r="C39" t="str">
        <f t="shared" si="0"/>
        <v>100111</v>
      </c>
      <c r="D39" t="str">
        <f t="shared" si="1"/>
        <v>'</v>
      </c>
    </row>
    <row r="40" spans="2:4" x14ac:dyDescent="0.3">
      <c r="B40">
        <v>40</v>
      </c>
      <c r="C40" t="str">
        <f t="shared" si="0"/>
        <v>101000</v>
      </c>
      <c r="D40" t="str">
        <f t="shared" si="1"/>
        <v>(</v>
      </c>
    </row>
    <row r="41" spans="2:4" x14ac:dyDescent="0.3">
      <c r="B41">
        <v>41</v>
      </c>
      <c r="C41" t="str">
        <f t="shared" si="0"/>
        <v>101001</v>
      </c>
      <c r="D41" t="str">
        <f t="shared" si="1"/>
        <v>)</v>
      </c>
    </row>
    <row r="42" spans="2:4" x14ac:dyDescent="0.3">
      <c r="B42">
        <v>42</v>
      </c>
      <c r="C42" t="str">
        <f t="shared" si="0"/>
        <v>101010</v>
      </c>
      <c r="D42" t="str">
        <f t="shared" si="1"/>
        <v>*</v>
      </c>
    </row>
    <row r="43" spans="2:4" x14ac:dyDescent="0.3">
      <c r="B43">
        <v>43</v>
      </c>
      <c r="C43" t="str">
        <f t="shared" si="0"/>
        <v>101011</v>
      </c>
      <c r="D43" t="str">
        <f t="shared" si="1"/>
        <v>+</v>
      </c>
    </row>
    <row r="44" spans="2:4" x14ac:dyDescent="0.3">
      <c r="B44">
        <v>44</v>
      </c>
      <c r="C44" t="str">
        <f t="shared" si="0"/>
        <v>101100</v>
      </c>
      <c r="D44" t="str">
        <f t="shared" si="1"/>
        <v>,</v>
      </c>
    </row>
    <row r="45" spans="2:4" x14ac:dyDescent="0.3">
      <c r="B45">
        <v>45</v>
      </c>
      <c r="C45" t="str">
        <f t="shared" si="0"/>
        <v>101101</v>
      </c>
      <c r="D45" t="str">
        <f t="shared" si="1"/>
        <v>-</v>
      </c>
    </row>
    <row r="46" spans="2:4" x14ac:dyDescent="0.3">
      <c r="B46">
        <v>46</v>
      </c>
      <c r="C46" t="str">
        <f t="shared" si="0"/>
        <v>101110</v>
      </c>
      <c r="D46" t="str">
        <f t="shared" si="1"/>
        <v>.</v>
      </c>
    </row>
    <row r="47" spans="2:4" x14ac:dyDescent="0.3">
      <c r="B47">
        <v>47</v>
      </c>
      <c r="C47" t="str">
        <f t="shared" si="0"/>
        <v>101111</v>
      </c>
      <c r="D47" t="str">
        <f t="shared" si="1"/>
        <v>/</v>
      </c>
    </row>
    <row r="48" spans="2:4" x14ac:dyDescent="0.3">
      <c r="B48">
        <v>48</v>
      </c>
      <c r="C48" t="str">
        <f t="shared" si="0"/>
        <v>110000</v>
      </c>
      <c r="D48" t="str">
        <f t="shared" si="1"/>
        <v>0</v>
      </c>
    </row>
    <row r="49" spans="2:4" x14ac:dyDescent="0.3">
      <c r="B49">
        <v>49</v>
      </c>
      <c r="C49" t="str">
        <f t="shared" si="0"/>
        <v>110001</v>
      </c>
      <c r="D49" t="str">
        <f t="shared" si="1"/>
        <v>1</v>
      </c>
    </row>
    <row r="50" spans="2:4" x14ac:dyDescent="0.3">
      <c r="B50">
        <v>50</v>
      </c>
      <c r="C50" t="str">
        <f t="shared" si="0"/>
        <v>110010</v>
      </c>
      <c r="D50" t="str">
        <f t="shared" si="1"/>
        <v>2</v>
      </c>
    </row>
    <row r="51" spans="2:4" x14ac:dyDescent="0.3">
      <c r="B51">
        <v>51</v>
      </c>
      <c r="C51" t="str">
        <f t="shared" si="0"/>
        <v>110011</v>
      </c>
      <c r="D51" t="str">
        <f t="shared" si="1"/>
        <v>3</v>
      </c>
    </row>
    <row r="52" spans="2:4" x14ac:dyDescent="0.3">
      <c r="B52">
        <v>52</v>
      </c>
      <c r="C52" t="str">
        <f t="shared" si="0"/>
        <v>110100</v>
      </c>
      <c r="D52" t="str">
        <f t="shared" si="1"/>
        <v>4</v>
      </c>
    </row>
    <row r="53" spans="2:4" x14ac:dyDescent="0.3">
      <c r="B53">
        <v>53</v>
      </c>
      <c r="C53" t="str">
        <f t="shared" si="0"/>
        <v>110101</v>
      </c>
      <c r="D53" t="str">
        <f t="shared" si="1"/>
        <v>5</v>
      </c>
    </row>
    <row r="54" spans="2:4" x14ac:dyDescent="0.3">
      <c r="B54">
        <v>54</v>
      </c>
      <c r="C54" t="str">
        <f t="shared" si="0"/>
        <v>110110</v>
      </c>
      <c r="D54" t="str">
        <f t="shared" si="1"/>
        <v>6</v>
      </c>
    </row>
    <row r="55" spans="2:4" x14ac:dyDescent="0.3">
      <c r="B55">
        <v>55</v>
      </c>
      <c r="C55" t="str">
        <f t="shared" si="0"/>
        <v>110111</v>
      </c>
      <c r="D55" t="str">
        <f t="shared" si="1"/>
        <v>7</v>
      </c>
    </row>
    <row r="56" spans="2:4" x14ac:dyDescent="0.3">
      <c r="B56">
        <v>56</v>
      </c>
      <c r="C56" t="str">
        <f t="shared" si="0"/>
        <v>111000</v>
      </c>
      <c r="D56" t="str">
        <f t="shared" si="1"/>
        <v>8</v>
      </c>
    </row>
    <row r="57" spans="2:4" x14ac:dyDescent="0.3">
      <c r="B57">
        <v>57</v>
      </c>
      <c r="C57" t="str">
        <f t="shared" si="0"/>
        <v>111001</v>
      </c>
      <c r="D57" t="str">
        <f t="shared" si="1"/>
        <v>9</v>
      </c>
    </row>
    <row r="58" spans="2:4" x14ac:dyDescent="0.3">
      <c r="B58">
        <v>58</v>
      </c>
      <c r="C58" t="str">
        <f t="shared" si="0"/>
        <v>111010</v>
      </c>
      <c r="D58" t="str">
        <f t="shared" si="1"/>
        <v>:</v>
      </c>
    </row>
    <row r="59" spans="2:4" x14ac:dyDescent="0.3">
      <c r="B59">
        <v>59</v>
      </c>
      <c r="C59" t="str">
        <f t="shared" si="0"/>
        <v>111011</v>
      </c>
      <c r="D59" t="str">
        <f t="shared" si="1"/>
        <v>;</v>
      </c>
    </row>
    <row r="60" spans="2:4" x14ac:dyDescent="0.3">
      <c r="B60">
        <v>60</v>
      </c>
      <c r="C60" t="str">
        <f t="shared" si="0"/>
        <v>111100</v>
      </c>
      <c r="D60" t="str">
        <f t="shared" si="1"/>
        <v>&lt;</v>
      </c>
    </row>
    <row r="61" spans="2:4" x14ac:dyDescent="0.3">
      <c r="B61">
        <v>61</v>
      </c>
      <c r="C61" t="str">
        <f t="shared" si="0"/>
        <v>111101</v>
      </c>
      <c r="D61" t="str">
        <f t="shared" si="1"/>
        <v>=</v>
      </c>
    </row>
    <row r="62" spans="2:4" x14ac:dyDescent="0.3">
      <c r="B62">
        <v>62</v>
      </c>
      <c r="C62" t="str">
        <f t="shared" si="0"/>
        <v>111110</v>
      </c>
      <c r="D62" t="str">
        <f t="shared" si="1"/>
        <v>&gt;</v>
      </c>
    </row>
    <row r="63" spans="2:4" x14ac:dyDescent="0.3">
      <c r="B63">
        <v>63</v>
      </c>
      <c r="C63" t="str">
        <f t="shared" si="0"/>
        <v>111111</v>
      </c>
      <c r="D63" t="str">
        <f t="shared" si="1"/>
        <v>?</v>
      </c>
    </row>
    <row r="64" spans="2:4" x14ac:dyDescent="0.3">
      <c r="B64">
        <v>64</v>
      </c>
      <c r="C64" t="str">
        <f t="shared" si="0"/>
        <v>1000000</v>
      </c>
      <c r="D64" t="str">
        <f t="shared" si="1"/>
        <v>@</v>
      </c>
    </row>
    <row r="65" spans="2:4" x14ac:dyDescent="0.3">
      <c r="B65">
        <v>65</v>
      </c>
      <c r="C65" t="str">
        <f t="shared" si="0"/>
        <v>1000001</v>
      </c>
      <c r="D65" t="str">
        <f t="shared" si="1"/>
        <v>A</v>
      </c>
    </row>
    <row r="66" spans="2:4" x14ac:dyDescent="0.3">
      <c r="B66">
        <v>66</v>
      </c>
      <c r="C66" t="str">
        <f t="shared" ref="C66:C100" si="2">DEC2BIN(B66)</f>
        <v>1000010</v>
      </c>
      <c r="D66" t="str">
        <f t="shared" ref="D66:D100" si="3">CHAR(B66)</f>
        <v>B</v>
      </c>
    </row>
    <row r="67" spans="2:4" x14ac:dyDescent="0.3">
      <c r="B67">
        <v>67</v>
      </c>
      <c r="C67" t="str">
        <f t="shared" si="2"/>
        <v>1000011</v>
      </c>
      <c r="D67" t="str">
        <f t="shared" si="3"/>
        <v>C</v>
      </c>
    </row>
    <row r="68" spans="2:4" x14ac:dyDescent="0.3">
      <c r="B68">
        <v>68</v>
      </c>
      <c r="C68" t="str">
        <f t="shared" si="2"/>
        <v>1000100</v>
      </c>
      <c r="D68" t="str">
        <f t="shared" si="3"/>
        <v>D</v>
      </c>
    </row>
    <row r="69" spans="2:4" x14ac:dyDescent="0.3">
      <c r="B69">
        <v>69</v>
      </c>
      <c r="C69" t="str">
        <f t="shared" si="2"/>
        <v>1000101</v>
      </c>
      <c r="D69" t="str">
        <f t="shared" si="3"/>
        <v>E</v>
      </c>
    </row>
    <row r="70" spans="2:4" x14ac:dyDescent="0.3">
      <c r="B70">
        <v>70</v>
      </c>
      <c r="C70" t="str">
        <f t="shared" si="2"/>
        <v>1000110</v>
      </c>
      <c r="D70" t="str">
        <f t="shared" si="3"/>
        <v>F</v>
      </c>
    </row>
    <row r="71" spans="2:4" x14ac:dyDescent="0.3">
      <c r="B71">
        <v>71</v>
      </c>
      <c r="C71" t="str">
        <f t="shared" si="2"/>
        <v>1000111</v>
      </c>
      <c r="D71" t="str">
        <f t="shared" si="3"/>
        <v>G</v>
      </c>
    </row>
    <row r="72" spans="2:4" x14ac:dyDescent="0.3">
      <c r="B72">
        <v>72</v>
      </c>
      <c r="C72" t="str">
        <f t="shared" si="2"/>
        <v>1001000</v>
      </c>
      <c r="D72" t="str">
        <f t="shared" si="3"/>
        <v>H</v>
      </c>
    </row>
    <row r="73" spans="2:4" x14ac:dyDescent="0.3">
      <c r="B73">
        <v>73</v>
      </c>
      <c r="C73" t="str">
        <f t="shared" si="2"/>
        <v>1001001</v>
      </c>
      <c r="D73" t="str">
        <f t="shared" si="3"/>
        <v>I</v>
      </c>
    </row>
    <row r="74" spans="2:4" x14ac:dyDescent="0.3">
      <c r="B74">
        <v>74</v>
      </c>
      <c r="C74" t="str">
        <f t="shared" si="2"/>
        <v>1001010</v>
      </c>
      <c r="D74" t="str">
        <f t="shared" si="3"/>
        <v>J</v>
      </c>
    </row>
    <row r="75" spans="2:4" x14ac:dyDescent="0.3">
      <c r="B75">
        <v>75</v>
      </c>
      <c r="C75" t="str">
        <f t="shared" si="2"/>
        <v>1001011</v>
      </c>
      <c r="D75" t="str">
        <f t="shared" si="3"/>
        <v>K</v>
      </c>
    </row>
    <row r="76" spans="2:4" x14ac:dyDescent="0.3">
      <c r="B76">
        <v>76</v>
      </c>
      <c r="C76" t="str">
        <f t="shared" si="2"/>
        <v>1001100</v>
      </c>
      <c r="D76" t="str">
        <f t="shared" si="3"/>
        <v>L</v>
      </c>
    </row>
    <row r="77" spans="2:4" x14ac:dyDescent="0.3">
      <c r="B77">
        <v>77</v>
      </c>
      <c r="C77" t="str">
        <f t="shared" si="2"/>
        <v>1001101</v>
      </c>
      <c r="D77" t="str">
        <f t="shared" si="3"/>
        <v>M</v>
      </c>
    </row>
    <row r="78" spans="2:4" x14ac:dyDescent="0.3">
      <c r="B78">
        <v>78</v>
      </c>
      <c r="C78" t="str">
        <f t="shared" si="2"/>
        <v>1001110</v>
      </c>
      <c r="D78" t="str">
        <f t="shared" si="3"/>
        <v>N</v>
      </c>
    </row>
    <row r="79" spans="2:4" x14ac:dyDescent="0.3">
      <c r="B79">
        <v>79</v>
      </c>
      <c r="C79" t="str">
        <f t="shared" si="2"/>
        <v>1001111</v>
      </c>
      <c r="D79" t="str">
        <f t="shared" si="3"/>
        <v>O</v>
      </c>
    </row>
    <row r="80" spans="2:4" x14ac:dyDescent="0.3">
      <c r="B80">
        <v>80</v>
      </c>
      <c r="C80" t="str">
        <f t="shared" si="2"/>
        <v>1010000</v>
      </c>
      <c r="D80" t="str">
        <f t="shared" si="3"/>
        <v>P</v>
      </c>
    </row>
    <row r="81" spans="2:4" x14ac:dyDescent="0.3">
      <c r="B81">
        <v>81</v>
      </c>
      <c r="C81" t="str">
        <f t="shared" si="2"/>
        <v>1010001</v>
      </c>
      <c r="D81" t="str">
        <f t="shared" si="3"/>
        <v>Q</v>
      </c>
    </row>
    <row r="82" spans="2:4" x14ac:dyDescent="0.3">
      <c r="B82">
        <v>82</v>
      </c>
      <c r="C82" t="str">
        <f t="shared" si="2"/>
        <v>1010010</v>
      </c>
      <c r="D82" t="str">
        <f t="shared" si="3"/>
        <v>R</v>
      </c>
    </row>
    <row r="83" spans="2:4" x14ac:dyDescent="0.3">
      <c r="B83">
        <v>83</v>
      </c>
      <c r="C83" t="str">
        <f t="shared" si="2"/>
        <v>1010011</v>
      </c>
      <c r="D83" t="str">
        <f t="shared" si="3"/>
        <v>S</v>
      </c>
    </row>
    <row r="84" spans="2:4" x14ac:dyDescent="0.3">
      <c r="B84">
        <v>84</v>
      </c>
      <c r="C84" t="str">
        <f t="shared" si="2"/>
        <v>1010100</v>
      </c>
      <c r="D84" t="str">
        <f t="shared" si="3"/>
        <v>T</v>
      </c>
    </row>
    <row r="85" spans="2:4" x14ac:dyDescent="0.3">
      <c r="B85">
        <v>85</v>
      </c>
      <c r="C85" t="str">
        <f t="shared" si="2"/>
        <v>1010101</v>
      </c>
      <c r="D85" t="str">
        <f t="shared" si="3"/>
        <v>U</v>
      </c>
    </row>
    <row r="86" spans="2:4" x14ac:dyDescent="0.3">
      <c r="B86">
        <v>86</v>
      </c>
      <c r="C86" t="str">
        <f t="shared" si="2"/>
        <v>1010110</v>
      </c>
      <c r="D86" t="str">
        <f t="shared" si="3"/>
        <v>V</v>
      </c>
    </row>
    <row r="87" spans="2:4" x14ac:dyDescent="0.3">
      <c r="B87">
        <v>87</v>
      </c>
      <c r="C87" t="str">
        <f t="shared" si="2"/>
        <v>1010111</v>
      </c>
      <c r="D87" t="str">
        <f t="shared" si="3"/>
        <v>W</v>
      </c>
    </row>
    <row r="88" spans="2:4" x14ac:dyDescent="0.3">
      <c r="B88">
        <v>88</v>
      </c>
      <c r="C88" t="str">
        <f t="shared" si="2"/>
        <v>1011000</v>
      </c>
      <c r="D88" t="str">
        <f t="shared" si="3"/>
        <v>X</v>
      </c>
    </row>
    <row r="89" spans="2:4" x14ac:dyDescent="0.3">
      <c r="B89">
        <v>89</v>
      </c>
      <c r="C89" t="str">
        <f t="shared" si="2"/>
        <v>1011001</v>
      </c>
      <c r="D89" t="str">
        <f t="shared" si="3"/>
        <v>Y</v>
      </c>
    </row>
    <row r="90" spans="2:4" x14ac:dyDescent="0.3">
      <c r="B90">
        <v>90</v>
      </c>
      <c r="C90" t="str">
        <f t="shared" si="2"/>
        <v>1011010</v>
      </c>
      <c r="D90" t="str">
        <f t="shared" si="3"/>
        <v>Z</v>
      </c>
    </row>
    <row r="91" spans="2:4" x14ac:dyDescent="0.3">
      <c r="B91">
        <v>91</v>
      </c>
      <c r="C91" t="str">
        <f t="shared" si="2"/>
        <v>1011011</v>
      </c>
      <c r="D91" t="str">
        <f t="shared" si="3"/>
        <v>[</v>
      </c>
    </row>
    <row r="92" spans="2:4" x14ac:dyDescent="0.3">
      <c r="B92">
        <v>92</v>
      </c>
      <c r="C92" t="str">
        <f t="shared" si="2"/>
        <v>1011100</v>
      </c>
      <c r="D92" t="str">
        <f t="shared" si="3"/>
        <v>\</v>
      </c>
    </row>
    <row r="93" spans="2:4" x14ac:dyDescent="0.3">
      <c r="B93">
        <v>93</v>
      </c>
      <c r="C93" t="str">
        <f t="shared" si="2"/>
        <v>1011101</v>
      </c>
      <c r="D93" t="str">
        <f t="shared" si="3"/>
        <v>]</v>
      </c>
    </row>
    <row r="94" spans="2:4" x14ac:dyDescent="0.3">
      <c r="B94">
        <v>94</v>
      </c>
      <c r="C94" t="str">
        <f t="shared" si="2"/>
        <v>1011110</v>
      </c>
      <c r="D94" t="str">
        <f t="shared" si="3"/>
        <v>^</v>
      </c>
    </row>
    <row r="95" spans="2:4" x14ac:dyDescent="0.3">
      <c r="B95">
        <v>95</v>
      </c>
      <c r="C95" t="str">
        <f t="shared" si="2"/>
        <v>1011111</v>
      </c>
      <c r="D95" t="str">
        <f t="shared" si="3"/>
        <v>_</v>
      </c>
    </row>
    <row r="96" spans="2:4" x14ac:dyDescent="0.3">
      <c r="B96">
        <v>96</v>
      </c>
      <c r="C96" t="str">
        <f t="shared" si="2"/>
        <v>1100000</v>
      </c>
      <c r="D96" t="str">
        <f t="shared" si="3"/>
        <v>`</v>
      </c>
    </row>
    <row r="97" spans="2:4" x14ac:dyDescent="0.3">
      <c r="B97">
        <v>97</v>
      </c>
      <c r="C97" t="str">
        <f t="shared" si="2"/>
        <v>1100001</v>
      </c>
      <c r="D97" t="str">
        <f t="shared" si="3"/>
        <v>a</v>
      </c>
    </row>
    <row r="98" spans="2:4" x14ac:dyDescent="0.3">
      <c r="B98">
        <v>98</v>
      </c>
      <c r="C98" t="str">
        <f t="shared" si="2"/>
        <v>1100010</v>
      </c>
      <c r="D98" t="str">
        <f t="shared" si="3"/>
        <v>b</v>
      </c>
    </row>
    <row r="99" spans="2:4" x14ac:dyDescent="0.3">
      <c r="B99">
        <v>99</v>
      </c>
      <c r="C99" t="str">
        <f t="shared" si="2"/>
        <v>1100011</v>
      </c>
      <c r="D99" t="str">
        <f t="shared" si="3"/>
        <v>c</v>
      </c>
    </row>
    <row r="100" spans="2:4" x14ac:dyDescent="0.3">
      <c r="B100">
        <v>100</v>
      </c>
      <c r="C100" t="str">
        <f t="shared" si="2"/>
        <v>1100100</v>
      </c>
      <c r="D100" t="str">
        <f t="shared" si="3"/>
        <v>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4499-8DEA-42D5-B0E3-382CEE3C8321}">
  <dimension ref="A1:B13"/>
  <sheetViews>
    <sheetView workbookViewId="0">
      <selection activeCell="Q10" sqref="Q10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7</v>
      </c>
      <c r="B2" s="3">
        <v>100</v>
      </c>
    </row>
    <row r="3" spans="1:2" x14ac:dyDescent="0.3">
      <c r="A3" s="3" t="s">
        <v>2</v>
      </c>
      <c r="B3" s="3">
        <v>87</v>
      </c>
    </row>
    <row r="4" spans="1:2" x14ac:dyDescent="0.3">
      <c r="A4" s="3" t="s">
        <v>3</v>
      </c>
      <c r="B4" s="3">
        <v>74</v>
      </c>
    </row>
    <row r="5" spans="1:2" x14ac:dyDescent="0.3">
      <c r="A5" s="3" t="s">
        <v>5</v>
      </c>
      <c r="B5" s="3">
        <v>62</v>
      </c>
    </row>
    <row r="6" spans="1:2" x14ac:dyDescent="0.3">
      <c r="A6" s="3" t="s">
        <v>6</v>
      </c>
      <c r="B6" s="3">
        <v>60</v>
      </c>
    </row>
    <row r="7" spans="1:2" x14ac:dyDescent="0.3">
      <c r="A7" s="3" t="s">
        <v>8</v>
      </c>
      <c r="B7" s="3">
        <v>39</v>
      </c>
    </row>
    <row r="8" spans="1:2" x14ac:dyDescent="0.3">
      <c r="A8" s="3" t="s">
        <v>9</v>
      </c>
      <c r="B8" s="3">
        <v>32</v>
      </c>
    </row>
    <row r="9" spans="1:2" x14ac:dyDescent="0.3">
      <c r="A9" s="3" t="s">
        <v>10</v>
      </c>
      <c r="B9" s="3">
        <v>18</v>
      </c>
    </row>
    <row r="10" spans="1:2" x14ac:dyDescent="0.3">
      <c r="A10" s="3" t="s">
        <v>4</v>
      </c>
      <c r="B10" s="3">
        <v>6</v>
      </c>
    </row>
    <row r="11" spans="1:2" x14ac:dyDescent="0.3">
      <c r="A11" s="3" t="s">
        <v>11</v>
      </c>
      <c r="B11" s="3">
        <v>2</v>
      </c>
    </row>
    <row r="13" spans="1:2" x14ac:dyDescent="0.3">
      <c r="A13" t="s">
        <v>12</v>
      </c>
    </row>
  </sheetData>
  <sortState xmlns:xlrd2="http://schemas.microsoft.com/office/spreadsheetml/2017/richdata2" ref="A2:B11">
    <sortCondition descending="1" ref="B2:B1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1B65-0011-4A6F-BB5F-A3ED45949DB5}">
  <dimension ref="A1:M57"/>
  <sheetViews>
    <sheetView workbookViewId="0">
      <pane ySplit="1" topLeftCell="A2" activePane="bottomLeft" state="frozen"/>
      <selection pane="bottomLeft" activeCell="J20" sqref="I20:M20"/>
    </sheetView>
  </sheetViews>
  <sheetFormatPr defaultRowHeight="14.4" outlineLevelRow="2" outlineLevelCol="1" x14ac:dyDescent="0.3"/>
  <cols>
    <col min="1" max="1" width="16.33203125" customWidth="1"/>
    <col min="2" max="3" width="8.88671875" customWidth="1" outlineLevel="1"/>
    <col min="4" max="4" width="14.33203125" customWidth="1"/>
  </cols>
  <sheetData>
    <row r="1" spans="1:13" ht="15" thickBot="1" x14ac:dyDescent="0.35">
      <c r="A1" s="20" t="s">
        <v>13</v>
      </c>
      <c r="B1" s="21" t="s">
        <v>14</v>
      </c>
      <c r="C1" s="22" t="s">
        <v>0</v>
      </c>
      <c r="D1" s="23" t="s">
        <v>1</v>
      </c>
      <c r="G1" s="31" t="s">
        <v>26</v>
      </c>
      <c r="H1" s="33" t="s">
        <v>27</v>
      </c>
      <c r="I1" s="30"/>
    </row>
    <row r="2" spans="1:13" outlineLevel="2" x14ac:dyDescent="0.3">
      <c r="A2" s="16" t="s">
        <v>15</v>
      </c>
      <c r="B2" s="17">
        <v>1001</v>
      </c>
      <c r="C2" s="18" t="s">
        <v>10</v>
      </c>
      <c r="D2" s="19">
        <v>71</v>
      </c>
      <c r="G2" s="30"/>
      <c r="H2" s="30"/>
      <c r="I2" s="30"/>
    </row>
    <row r="3" spans="1:13" outlineLevel="2" x14ac:dyDescent="0.3">
      <c r="A3" s="9" t="s">
        <v>15</v>
      </c>
      <c r="B3" s="6">
        <v>1002</v>
      </c>
      <c r="C3" s="7" t="s">
        <v>7</v>
      </c>
      <c r="D3" s="10">
        <v>99</v>
      </c>
      <c r="G3" s="30"/>
      <c r="H3" s="30"/>
      <c r="I3" s="30"/>
    </row>
    <row r="4" spans="1:13" outlineLevel="2" x14ac:dyDescent="0.3">
      <c r="A4" s="9" t="s">
        <v>15</v>
      </c>
      <c r="B4" s="6">
        <v>1003</v>
      </c>
      <c r="C4" s="25" t="s">
        <v>8</v>
      </c>
      <c r="D4" s="10">
        <v>26</v>
      </c>
      <c r="G4" s="30"/>
      <c r="H4" s="30" t="s">
        <v>28</v>
      </c>
      <c r="I4" s="30"/>
    </row>
    <row r="5" spans="1:13" outlineLevel="2" x14ac:dyDescent="0.3">
      <c r="A5" s="9" t="s">
        <v>15</v>
      </c>
      <c r="B5" s="6">
        <v>1004</v>
      </c>
      <c r="C5" s="7" t="s">
        <v>6</v>
      </c>
      <c r="D5" s="10">
        <v>15</v>
      </c>
      <c r="G5" s="30"/>
      <c r="H5" s="30" t="s">
        <v>29</v>
      </c>
      <c r="I5" s="30"/>
      <c r="K5">
        <f>SUM(D:D)</f>
        <v>7134</v>
      </c>
      <c r="M5">
        <f>SUBTOTAL(9,D:D)</f>
        <v>2378</v>
      </c>
    </row>
    <row r="6" spans="1:13" outlineLevel="2" x14ac:dyDescent="0.3">
      <c r="A6" s="9" t="s">
        <v>15</v>
      </c>
      <c r="B6" s="6">
        <v>1005</v>
      </c>
      <c r="C6" s="7" t="s">
        <v>9</v>
      </c>
      <c r="D6" s="10">
        <v>46</v>
      </c>
      <c r="G6" s="30"/>
      <c r="H6" s="30"/>
      <c r="I6" s="32" t="s">
        <v>30</v>
      </c>
    </row>
    <row r="7" spans="1:13" outlineLevel="2" x14ac:dyDescent="0.3">
      <c r="A7" s="9" t="s">
        <v>15</v>
      </c>
      <c r="B7" s="6">
        <v>1006</v>
      </c>
      <c r="C7" s="7" t="s">
        <v>3</v>
      </c>
      <c r="D7" s="10">
        <v>87</v>
      </c>
      <c r="G7" s="30"/>
      <c r="H7" s="30"/>
      <c r="I7" s="34" t="s">
        <v>31</v>
      </c>
    </row>
    <row r="8" spans="1:13" outlineLevel="2" x14ac:dyDescent="0.3">
      <c r="A8" s="9" t="s">
        <v>15</v>
      </c>
      <c r="B8" s="6">
        <v>1007</v>
      </c>
      <c r="C8" s="7" t="s">
        <v>2</v>
      </c>
      <c r="D8" s="10">
        <v>23</v>
      </c>
      <c r="G8" s="30"/>
      <c r="H8" s="30"/>
      <c r="I8" s="30"/>
    </row>
    <row r="9" spans="1:13" outlineLevel="2" x14ac:dyDescent="0.3">
      <c r="A9" s="9" t="s">
        <v>15</v>
      </c>
      <c r="B9" s="6">
        <v>1008</v>
      </c>
      <c r="C9" s="7" t="s">
        <v>11</v>
      </c>
      <c r="D9" s="10">
        <v>16</v>
      </c>
    </row>
    <row r="10" spans="1:13" outlineLevel="2" x14ac:dyDescent="0.3">
      <c r="A10" s="9" t="s">
        <v>15</v>
      </c>
      <c r="B10" s="6">
        <v>1009</v>
      </c>
      <c r="C10" s="7" t="s">
        <v>5</v>
      </c>
      <c r="D10" s="10">
        <v>34</v>
      </c>
    </row>
    <row r="11" spans="1:13" outlineLevel="2" x14ac:dyDescent="0.3">
      <c r="A11" s="9" t="s">
        <v>15</v>
      </c>
      <c r="B11" s="6">
        <v>1010</v>
      </c>
      <c r="C11" s="7" t="s">
        <v>4</v>
      </c>
      <c r="D11" s="10">
        <v>8</v>
      </c>
      <c r="I11" s="35" t="s">
        <v>32</v>
      </c>
    </row>
    <row r="12" spans="1:13" s="5" customFormat="1" outlineLevel="1" x14ac:dyDescent="0.3">
      <c r="A12" s="4" t="s">
        <v>20</v>
      </c>
      <c r="B12" s="6"/>
      <c r="C12" s="7"/>
      <c r="D12" s="10">
        <f>SUBTOTAL(9,D2:D11)</f>
        <v>425</v>
      </c>
      <c r="I12" s="37" t="s">
        <v>33</v>
      </c>
    </row>
    <row r="13" spans="1:13" outlineLevel="2" x14ac:dyDescent="0.3">
      <c r="A13" s="11" t="s">
        <v>16</v>
      </c>
      <c r="B13" s="8">
        <v>1001</v>
      </c>
      <c r="C13" s="7" t="s">
        <v>10</v>
      </c>
      <c r="D13" s="10">
        <v>62</v>
      </c>
    </row>
    <row r="14" spans="1:13" outlineLevel="2" x14ac:dyDescent="0.3">
      <c r="A14" s="11" t="s">
        <v>16</v>
      </c>
      <c r="B14" s="8">
        <v>1002</v>
      </c>
      <c r="C14" s="7" t="s">
        <v>7</v>
      </c>
      <c r="D14" s="10">
        <v>100</v>
      </c>
    </row>
    <row r="15" spans="1:13" outlineLevel="2" x14ac:dyDescent="0.3">
      <c r="A15" s="11" t="s">
        <v>16</v>
      </c>
      <c r="B15" s="8">
        <v>1003</v>
      </c>
      <c r="C15" s="7" t="s">
        <v>8</v>
      </c>
      <c r="D15" s="10">
        <v>75</v>
      </c>
    </row>
    <row r="16" spans="1:13" outlineLevel="2" x14ac:dyDescent="0.3">
      <c r="A16" s="11" t="s">
        <v>16</v>
      </c>
      <c r="B16" s="8">
        <v>1004</v>
      </c>
      <c r="C16" s="7" t="s">
        <v>6</v>
      </c>
      <c r="D16" s="10">
        <v>41</v>
      </c>
    </row>
    <row r="17" spans="1:13" outlineLevel="2" x14ac:dyDescent="0.3">
      <c r="A17" s="11" t="s">
        <v>16</v>
      </c>
      <c r="B17" s="8">
        <v>1005</v>
      </c>
      <c r="C17" s="7" t="s">
        <v>9</v>
      </c>
      <c r="D17" s="10">
        <v>7</v>
      </c>
      <c r="I17" s="37" t="s">
        <v>34</v>
      </c>
      <c r="J17" s="37"/>
      <c r="K17" s="37"/>
      <c r="L17" s="37"/>
    </row>
    <row r="18" spans="1:13" outlineLevel="2" x14ac:dyDescent="0.3">
      <c r="A18" s="11" t="s">
        <v>16</v>
      </c>
      <c r="B18" s="8">
        <v>1006</v>
      </c>
      <c r="C18" s="7" t="s">
        <v>3</v>
      </c>
      <c r="D18" s="10">
        <v>0</v>
      </c>
    </row>
    <row r="19" spans="1:13" outlineLevel="2" x14ac:dyDescent="0.3">
      <c r="A19" s="11" t="s">
        <v>16</v>
      </c>
      <c r="B19" s="8">
        <v>1007</v>
      </c>
      <c r="C19" s="7" t="s">
        <v>2</v>
      </c>
      <c r="D19" s="10">
        <v>6</v>
      </c>
    </row>
    <row r="20" spans="1:13" outlineLevel="2" x14ac:dyDescent="0.3">
      <c r="A20" s="11" t="s">
        <v>16</v>
      </c>
      <c r="B20" s="8">
        <v>1008</v>
      </c>
      <c r="C20" s="7" t="s">
        <v>11</v>
      </c>
      <c r="D20" s="10">
        <v>2</v>
      </c>
      <c r="I20" s="37" t="s">
        <v>35</v>
      </c>
      <c r="J20" s="37"/>
      <c r="K20" s="37"/>
      <c r="L20" s="37"/>
      <c r="M20" s="35"/>
    </row>
    <row r="21" spans="1:13" outlineLevel="2" x14ac:dyDescent="0.3">
      <c r="A21" s="11" t="s">
        <v>16</v>
      </c>
      <c r="B21" s="8">
        <v>1009</v>
      </c>
      <c r="C21" s="7" t="s">
        <v>5</v>
      </c>
      <c r="D21" s="10">
        <v>28</v>
      </c>
    </row>
    <row r="22" spans="1:13" outlineLevel="2" x14ac:dyDescent="0.3">
      <c r="A22" s="11" t="s">
        <v>16</v>
      </c>
      <c r="B22" s="8">
        <v>1010</v>
      </c>
      <c r="C22" s="7" t="s">
        <v>4</v>
      </c>
      <c r="D22" s="10">
        <v>69</v>
      </c>
    </row>
    <row r="23" spans="1:13" s="5" customFormat="1" outlineLevel="1" x14ac:dyDescent="0.3">
      <c r="A23" s="1" t="s">
        <v>21</v>
      </c>
      <c r="B23" s="8"/>
      <c r="C23" s="7"/>
      <c r="D23" s="10">
        <f>SUBTOTAL(9,D13:D22)</f>
        <v>390</v>
      </c>
    </row>
    <row r="24" spans="1:13" outlineLevel="2" x14ac:dyDescent="0.3">
      <c r="A24" s="9" t="s">
        <v>17</v>
      </c>
      <c r="B24" s="6">
        <v>1001</v>
      </c>
      <c r="C24" s="7" t="s">
        <v>10</v>
      </c>
      <c r="D24" s="10">
        <v>47</v>
      </c>
    </row>
    <row r="25" spans="1:13" outlineLevel="2" x14ac:dyDescent="0.3">
      <c r="A25" s="9" t="s">
        <v>17</v>
      </c>
      <c r="B25" s="6">
        <v>1002</v>
      </c>
      <c r="C25" s="7" t="s">
        <v>7</v>
      </c>
      <c r="D25" s="10">
        <v>5</v>
      </c>
    </row>
    <row r="26" spans="1:13" outlineLevel="2" x14ac:dyDescent="0.3">
      <c r="A26" s="9" t="s">
        <v>17</v>
      </c>
      <c r="B26" s="6">
        <v>1003</v>
      </c>
      <c r="C26" s="7" t="s">
        <v>8</v>
      </c>
      <c r="D26" s="10">
        <v>25</v>
      </c>
    </row>
    <row r="27" spans="1:13" outlineLevel="2" x14ac:dyDescent="0.3">
      <c r="A27" s="9" t="s">
        <v>17</v>
      </c>
      <c r="B27" s="6">
        <v>1004</v>
      </c>
      <c r="C27" s="7" t="s">
        <v>6</v>
      </c>
      <c r="D27" s="10">
        <v>43</v>
      </c>
    </row>
    <row r="28" spans="1:13" outlineLevel="2" x14ac:dyDescent="0.3">
      <c r="A28" s="9" t="s">
        <v>17</v>
      </c>
      <c r="B28" s="6">
        <v>1005</v>
      </c>
      <c r="C28" s="7" t="s">
        <v>9</v>
      </c>
      <c r="D28" s="10">
        <v>90</v>
      </c>
    </row>
    <row r="29" spans="1:13" outlineLevel="2" x14ac:dyDescent="0.3">
      <c r="A29" s="9" t="s">
        <v>17</v>
      </c>
      <c r="B29" s="6">
        <v>1006</v>
      </c>
      <c r="C29" s="7" t="s">
        <v>3</v>
      </c>
      <c r="D29" s="10">
        <v>58</v>
      </c>
    </row>
    <row r="30" spans="1:13" outlineLevel="2" x14ac:dyDescent="0.3">
      <c r="A30" s="9" t="s">
        <v>17</v>
      </c>
      <c r="B30" s="6">
        <v>1007</v>
      </c>
      <c r="C30" s="7" t="s">
        <v>2</v>
      </c>
      <c r="D30" s="10">
        <v>78</v>
      </c>
    </row>
    <row r="31" spans="1:13" outlineLevel="2" x14ac:dyDescent="0.3">
      <c r="A31" s="9" t="s">
        <v>17</v>
      </c>
      <c r="B31" s="6">
        <v>1008</v>
      </c>
      <c r="C31" s="7" t="s">
        <v>11</v>
      </c>
      <c r="D31" s="10">
        <v>94</v>
      </c>
    </row>
    <row r="32" spans="1:13" outlineLevel="2" x14ac:dyDescent="0.3">
      <c r="A32" s="9" t="s">
        <v>17</v>
      </c>
      <c r="B32" s="6">
        <v>1009</v>
      </c>
      <c r="C32" s="7" t="s">
        <v>5</v>
      </c>
      <c r="D32" s="10">
        <v>58</v>
      </c>
    </row>
    <row r="33" spans="1:4" outlineLevel="2" x14ac:dyDescent="0.3">
      <c r="A33" s="9" t="s">
        <v>17</v>
      </c>
      <c r="B33" s="6">
        <v>1010</v>
      </c>
      <c r="C33" s="7" t="s">
        <v>4</v>
      </c>
      <c r="D33" s="10">
        <v>84</v>
      </c>
    </row>
    <row r="34" spans="1:4" s="5" customFormat="1" outlineLevel="1" x14ac:dyDescent="0.3">
      <c r="A34" s="4" t="s">
        <v>22</v>
      </c>
      <c r="B34" s="6"/>
      <c r="C34" s="7"/>
      <c r="D34" s="10">
        <f>SUBTOTAL(9,D24:D33)</f>
        <v>582</v>
      </c>
    </row>
    <row r="35" spans="1:4" outlineLevel="2" x14ac:dyDescent="0.3">
      <c r="A35" s="11" t="s">
        <v>18</v>
      </c>
      <c r="B35" s="8">
        <v>1001</v>
      </c>
      <c r="C35" s="7" t="s">
        <v>10</v>
      </c>
      <c r="D35" s="10">
        <v>71</v>
      </c>
    </row>
    <row r="36" spans="1:4" outlineLevel="2" x14ac:dyDescent="0.3">
      <c r="A36" s="11" t="s">
        <v>18</v>
      </c>
      <c r="B36" s="8">
        <v>1002</v>
      </c>
      <c r="C36" s="7" t="s">
        <v>7</v>
      </c>
      <c r="D36" s="10">
        <v>28</v>
      </c>
    </row>
    <row r="37" spans="1:4" outlineLevel="2" x14ac:dyDescent="0.3">
      <c r="A37" s="11" t="s">
        <v>18</v>
      </c>
      <c r="B37" s="8">
        <v>1003</v>
      </c>
      <c r="C37" s="7" t="s">
        <v>8</v>
      </c>
      <c r="D37" s="10">
        <v>2</v>
      </c>
    </row>
    <row r="38" spans="1:4" outlineLevel="2" x14ac:dyDescent="0.3">
      <c r="A38" s="11" t="s">
        <v>18</v>
      </c>
      <c r="B38" s="8">
        <v>1004</v>
      </c>
      <c r="C38" s="7" t="s">
        <v>6</v>
      </c>
      <c r="D38" s="10">
        <v>28</v>
      </c>
    </row>
    <row r="39" spans="1:4" outlineLevel="2" x14ac:dyDescent="0.3">
      <c r="A39" s="11" t="s">
        <v>18</v>
      </c>
      <c r="B39" s="8">
        <v>1005</v>
      </c>
      <c r="C39" s="7" t="s">
        <v>9</v>
      </c>
      <c r="D39" s="10">
        <v>56</v>
      </c>
    </row>
    <row r="40" spans="1:4" outlineLevel="2" x14ac:dyDescent="0.3">
      <c r="A40" s="11" t="s">
        <v>18</v>
      </c>
      <c r="B40" s="8">
        <v>1006</v>
      </c>
      <c r="C40" s="7" t="s">
        <v>3</v>
      </c>
      <c r="D40" s="10">
        <v>79</v>
      </c>
    </row>
    <row r="41" spans="1:4" outlineLevel="2" x14ac:dyDescent="0.3">
      <c r="A41" s="11" t="s">
        <v>18</v>
      </c>
      <c r="B41" s="8">
        <v>1007</v>
      </c>
      <c r="C41" s="7" t="s">
        <v>2</v>
      </c>
      <c r="D41" s="10">
        <v>93</v>
      </c>
    </row>
    <row r="42" spans="1:4" outlineLevel="2" x14ac:dyDescent="0.3">
      <c r="A42" s="11" t="s">
        <v>18</v>
      </c>
      <c r="B42" s="8">
        <v>1008</v>
      </c>
      <c r="C42" s="7" t="s">
        <v>11</v>
      </c>
      <c r="D42" s="10">
        <v>0</v>
      </c>
    </row>
    <row r="43" spans="1:4" outlineLevel="2" x14ac:dyDescent="0.3">
      <c r="A43" s="11" t="s">
        <v>18</v>
      </c>
      <c r="B43" s="8">
        <v>1009</v>
      </c>
      <c r="C43" s="7" t="s">
        <v>5</v>
      </c>
      <c r="D43" s="10">
        <v>3</v>
      </c>
    </row>
    <row r="44" spans="1:4" outlineLevel="2" x14ac:dyDescent="0.3">
      <c r="A44" s="11" t="s">
        <v>18</v>
      </c>
      <c r="B44" s="8">
        <v>1010</v>
      </c>
      <c r="C44" s="7" t="s">
        <v>4</v>
      </c>
      <c r="D44" s="10">
        <v>29</v>
      </c>
    </row>
    <row r="45" spans="1:4" s="5" customFormat="1" outlineLevel="1" x14ac:dyDescent="0.3">
      <c r="A45" s="1" t="s">
        <v>23</v>
      </c>
      <c r="B45" s="8"/>
      <c r="C45" s="7"/>
      <c r="D45" s="10">
        <f>SUBTOTAL(9,D35:D44)</f>
        <v>389</v>
      </c>
    </row>
    <row r="46" spans="1:4" outlineLevel="2" x14ac:dyDescent="0.3">
      <c r="A46" s="9" t="s">
        <v>19</v>
      </c>
      <c r="B46" s="6">
        <v>1001</v>
      </c>
      <c r="C46" s="7" t="s">
        <v>10</v>
      </c>
      <c r="D46" s="10">
        <v>77</v>
      </c>
    </row>
    <row r="47" spans="1:4" outlineLevel="2" x14ac:dyDescent="0.3">
      <c r="A47" s="9" t="s">
        <v>19</v>
      </c>
      <c r="B47" s="6">
        <v>1002</v>
      </c>
      <c r="C47" s="7" t="s">
        <v>7</v>
      </c>
      <c r="D47" s="10">
        <v>30</v>
      </c>
    </row>
    <row r="48" spans="1:4" outlineLevel="2" x14ac:dyDescent="0.3">
      <c r="A48" s="9" t="s">
        <v>19</v>
      </c>
      <c r="B48" s="6">
        <v>1003</v>
      </c>
      <c r="C48" s="7" t="s">
        <v>8</v>
      </c>
      <c r="D48" s="10">
        <v>91</v>
      </c>
    </row>
    <row r="49" spans="1:4" outlineLevel="2" x14ac:dyDescent="0.3">
      <c r="A49" s="9" t="s">
        <v>19</v>
      </c>
      <c r="B49" s="6">
        <v>1004</v>
      </c>
      <c r="C49" s="7" t="s">
        <v>6</v>
      </c>
      <c r="D49" s="10">
        <v>35</v>
      </c>
    </row>
    <row r="50" spans="1:4" outlineLevel="2" x14ac:dyDescent="0.3">
      <c r="A50" s="9" t="s">
        <v>19</v>
      </c>
      <c r="B50" s="6">
        <v>1005</v>
      </c>
      <c r="C50" s="7" t="s">
        <v>9</v>
      </c>
      <c r="D50" s="10">
        <v>20</v>
      </c>
    </row>
    <row r="51" spans="1:4" outlineLevel="2" x14ac:dyDescent="0.3">
      <c r="A51" s="9" t="s">
        <v>19</v>
      </c>
      <c r="B51" s="6">
        <v>1006</v>
      </c>
      <c r="C51" s="7" t="s">
        <v>3</v>
      </c>
      <c r="D51" s="10">
        <v>32</v>
      </c>
    </row>
    <row r="52" spans="1:4" outlineLevel="2" x14ac:dyDescent="0.3">
      <c r="A52" s="9" t="s">
        <v>19</v>
      </c>
      <c r="B52" s="6">
        <v>1007</v>
      </c>
      <c r="C52" s="7" t="s">
        <v>2</v>
      </c>
      <c r="D52" s="10">
        <v>75</v>
      </c>
    </row>
    <row r="53" spans="1:4" outlineLevel="2" x14ac:dyDescent="0.3">
      <c r="A53" s="9" t="s">
        <v>19</v>
      </c>
      <c r="B53" s="6">
        <v>1008</v>
      </c>
      <c r="C53" s="7" t="s">
        <v>11</v>
      </c>
      <c r="D53" s="10">
        <v>94</v>
      </c>
    </row>
    <row r="54" spans="1:4" outlineLevel="2" x14ac:dyDescent="0.3">
      <c r="A54" s="9" t="s">
        <v>19</v>
      </c>
      <c r="B54" s="6">
        <v>1009</v>
      </c>
      <c r="C54" s="7" t="s">
        <v>5</v>
      </c>
      <c r="D54" s="10">
        <v>61</v>
      </c>
    </row>
    <row r="55" spans="1:4" ht="15" outlineLevel="2" thickBot="1" x14ac:dyDescent="0.35">
      <c r="A55" s="12" t="s">
        <v>19</v>
      </c>
      <c r="B55" s="13">
        <v>1010</v>
      </c>
      <c r="C55" s="14" t="s">
        <v>4</v>
      </c>
      <c r="D55" s="15">
        <v>77</v>
      </c>
    </row>
    <row r="56" spans="1:4" s="5" customFormat="1" outlineLevel="1" x14ac:dyDescent="0.3">
      <c r="A56" s="29" t="s">
        <v>24</v>
      </c>
      <c r="B56" s="27"/>
      <c r="C56" s="24"/>
      <c r="D56" s="26">
        <f>SUBTOTAL(9,D46:D55)</f>
        <v>592</v>
      </c>
    </row>
    <row r="57" spans="1:4" s="5" customFormat="1" x14ac:dyDescent="0.3">
      <c r="A57" s="28" t="s">
        <v>25</v>
      </c>
      <c r="B57" s="27"/>
      <c r="C57" s="24"/>
      <c r="D57" s="26">
        <f>SUBTOTAL(9,D2:D55)</f>
        <v>2378</v>
      </c>
    </row>
  </sheetData>
  <autoFilter ref="A1:D1" xr:uid="{CB231B65-0011-4A6F-BB5F-A3ED45949DB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0695-B294-401F-8EAE-8CFFC8F2E8E1}">
  <dimension ref="A1:N11"/>
  <sheetViews>
    <sheetView topLeftCell="D1" workbookViewId="0">
      <selection activeCell="N1" sqref="N1"/>
    </sheetView>
  </sheetViews>
  <sheetFormatPr defaultRowHeight="14.4" x14ac:dyDescent="0.3"/>
  <cols>
    <col min="2" max="2" width="16.109375" customWidth="1"/>
    <col min="3" max="3" width="20.5546875" customWidth="1"/>
    <col min="4" max="4" width="34" customWidth="1"/>
    <col min="5" max="5" width="3.44140625" customWidth="1"/>
    <col min="6" max="6" width="21.88671875" customWidth="1"/>
    <col min="7" max="7" width="3.44140625" customWidth="1"/>
    <col min="8" max="8" width="28.6640625" customWidth="1"/>
    <col min="9" max="9" width="3.109375" customWidth="1"/>
    <col min="10" max="10" width="25" customWidth="1"/>
    <col min="12" max="12" width="22.21875" customWidth="1"/>
    <col min="14" max="14" width="28.6640625" customWidth="1"/>
  </cols>
  <sheetData>
    <row r="1" spans="1:14" ht="21" x14ac:dyDescent="0.4">
      <c r="A1" s="43" t="s">
        <v>36</v>
      </c>
      <c r="B1" s="43" t="s">
        <v>37</v>
      </c>
      <c r="C1" s="43" t="s">
        <v>38</v>
      </c>
      <c r="D1" s="43" t="s">
        <v>39</v>
      </c>
      <c r="F1" s="42" t="s">
        <v>73</v>
      </c>
      <c r="H1" s="42" t="s">
        <v>74</v>
      </c>
      <c r="J1" s="36" t="s">
        <v>75</v>
      </c>
      <c r="L1" s="36" t="s">
        <v>76</v>
      </c>
      <c r="N1" s="36" t="s">
        <v>77</v>
      </c>
    </row>
    <row r="2" spans="1:14" ht="21" x14ac:dyDescent="0.4">
      <c r="A2" s="41" t="s">
        <v>40</v>
      </c>
      <c r="B2" s="40" t="s">
        <v>41</v>
      </c>
      <c r="C2" s="39" t="s">
        <v>42</v>
      </c>
      <c r="D2" s="40" t="s">
        <v>43</v>
      </c>
      <c r="F2" t="str">
        <f>A2&amp;B2&amp;C2</f>
        <v>MR.VihaanKumar</v>
      </c>
      <c r="H2" t="str">
        <f>A2&amp;" "&amp;B2&amp;" "&amp;C2</f>
        <v>MR. Vihaan Kumar</v>
      </c>
      <c r="J2" t="str">
        <f>CONCATENATE(A2,B2,C2)</f>
        <v>MR.VihaanKumar</v>
      </c>
      <c r="L2" t="str">
        <f>_xlfn.CONCAT(A2:C2)</f>
        <v>MR.VihaanKumar</v>
      </c>
      <c r="N2" t="str">
        <f>CONCATENATE(A2," ",B2," ",C2)</f>
        <v>MR. Vihaan Kumar</v>
      </c>
    </row>
    <row r="3" spans="1:14" ht="21" x14ac:dyDescent="0.4">
      <c r="A3" s="39" t="s">
        <v>40</v>
      </c>
      <c r="B3" s="39" t="s">
        <v>44</v>
      </c>
      <c r="C3" s="39" t="s">
        <v>45</v>
      </c>
      <c r="D3" s="39" t="s">
        <v>46</v>
      </c>
      <c r="F3" s="35" t="str">
        <f t="shared" ref="F3:F11" si="0">A3&amp;B3&amp;C3</f>
        <v>MR.VijayKhanna</v>
      </c>
      <c r="H3" s="35" t="str">
        <f t="shared" ref="H3:H11" si="1">A3&amp;" "&amp;B3&amp;" "&amp;C3</f>
        <v>MR. Vijay Khanna</v>
      </c>
      <c r="J3" s="35" t="str">
        <f t="shared" ref="J3:J11" si="2">CONCATENATE(A3,B3,C3)</f>
        <v>MR.VijayKhanna</v>
      </c>
      <c r="L3" s="35" t="str">
        <f t="shared" ref="L3:L11" si="3">_xlfn.CONCAT(A3:C3)</f>
        <v>MR.VijayKhanna</v>
      </c>
      <c r="N3" s="35" t="str">
        <f t="shared" ref="N3:N11" si="4">CONCATENATE(A3," ",B3," ",C3)</f>
        <v>MR. Vijay Khanna</v>
      </c>
    </row>
    <row r="4" spans="1:14" ht="21" x14ac:dyDescent="0.4">
      <c r="A4" s="39" t="s">
        <v>40</v>
      </c>
      <c r="B4" s="39" t="s">
        <v>47</v>
      </c>
      <c r="C4" s="39" t="s">
        <v>48</v>
      </c>
      <c r="D4" s="39" t="s">
        <v>49</v>
      </c>
      <c r="F4" s="35" t="str">
        <f t="shared" si="0"/>
        <v>MR.JohnTORRES</v>
      </c>
      <c r="H4" s="35" t="str">
        <f t="shared" si="1"/>
        <v>MR. John TORRES</v>
      </c>
      <c r="J4" s="35" t="str">
        <f t="shared" si="2"/>
        <v>MR.JohnTORRES</v>
      </c>
      <c r="L4" s="35" t="str">
        <f t="shared" si="3"/>
        <v>MR.JohnTORRES</v>
      </c>
      <c r="N4" s="35" t="str">
        <f t="shared" si="4"/>
        <v>MR. John TORRES</v>
      </c>
    </row>
    <row r="5" spans="1:14" ht="21" x14ac:dyDescent="0.4">
      <c r="A5" s="39" t="s">
        <v>50</v>
      </c>
      <c r="B5" s="39" t="s">
        <v>51</v>
      </c>
      <c r="C5" s="39" t="s">
        <v>52</v>
      </c>
      <c r="D5" s="39" t="s">
        <v>53</v>
      </c>
      <c r="F5" s="35" t="str">
        <f t="shared" si="0"/>
        <v>MS.JosephZHU</v>
      </c>
      <c r="H5" s="35" t="str">
        <f t="shared" si="1"/>
        <v>MS. Joseph ZHU</v>
      </c>
      <c r="J5" s="35" t="str">
        <f t="shared" si="2"/>
        <v>MS.JosephZHU</v>
      </c>
      <c r="L5" s="35" t="str">
        <f t="shared" si="3"/>
        <v>MS.JosephZHU</v>
      </c>
      <c r="N5" s="35" t="str">
        <f t="shared" si="4"/>
        <v>MS. Joseph ZHU</v>
      </c>
    </row>
    <row r="6" spans="1:14" ht="21" x14ac:dyDescent="0.4">
      <c r="A6" s="39" t="s">
        <v>54</v>
      </c>
      <c r="B6" s="39" t="s">
        <v>55</v>
      </c>
      <c r="C6" s="39" t="s">
        <v>56</v>
      </c>
      <c r="D6" s="39" t="s">
        <v>57</v>
      </c>
      <c r="F6" s="35" t="str">
        <f t="shared" si="0"/>
        <v>MRS.ELIZABETHJOHNSON</v>
      </c>
      <c r="H6" s="35" t="str">
        <f t="shared" si="1"/>
        <v>MRS. ELIZABETH JOHNSON</v>
      </c>
      <c r="J6" s="35" t="str">
        <f t="shared" si="2"/>
        <v>MRS.ELIZABETHJOHNSON</v>
      </c>
      <c r="L6" s="35" t="str">
        <f t="shared" si="3"/>
        <v>MRS.ELIZABETHJOHNSON</v>
      </c>
      <c r="N6" s="35" t="str">
        <f t="shared" si="4"/>
        <v>MRS. ELIZABETH JOHNSON</v>
      </c>
    </row>
    <row r="7" spans="1:14" ht="21" x14ac:dyDescent="0.4">
      <c r="A7" s="39" t="s">
        <v>40</v>
      </c>
      <c r="B7" s="39" t="s">
        <v>58</v>
      </c>
      <c r="C7" s="39" t="s">
        <v>59</v>
      </c>
      <c r="D7" s="39" t="s">
        <v>60</v>
      </c>
      <c r="F7" s="35" t="str">
        <f t="shared" si="0"/>
        <v>MR.JULIORUIZ</v>
      </c>
      <c r="H7" s="35" t="str">
        <f t="shared" si="1"/>
        <v>MR. JULIO RUIZ</v>
      </c>
      <c r="J7" s="35" t="str">
        <f t="shared" si="2"/>
        <v>MR.JULIORUIZ</v>
      </c>
      <c r="L7" s="35" t="str">
        <f t="shared" si="3"/>
        <v>MR.JULIORUIZ</v>
      </c>
      <c r="N7" s="35" t="str">
        <f t="shared" si="4"/>
        <v>MR. JULIO RUIZ</v>
      </c>
    </row>
    <row r="8" spans="1:14" ht="21" x14ac:dyDescent="0.4">
      <c r="A8" s="39" t="s">
        <v>40</v>
      </c>
      <c r="B8" s="39" t="s">
        <v>61</v>
      </c>
      <c r="C8" s="39" t="s">
        <v>62</v>
      </c>
      <c r="D8" s="39" t="s">
        <v>63</v>
      </c>
      <c r="F8" s="35" t="str">
        <f t="shared" si="0"/>
        <v>MR.MARCOMEHTA</v>
      </c>
      <c r="H8" s="35" t="str">
        <f t="shared" si="1"/>
        <v>MR. MARCO MEHTA</v>
      </c>
      <c r="J8" s="35" t="str">
        <f t="shared" si="2"/>
        <v>MR.MARCOMEHTA</v>
      </c>
      <c r="L8" s="35" t="str">
        <f t="shared" si="3"/>
        <v>MR.MARCOMEHTA</v>
      </c>
      <c r="N8" s="35" t="str">
        <f t="shared" si="4"/>
        <v>MR. MARCO MEHTA</v>
      </c>
    </row>
    <row r="9" spans="1:14" ht="21" x14ac:dyDescent="0.4">
      <c r="A9" s="39" t="s">
        <v>54</v>
      </c>
      <c r="B9" s="39" t="s">
        <v>64</v>
      </c>
      <c r="C9" s="39" t="s">
        <v>65</v>
      </c>
      <c r="D9" s="39" t="s">
        <v>66</v>
      </c>
      <c r="F9" s="35" t="str">
        <f t="shared" si="0"/>
        <v>MRS.ROBINVERHOFF</v>
      </c>
      <c r="H9" s="35" t="str">
        <f t="shared" si="1"/>
        <v>MRS. ROBIN VERHOFF</v>
      </c>
      <c r="J9" s="35" t="str">
        <f t="shared" si="2"/>
        <v>MRS.ROBINVERHOFF</v>
      </c>
      <c r="L9" s="35" t="str">
        <f t="shared" si="3"/>
        <v>MRS.ROBINVERHOFF</v>
      </c>
      <c r="N9" s="35" t="str">
        <f t="shared" si="4"/>
        <v>MRS. ROBIN VERHOFF</v>
      </c>
    </row>
    <row r="10" spans="1:14" ht="21" x14ac:dyDescent="0.4">
      <c r="A10" s="39" t="s">
        <v>40</v>
      </c>
      <c r="B10" s="39" t="s">
        <v>67</v>
      </c>
      <c r="C10" s="39" t="s">
        <v>68</v>
      </c>
      <c r="D10" s="39" t="s">
        <v>69</v>
      </c>
      <c r="F10" s="35" t="str">
        <f t="shared" si="0"/>
        <v>MR.SHANNONCARLSON</v>
      </c>
      <c r="H10" s="35" t="str">
        <f t="shared" si="1"/>
        <v>MR. SHANNON CARLSON</v>
      </c>
      <c r="J10" s="35" t="str">
        <f t="shared" si="2"/>
        <v>MR.SHANNONCARLSON</v>
      </c>
      <c r="L10" s="35" t="str">
        <f t="shared" si="3"/>
        <v>MR.SHANNONCARLSON</v>
      </c>
      <c r="N10" s="35" t="str">
        <f t="shared" si="4"/>
        <v>MR. SHANNON CARLSON</v>
      </c>
    </row>
    <row r="11" spans="1:14" ht="21" x14ac:dyDescent="0.4">
      <c r="A11" s="39" t="s">
        <v>50</v>
      </c>
      <c r="B11" s="39" t="s">
        <v>70</v>
      </c>
      <c r="C11" s="39" t="s">
        <v>71</v>
      </c>
      <c r="D11" s="39" t="s">
        <v>72</v>
      </c>
      <c r="F11" s="35" t="str">
        <f t="shared" si="0"/>
        <v>MS.JACQUELYNSUAREZ</v>
      </c>
      <c r="H11" s="35" t="str">
        <f t="shared" si="1"/>
        <v>MS. JACQUELYN SUAREZ</v>
      </c>
      <c r="J11" s="35" t="str">
        <f t="shared" si="2"/>
        <v>MS.JACQUELYNSUAREZ</v>
      </c>
      <c r="L11" s="35" t="str">
        <f t="shared" si="3"/>
        <v>MS.JACQUELYNSUAREZ</v>
      </c>
      <c r="N11" s="35" t="str">
        <f t="shared" si="4"/>
        <v>MS. JACQUELYN SUAREZ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90BF-403A-4293-A29C-64D8DA6DD8EC}">
  <dimension ref="A1:L19"/>
  <sheetViews>
    <sheetView topLeftCell="B1" workbookViewId="0">
      <selection activeCell="I16" sqref="I16"/>
    </sheetView>
  </sheetViews>
  <sheetFormatPr defaultRowHeight="14.4" x14ac:dyDescent="0.3"/>
  <cols>
    <col min="1" max="1" width="44.77734375" customWidth="1"/>
    <col min="2" max="2" width="11.88671875" customWidth="1"/>
    <col min="4" max="4" width="58.21875" customWidth="1"/>
    <col min="6" max="6" width="11.109375" customWidth="1"/>
    <col min="7" max="7" width="13.88671875" customWidth="1"/>
    <col min="8" max="8" width="17.21875" customWidth="1"/>
    <col min="10" max="10" width="13.88671875" customWidth="1"/>
    <col min="11" max="11" width="15.44140625" customWidth="1"/>
    <col min="12" max="12" width="15.109375" customWidth="1"/>
  </cols>
  <sheetData>
    <row r="1" spans="1:12" ht="21" x14ac:dyDescent="0.4">
      <c r="A1" s="49" t="s">
        <v>78</v>
      </c>
      <c r="B1" s="46" t="s">
        <v>79</v>
      </c>
      <c r="C1" s="44"/>
      <c r="D1" s="44"/>
      <c r="E1" s="44"/>
      <c r="J1" s="36" t="s">
        <v>129</v>
      </c>
    </row>
    <row r="2" spans="1:12" ht="21" x14ac:dyDescent="0.4">
      <c r="A2" s="45" t="s">
        <v>80</v>
      </c>
      <c r="B2" s="48">
        <v>642</v>
      </c>
      <c r="C2" s="44"/>
      <c r="D2" s="52" t="s">
        <v>80</v>
      </c>
      <c r="E2" s="44"/>
      <c r="F2" s="38" t="s">
        <v>101</v>
      </c>
      <c r="G2" s="38" t="s">
        <v>102</v>
      </c>
      <c r="H2" s="38" t="s">
        <v>103</v>
      </c>
      <c r="J2" s="38" t="str">
        <f>TRIM(F2)</f>
        <v>Pimpri</v>
      </c>
      <c r="K2" s="38" t="str">
        <f t="shared" ref="K2:L11" si="0">TRIM(G2)</f>
        <v>Pune</v>
      </c>
      <c r="L2" s="38" t="str">
        <f t="shared" si="0"/>
        <v>Maharashtra</v>
      </c>
    </row>
    <row r="3" spans="1:12" ht="21" x14ac:dyDescent="0.4">
      <c r="A3" s="45" t="s">
        <v>81</v>
      </c>
      <c r="B3" s="45">
        <v>191</v>
      </c>
      <c r="C3" s="44"/>
      <c r="D3" s="52" t="s">
        <v>81</v>
      </c>
      <c r="E3" s="44"/>
      <c r="F3" s="38" t="s">
        <v>104</v>
      </c>
      <c r="G3" s="38" t="s">
        <v>102</v>
      </c>
      <c r="H3" s="38" t="s">
        <v>105</v>
      </c>
      <c r="J3" s="38" t="str">
        <f t="shared" ref="J3:J11" si="1">TRIM(F3)</f>
        <v>Dhayri</v>
      </c>
      <c r="K3" s="38" t="str">
        <f t="shared" si="0"/>
        <v>Pune</v>
      </c>
      <c r="L3" s="38" t="str">
        <f t="shared" si="0"/>
        <v>Maharashtra</v>
      </c>
    </row>
    <row r="4" spans="1:12" ht="21" x14ac:dyDescent="0.4">
      <c r="A4" s="45" t="s">
        <v>82</v>
      </c>
      <c r="B4" s="45">
        <v>547</v>
      </c>
      <c r="C4" s="44"/>
      <c r="D4" s="52" t="s">
        <v>82</v>
      </c>
      <c r="E4" s="44"/>
      <c r="F4" s="38" t="s">
        <v>106</v>
      </c>
      <c r="G4" s="38" t="s">
        <v>107</v>
      </c>
      <c r="H4" s="38" t="s">
        <v>108</v>
      </c>
      <c r="J4" s="38" t="str">
        <f t="shared" si="1"/>
        <v>Faizabad</v>
      </c>
      <c r="K4" s="38" t="str">
        <f t="shared" si="0"/>
        <v>Lucknow</v>
      </c>
      <c r="L4" s="38" t="str">
        <f t="shared" si="0"/>
        <v>Uttar Pradesh</v>
      </c>
    </row>
    <row r="5" spans="1:12" ht="21" x14ac:dyDescent="0.4">
      <c r="A5" s="45" t="s">
        <v>83</v>
      </c>
      <c r="B5" s="45">
        <v>779</v>
      </c>
      <c r="C5" s="44"/>
      <c r="D5" s="52" t="s">
        <v>83</v>
      </c>
      <c r="E5" s="44"/>
      <c r="F5" s="38" t="s">
        <v>109</v>
      </c>
      <c r="G5" s="38" t="s">
        <v>110</v>
      </c>
      <c r="H5" s="38" t="s">
        <v>111</v>
      </c>
      <c r="J5" s="38" t="str">
        <f t="shared" si="1"/>
        <v>Berhampur</v>
      </c>
      <c r="K5" s="38" t="str">
        <f t="shared" si="0"/>
        <v>Berhampur</v>
      </c>
      <c r="L5" s="38" t="str">
        <f t="shared" si="0"/>
        <v>Odisha</v>
      </c>
    </row>
    <row r="6" spans="1:12" ht="21" x14ac:dyDescent="0.4">
      <c r="A6" s="45" t="s">
        <v>84</v>
      </c>
      <c r="B6" s="45">
        <v>544</v>
      </c>
      <c r="C6" s="44"/>
      <c r="D6" s="52" t="s">
        <v>84</v>
      </c>
      <c r="E6" s="44"/>
      <c r="F6" s="38" t="s">
        <v>112</v>
      </c>
      <c r="G6" s="38" t="s">
        <v>113</v>
      </c>
      <c r="H6" s="38" t="s">
        <v>103</v>
      </c>
      <c r="J6" s="38" t="str">
        <f t="shared" si="1"/>
        <v>Shrirampur</v>
      </c>
      <c r="K6" s="38" t="str">
        <f t="shared" si="0"/>
        <v>Pune</v>
      </c>
      <c r="L6" s="38" t="str">
        <f t="shared" si="0"/>
        <v>Maharashtra</v>
      </c>
    </row>
    <row r="7" spans="1:12" ht="21" x14ac:dyDescent="0.4">
      <c r="A7" s="45" t="s">
        <v>85</v>
      </c>
      <c r="B7" s="45">
        <v>868</v>
      </c>
      <c r="C7" s="44"/>
      <c r="D7" s="52" t="s">
        <v>85</v>
      </c>
      <c r="E7" s="44"/>
      <c r="F7" s="38" t="s">
        <v>114</v>
      </c>
      <c r="G7" s="38" t="s">
        <v>115</v>
      </c>
      <c r="H7" s="38" t="s">
        <v>116</v>
      </c>
      <c r="J7" s="38" t="str">
        <f t="shared" si="1"/>
        <v>Tehri</v>
      </c>
      <c r="K7" s="38" t="str">
        <f t="shared" si="0"/>
        <v>Dehradun</v>
      </c>
      <c r="L7" s="38" t="str">
        <f t="shared" si="0"/>
        <v>Uttarakhand</v>
      </c>
    </row>
    <row r="8" spans="1:12" ht="21" x14ac:dyDescent="0.4">
      <c r="A8" s="45" t="s">
        <v>86</v>
      </c>
      <c r="B8" s="45">
        <v>912</v>
      </c>
      <c r="C8" s="44"/>
      <c r="D8" s="52" t="s">
        <v>86</v>
      </c>
      <c r="E8" s="44"/>
      <c r="F8" s="38" t="s">
        <v>117</v>
      </c>
      <c r="G8" s="38" t="s">
        <v>118</v>
      </c>
      <c r="H8" s="38" t="s">
        <v>119</v>
      </c>
      <c r="J8" s="38" t="str">
        <f t="shared" si="1"/>
        <v>Mahesana</v>
      </c>
      <c r="K8" s="38" t="str">
        <f t="shared" si="0"/>
        <v>Ahmedabad</v>
      </c>
      <c r="L8" s="38" t="str">
        <f t="shared" si="0"/>
        <v>Gujarat</v>
      </c>
    </row>
    <row r="9" spans="1:12" ht="21" x14ac:dyDescent="0.4">
      <c r="A9" s="45" t="s">
        <v>87</v>
      </c>
      <c r="B9" s="45">
        <v>688</v>
      </c>
      <c r="C9" s="44"/>
      <c r="D9" s="52" t="s">
        <v>87</v>
      </c>
      <c r="E9" s="44"/>
      <c r="F9" s="38" t="s">
        <v>120</v>
      </c>
      <c r="G9" s="38" t="s">
        <v>121</v>
      </c>
      <c r="H9" s="38" t="s">
        <v>122</v>
      </c>
      <c r="J9" s="38" t="str">
        <f t="shared" si="1"/>
        <v>Tonk</v>
      </c>
      <c r="K9" s="38" t="str">
        <f t="shared" si="0"/>
        <v>Ajmer</v>
      </c>
      <c r="L9" s="38" t="str">
        <f t="shared" si="0"/>
        <v>Rajasthan</v>
      </c>
    </row>
    <row r="10" spans="1:12" ht="21" x14ac:dyDescent="0.4">
      <c r="A10" s="45" t="s">
        <v>88</v>
      </c>
      <c r="B10" s="45">
        <v>570</v>
      </c>
      <c r="C10" s="44"/>
      <c r="D10" s="52" t="s">
        <v>88</v>
      </c>
      <c r="E10" s="44"/>
      <c r="F10" s="38" t="s">
        <v>123</v>
      </c>
      <c r="G10" s="38" t="s">
        <v>124</v>
      </c>
      <c r="H10" s="38" t="s">
        <v>125</v>
      </c>
      <c r="J10" s="38" t="str">
        <f t="shared" si="1"/>
        <v>Khandwa</v>
      </c>
      <c r="K10" s="38" t="str">
        <f t="shared" si="0"/>
        <v>Indore</v>
      </c>
      <c r="L10" s="38" t="str">
        <f t="shared" si="0"/>
        <v>Madhya Pradesh</v>
      </c>
    </row>
    <row r="11" spans="1:12" ht="21" x14ac:dyDescent="0.4">
      <c r="A11" s="47" t="s">
        <v>89</v>
      </c>
      <c r="B11" s="47">
        <v>650</v>
      </c>
      <c r="C11" s="44"/>
      <c r="D11" s="52" t="s">
        <v>89</v>
      </c>
      <c r="E11" s="44"/>
      <c r="F11" s="38" t="s">
        <v>126</v>
      </c>
      <c r="G11" s="38" t="s">
        <v>127</v>
      </c>
      <c r="H11" s="38" t="s">
        <v>128</v>
      </c>
      <c r="J11" s="38" t="str">
        <f t="shared" si="1"/>
        <v>Anakapalle</v>
      </c>
      <c r="K11" s="38" t="str">
        <f t="shared" si="0"/>
        <v>Visakhapatnam</v>
      </c>
      <c r="L11" s="38" t="str">
        <f t="shared" si="0"/>
        <v>Andhra Pradesh</v>
      </c>
    </row>
    <row r="14" spans="1:12" ht="21" x14ac:dyDescent="0.4">
      <c r="A14" s="44"/>
      <c r="B14" s="44"/>
      <c r="C14" s="44"/>
      <c r="D14" s="51" t="s">
        <v>90</v>
      </c>
      <c r="E14" s="44"/>
    </row>
    <row r="15" spans="1:12" ht="21" x14ac:dyDescent="0.4">
      <c r="A15" s="44"/>
      <c r="B15" s="44"/>
      <c r="C15" s="44" t="s">
        <v>91</v>
      </c>
      <c r="D15" s="50" t="s">
        <v>92</v>
      </c>
      <c r="E15" s="44"/>
    </row>
    <row r="16" spans="1:12" ht="21" x14ac:dyDescent="0.4">
      <c r="A16" s="44"/>
      <c r="B16" s="44"/>
      <c r="C16" s="44" t="s">
        <v>93</v>
      </c>
      <c r="D16" s="50" t="s">
        <v>94</v>
      </c>
      <c r="E16" s="44"/>
    </row>
    <row r="17" spans="3:4" ht="21" x14ac:dyDescent="0.4">
      <c r="C17" s="44" t="s">
        <v>95</v>
      </c>
      <c r="D17" s="50" t="s">
        <v>96</v>
      </c>
    </row>
    <row r="18" spans="3:4" ht="21" x14ac:dyDescent="0.4">
      <c r="C18" s="44" t="s">
        <v>97</v>
      </c>
      <c r="D18" s="50" t="s">
        <v>98</v>
      </c>
    </row>
    <row r="19" spans="3:4" ht="21" x14ac:dyDescent="0.4">
      <c r="C19" s="44" t="s">
        <v>99</v>
      </c>
      <c r="D19" s="50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6407-8466-4D16-BAB1-A936ACBA0C3F}">
  <dimension ref="A1:G11"/>
  <sheetViews>
    <sheetView workbookViewId="0">
      <selection activeCell="E2" sqref="E2"/>
    </sheetView>
  </sheetViews>
  <sheetFormatPr defaultRowHeight="14.4" x14ac:dyDescent="0.3"/>
  <cols>
    <col min="1" max="1" width="37" customWidth="1"/>
    <col min="4" max="4" width="23.21875" customWidth="1"/>
    <col min="6" max="6" width="12" customWidth="1"/>
    <col min="7" max="7" width="14.44140625" customWidth="1"/>
  </cols>
  <sheetData>
    <row r="1" spans="1:7" ht="21" x14ac:dyDescent="0.4">
      <c r="A1" s="43" t="s">
        <v>130</v>
      </c>
      <c r="D1" t="s">
        <v>156</v>
      </c>
    </row>
    <row r="2" spans="1:7" ht="21" x14ac:dyDescent="0.4">
      <c r="A2" s="53" t="s">
        <v>131</v>
      </c>
      <c r="C2" t="s">
        <v>141</v>
      </c>
      <c r="D2" t="s">
        <v>142</v>
      </c>
      <c r="F2" t="s">
        <v>41</v>
      </c>
      <c r="G2" t="s">
        <v>42</v>
      </c>
    </row>
    <row r="3" spans="1:7" ht="21" x14ac:dyDescent="0.4">
      <c r="A3" s="53" t="s">
        <v>132</v>
      </c>
      <c r="C3" t="s">
        <v>141</v>
      </c>
      <c r="D3" t="s">
        <v>143</v>
      </c>
      <c r="F3" t="s">
        <v>154</v>
      </c>
      <c r="G3" t="s">
        <v>155</v>
      </c>
    </row>
    <row r="4" spans="1:7" ht="21" x14ac:dyDescent="0.4">
      <c r="A4" s="53" t="s">
        <v>133</v>
      </c>
      <c r="C4" t="s">
        <v>141</v>
      </c>
      <c r="D4" t="s">
        <v>144</v>
      </c>
      <c r="F4" t="s">
        <v>47</v>
      </c>
      <c r="G4" t="s">
        <v>48</v>
      </c>
    </row>
    <row r="5" spans="1:7" ht="21" x14ac:dyDescent="0.4">
      <c r="A5" s="53" t="s">
        <v>134</v>
      </c>
      <c r="C5" t="s">
        <v>145</v>
      </c>
      <c r="D5" t="s">
        <v>146</v>
      </c>
      <c r="F5" t="s">
        <v>51</v>
      </c>
      <c r="G5" t="s">
        <v>52</v>
      </c>
    </row>
    <row r="6" spans="1:7" ht="21" x14ac:dyDescent="0.4">
      <c r="A6" s="53" t="s">
        <v>135</v>
      </c>
      <c r="C6" t="s">
        <v>147</v>
      </c>
      <c r="D6" t="s">
        <v>148</v>
      </c>
      <c r="F6" t="s">
        <v>55</v>
      </c>
      <c r="G6" t="s">
        <v>56</v>
      </c>
    </row>
    <row r="7" spans="1:7" ht="21" x14ac:dyDescent="0.4">
      <c r="A7" s="53" t="s">
        <v>136</v>
      </c>
      <c r="C7" t="s">
        <v>141</v>
      </c>
      <c r="D7" t="s">
        <v>149</v>
      </c>
      <c r="F7" t="s">
        <v>58</v>
      </c>
      <c r="G7" t="s">
        <v>59</v>
      </c>
    </row>
    <row r="8" spans="1:7" ht="21" x14ac:dyDescent="0.4">
      <c r="A8" s="53" t="s">
        <v>137</v>
      </c>
      <c r="C8" t="s">
        <v>141</v>
      </c>
      <c r="D8" t="s">
        <v>150</v>
      </c>
      <c r="F8" t="s">
        <v>61</v>
      </c>
      <c r="G8" t="s">
        <v>62</v>
      </c>
    </row>
    <row r="9" spans="1:7" ht="21" x14ac:dyDescent="0.4">
      <c r="A9" s="53" t="s">
        <v>138</v>
      </c>
      <c r="C9" t="s">
        <v>147</v>
      </c>
      <c r="D9" t="s">
        <v>151</v>
      </c>
      <c r="F9" t="s">
        <v>64</v>
      </c>
      <c r="G9" t="s">
        <v>65</v>
      </c>
    </row>
    <row r="10" spans="1:7" ht="21" x14ac:dyDescent="0.4">
      <c r="A10" s="53" t="s">
        <v>139</v>
      </c>
      <c r="C10" t="s">
        <v>141</v>
      </c>
      <c r="D10" t="s">
        <v>152</v>
      </c>
      <c r="F10" t="s">
        <v>67</v>
      </c>
      <c r="G10" t="s">
        <v>68</v>
      </c>
    </row>
    <row r="11" spans="1:7" ht="21" x14ac:dyDescent="0.4">
      <c r="A11" s="53" t="s">
        <v>140</v>
      </c>
      <c r="C11" t="s">
        <v>145</v>
      </c>
      <c r="D11" t="s">
        <v>153</v>
      </c>
      <c r="F11" t="s">
        <v>70</v>
      </c>
      <c r="G11" t="s">
        <v>71</v>
      </c>
    </row>
  </sheetData>
  <autoFilter ref="A1:A11" xr:uid="{9A906407-8466-4D16-BAB1-A936ACBA0C3F}"/>
  <hyperlinks>
    <hyperlink ref="A2" r:id="rId1" xr:uid="{A5EAB517-419A-477F-AAF7-B2D7284C0A1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EC72-8077-44D0-90AF-34E66AAE18FA}">
  <dimension ref="A1:O11"/>
  <sheetViews>
    <sheetView workbookViewId="0">
      <selection activeCell="N1" sqref="N1"/>
    </sheetView>
  </sheetViews>
  <sheetFormatPr defaultRowHeight="14.4" x14ac:dyDescent="0.3"/>
  <cols>
    <col min="1" max="1" width="7.5546875" customWidth="1"/>
    <col min="2" max="2" width="18" customWidth="1"/>
    <col min="3" max="3" width="19" customWidth="1"/>
    <col min="6" max="6" width="16.6640625" customWidth="1"/>
    <col min="7" max="7" width="17.109375" customWidth="1"/>
    <col min="10" max="10" width="12.6640625" customWidth="1"/>
    <col min="11" max="11" width="11.77734375" customWidth="1"/>
    <col min="13" max="13" width="6.33203125" customWidth="1"/>
    <col min="14" max="14" width="18.109375" customWidth="1"/>
    <col min="15" max="15" width="14.44140625" customWidth="1"/>
  </cols>
  <sheetData>
    <row r="1" spans="1:15" ht="21" x14ac:dyDescent="0.4">
      <c r="A1" s="59" t="s">
        <v>36</v>
      </c>
      <c r="B1" s="57" t="s">
        <v>37</v>
      </c>
      <c r="C1" s="57" t="s">
        <v>38</v>
      </c>
      <c r="D1" s="55"/>
      <c r="E1" s="55"/>
      <c r="F1" s="55" t="s">
        <v>218</v>
      </c>
      <c r="G1" s="55"/>
      <c r="H1" s="55"/>
      <c r="I1" s="55"/>
      <c r="J1" s="55" t="s">
        <v>219</v>
      </c>
      <c r="K1" s="55"/>
      <c r="L1" s="55"/>
      <c r="M1" s="55"/>
      <c r="N1" s="55" t="s">
        <v>220</v>
      </c>
      <c r="O1" s="55"/>
    </row>
    <row r="2" spans="1:15" ht="21" x14ac:dyDescent="0.4">
      <c r="A2" s="56" t="s">
        <v>40</v>
      </c>
      <c r="B2" s="60" t="s">
        <v>157</v>
      </c>
      <c r="C2" s="60" t="s">
        <v>158</v>
      </c>
      <c r="D2" s="55"/>
      <c r="E2" s="56" t="s">
        <v>40</v>
      </c>
      <c r="F2" s="56" t="s">
        <v>159</v>
      </c>
      <c r="G2" s="56" t="s">
        <v>160</v>
      </c>
      <c r="H2" s="55"/>
      <c r="I2" s="56" t="s">
        <v>161</v>
      </c>
      <c r="J2" s="56" t="s">
        <v>162</v>
      </c>
      <c r="K2" s="56" t="s">
        <v>163</v>
      </c>
      <c r="L2" s="55"/>
      <c r="M2" s="56" t="s">
        <v>164</v>
      </c>
      <c r="N2" s="56" t="s">
        <v>41</v>
      </c>
      <c r="O2" s="56" t="s">
        <v>42</v>
      </c>
    </row>
    <row r="3" spans="1:15" ht="21" x14ac:dyDescent="0.4">
      <c r="A3" s="56" t="s">
        <v>40</v>
      </c>
      <c r="B3" s="56" t="s">
        <v>154</v>
      </c>
      <c r="C3" s="56" t="s">
        <v>155</v>
      </c>
      <c r="D3" s="55"/>
      <c r="E3" s="56" t="s">
        <v>40</v>
      </c>
      <c r="F3" s="56" t="s">
        <v>165</v>
      </c>
      <c r="G3" s="56" t="s">
        <v>166</v>
      </c>
      <c r="H3" s="55"/>
      <c r="I3" s="56" t="s">
        <v>161</v>
      </c>
      <c r="J3" s="56" t="s">
        <v>167</v>
      </c>
      <c r="K3" s="56" t="s">
        <v>168</v>
      </c>
      <c r="L3" s="55"/>
      <c r="M3" s="56" t="s">
        <v>164</v>
      </c>
      <c r="N3" s="56" t="s">
        <v>154</v>
      </c>
      <c r="O3" s="56" t="s">
        <v>155</v>
      </c>
    </row>
    <row r="4" spans="1:15" ht="21" x14ac:dyDescent="0.4">
      <c r="A4" s="56" t="s">
        <v>40</v>
      </c>
      <c r="B4" s="60" t="s">
        <v>169</v>
      </c>
      <c r="C4" s="60" t="s">
        <v>170</v>
      </c>
      <c r="D4" s="55"/>
      <c r="E4" s="56" t="s">
        <v>40</v>
      </c>
      <c r="F4" s="56" t="s">
        <v>171</v>
      </c>
      <c r="G4" s="56" t="s">
        <v>172</v>
      </c>
      <c r="H4" s="55"/>
      <c r="I4" s="56" t="s">
        <v>161</v>
      </c>
      <c r="J4" s="56" t="s">
        <v>173</v>
      </c>
      <c r="K4" s="56" t="s">
        <v>174</v>
      </c>
      <c r="L4" s="55"/>
      <c r="M4" s="56" t="s">
        <v>164</v>
      </c>
      <c r="N4" s="56" t="s">
        <v>169</v>
      </c>
      <c r="O4" s="56" t="s">
        <v>175</v>
      </c>
    </row>
    <row r="5" spans="1:15" ht="21" x14ac:dyDescent="0.4">
      <c r="A5" s="56" t="s">
        <v>50</v>
      </c>
      <c r="B5" s="56" t="s">
        <v>51</v>
      </c>
      <c r="C5" s="60" t="s">
        <v>176</v>
      </c>
      <c r="D5" s="55"/>
      <c r="E5" s="56" t="s">
        <v>50</v>
      </c>
      <c r="F5" s="56" t="s">
        <v>177</v>
      </c>
      <c r="G5" s="56" t="s">
        <v>178</v>
      </c>
      <c r="H5" s="55"/>
      <c r="I5" s="56" t="s">
        <v>179</v>
      </c>
      <c r="J5" s="56" t="s">
        <v>180</v>
      </c>
      <c r="K5" s="56" t="s">
        <v>181</v>
      </c>
      <c r="L5" s="55"/>
      <c r="M5" s="56" t="s">
        <v>182</v>
      </c>
      <c r="N5" s="56" t="s">
        <v>51</v>
      </c>
      <c r="O5" s="56" t="s">
        <v>183</v>
      </c>
    </row>
    <row r="6" spans="1:15" ht="21" x14ac:dyDescent="0.4">
      <c r="A6" s="56" t="s">
        <v>54</v>
      </c>
      <c r="B6" s="56" t="s">
        <v>55</v>
      </c>
      <c r="C6" s="56" t="s">
        <v>56</v>
      </c>
      <c r="D6" s="55"/>
      <c r="E6" s="56" t="s">
        <v>54</v>
      </c>
      <c r="F6" s="56" t="s">
        <v>55</v>
      </c>
      <c r="G6" s="56" t="s">
        <v>56</v>
      </c>
      <c r="H6" s="55"/>
      <c r="I6" s="56" t="s">
        <v>184</v>
      </c>
      <c r="J6" s="56" t="s">
        <v>185</v>
      </c>
      <c r="K6" s="56" t="s">
        <v>186</v>
      </c>
      <c r="L6" s="55"/>
      <c r="M6" s="56" t="s">
        <v>187</v>
      </c>
      <c r="N6" s="56" t="s">
        <v>188</v>
      </c>
      <c r="O6" s="56" t="s">
        <v>189</v>
      </c>
    </row>
    <row r="7" spans="1:15" ht="21" x14ac:dyDescent="0.4">
      <c r="A7" s="56" t="s">
        <v>40</v>
      </c>
      <c r="B7" s="60" t="s">
        <v>190</v>
      </c>
      <c r="C7" s="56" t="s">
        <v>59</v>
      </c>
      <c r="D7" s="55"/>
      <c r="E7" s="56" t="s">
        <v>40</v>
      </c>
      <c r="F7" s="56" t="s">
        <v>191</v>
      </c>
      <c r="G7" s="56" t="s">
        <v>59</v>
      </c>
      <c r="H7" s="55"/>
      <c r="I7" s="56" t="s">
        <v>161</v>
      </c>
      <c r="J7" s="56" t="s">
        <v>192</v>
      </c>
      <c r="K7" s="56" t="s">
        <v>193</v>
      </c>
      <c r="L7" s="55"/>
      <c r="M7" s="56" t="s">
        <v>164</v>
      </c>
      <c r="N7" s="56" t="s">
        <v>194</v>
      </c>
      <c r="O7" s="56" t="s">
        <v>195</v>
      </c>
    </row>
    <row r="8" spans="1:15" ht="21" x14ac:dyDescent="0.4">
      <c r="A8" s="56" t="s">
        <v>40</v>
      </c>
      <c r="B8" s="56" t="s">
        <v>61</v>
      </c>
      <c r="C8" s="60" t="s">
        <v>196</v>
      </c>
      <c r="D8" s="55"/>
      <c r="E8" s="56" t="s">
        <v>40</v>
      </c>
      <c r="F8" s="56" t="s">
        <v>61</v>
      </c>
      <c r="G8" s="56" t="s">
        <v>197</v>
      </c>
      <c r="H8" s="55"/>
      <c r="I8" s="56" t="s">
        <v>161</v>
      </c>
      <c r="J8" s="56" t="s">
        <v>198</v>
      </c>
      <c r="K8" s="56" t="s">
        <v>199</v>
      </c>
      <c r="L8" s="55"/>
      <c r="M8" s="56" t="s">
        <v>164</v>
      </c>
      <c r="N8" s="56" t="s">
        <v>200</v>
      </c>
      <c r="O8" s="56" t="s">
        <v>201</v>
      </c>
    </row>
    <row r="9" spans="1:15" ht="21" x14ac:dyDescent="0.4">
      <c r="A9" s="56" t="s">
        <v>54</v>
      </c>
      <c r="B9" s="56" t="s">
        <v>64</v>
      </c>
      <c r="C9" s="56" t="s">
        <v>65</v>
      </c>
      <c r="D9" s="55"/>
      <c r="E9" s="56" t="s">
        <v>54</v>
      </c>
      <c r="F9" s="56" t="s">
        <v>64</v>
      </c>
      <c r="G9" s="56" t="s">
        <v>65</v>
      </c>
      <c r="H9" s="55"/>
      <c r="I9" s="56" t="s">
        <v>184</v>
      </c>
      <c r="J9" s="56" t="s">
        <v>202</v>
      </c>
      <c r="K9" s="56" t="s">
        <v>203</v>
      </c>
      <c r="L9" s="55"/>
      <c r="M9" s="56" t="s">
        <v>187</v>
      </c>
      <c r="N9" s="56" t="s">
        <v>204</v>
      </c>
      <c r="O9" s="56" t="s">
        <v>205</v>
      </c>
    </row>
    <row r="10" spans="1:15" ht="21" x14ac:dyDescent="0.4">
      <c r="A10" s="56" t="s">
        <v>40</v>
      </c>
      <c r="B10" s="60" t="s">
        <v>206</v>
      </c>
      <c r="C10" s="60" t="s">
        <v>207</v>
      </c>
      <c r="D10" s="55"/>
      <c r="E10" s="56" t="s">
        <v>40</v>
      </c>
      <c r="F10" s="56" t="s">
        <v>208</v>
      </c>
      <c r="G10" s="56" t="s">
        <v>209</v>
      </c>
      <c r="H10" s="55"/>
      <c r="I10" s="56" t="s">
        <v>161</v>
      </c>
      <c r="J10" s="56" t="s">
        <v>210</v>
      </c>
      <c r="K10" s="56" t="s">
        <v>211</v>
      </c>
      <c r="L10" s="55"/>
      <c r="M10" s="56" t="s">
        <v>164</v>
      </c>
      <c r="N10" s="56" t="s">
        <v>212</v>
      </c>
      <c r="O10" s="56" t="s">
        <v>213</v>
      </c>
    </row>
    <row r="11" spans="1:15" ht="21" x14ac:dyDescent="0.4">
      <c r="A11" s="58" t="s">
        <v>50</v>
      </c>
      <c r="B11" s="58" t="s">
        <v>70</v>
      </c>
      <c r="C11" s="58" t="s">
        <v>71</v>
      </c>
      <c r="D11" s="55"/>
      <c r="E11" s="56" t="s">
        <v>50</v>
      </c>
      <c r="F11" s="56" t="s">
        <v>70</v>
      </c>
      <c r="G11" s="56" t="s">
        <v>71</v>
      </c>
      <c r="H11" s="55"/>
      <c r="I11" s="56" t="s">
        <v>179</v>
      </c>
      <c r="J11" s="56" t="s">
        <v>214</v>
      </c>
      <c r="K11" s="56" t="s">
        <v>215</v>
      </c>
      <c r="L11" s="55"/>
      <c r="M11" s="56" t="s">
        <v>182</v>
      </c>
      <c r="N11" s="56" t="s">
        <v>216</v>
      </c>
      <c r="O11" s="56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6B7D-51A6-4667-AC89-89364A464006}">
  <dimension ref="B1:M12"/>
  <sheetViews>
    <sheetView workbookViewId="0">
      <selection activeCell="M3" sqref="M3:M12"/>
    </sheetView>
  </sheetViews>
  <sheetFormatPr defaultRowHeight="14.4" x14ac:dyDescent="0.3"/>
  <cols>
    <col min="2" max="2" width="13.5546875" customWidth="1"/>
    <col min="3" max="3" width="15.21875" customWidth="1"/>
    <col min="13" max="13" width="24" customWidth="1"/>
  </cols>
  <sheetData>
    <row r="1" spans="2:13" ht="21" x14ac:dyDescent="0.4">
      <c r="B1" s="64" t="s">
        <v>37</v>
      </c>
      <c r="C1" s="64" t="s">
        <v>38</v>
      </c>
      <c r="D1" s="62" t="s">
        <v>221</v>
      </c>
      <c r="E1" s="61"/>
      <c r="F1" s="61" t="s">
        <v>236</v>
      </c>
      <c r="G1" s="61"/>
      <c r="H1" s="61"/>
      <c r="I1" t="s">
        <v>237</v>
      </c>
    </row>
    <row r="2" spans="2:13" ht="21" x14ac:dyDescent="0.4">
      <c r="B2" s="63" t="s">
        <v>41</v>
      </c>
      <c r="C2" s="63" t="s">
        <v>42</v>
      </c>
      <c r="D2" s="66">
        <v>26</v>
      </c>
      <c r="E2" s="61"/>
      <c r="F2" s="61" t="s">
        <v>222</v>
      </c>
      <c r="G2" s="61"/>
      <c r="H2" s="61" t="s">
        <v>223</v>
      </c>
    </row>
    <row r="3" spans="2:13" ht="21" x14ac:dyDescent="0.4">
      <c r="B3" s="63" t="s">
        <v>154</v>
      </c>
      <c r="C3" s="63" t="s">
        <v>155</v>
      </c>
      <c r="D3" s="66">
        <v>26</v>
      </c>
      <c r="E3" s="61"/>
      <c r="F3" s="61" t="s">
        <v>222</v>
      </c>
      <c r="G3" s="61"/>
      <c r="H3" s="61" t="s">
        <v>223</v>
      </c>
      <c r="M3" s="68"/>
    </row>
    <row r="4" spans="2:13" ht="21" x14ac:dyDescent="0.4">
      <c r="B4" s="63" t="s">
        <v>47</v>
      </c>
      <c r="C4" s="63" t="s">
        <v>48</v>
      </c>
      <c r="D4" s="66">
        <v>30</v>
      </c>
      <c r="E4" s="61"/>
      <c r="F4" s="61" t="s">
        <v>224</v>
      </c>
      <c r="G4" s="61"/>
      <c r="H4" s="61" t="s">
        <v>225</v>
      </c>
      <c r="M4" s="68"/>
    </row>
    <row r="5" spans="2:13" ht="21" x14ac:dyDescent="0.4">
      <c r="B5" s="63" t="s">
        <v>51</v>
      </c>
      <c r="C5" s="63" t="s">
        <v>52</v>
      </c>
      <c r="D5" s="66">
        <v>22</v>
      </c>
      <c r="E5" s="61"/>
      <c r="F5" s="61" t="s">
        <v>226</v>
      </c>
      <c r="G5" s="61"/>
      <c r="H5" s="61" t="s">
        <v>227</v>
      </c>
      <c r="M5" s="68"/>
    </row>
    <row r="6" spans="2:13" ht="21" x14ac:dyDescent="0.4">
      <c r="B6" s="63" t="s">
        <v>55</v>
      </c>
      <c r="C6" s="63" t="s">
        <v>56</v>
      </c>
      <c r="D6" s="66">
        <v>15</v>
      </c>
      <c r="E6" s="61"/>
      <c r="F6" s="61" t="s">
        <v>228</v>
      </c>
      <c r="G6" s="61"/>
      <c r="H6" s="61" t="s">
        <v>229</v>
      </c>
      <c r="M6" s="68"/>
    </row>
    <row r="7" spans="2:13" ht="21" x14ac:dyDescent="0.4">
      <c r="B7" s="63" t="s">
        <v>58</v>
      </c>
      <c r="C7" s="63" t="s">
        <v>59</v>
      </c>
      <c r="D7" s="66">
        <v>22</v>
      </c>
      <c r="E7" s="61"/>
      <c r="F7" s="61" t="s">
        <v>226</v>
      </c>
      <c r="G7" s="61"/>
      <c r="H7" s="61" t="s">
        <v>227</v>
      </c>
      <c r="M7" s="68"/>
    </row>
    <row r="8" spans="2:13" ht="21" x14ac:dyDescent="0.4">
      <c r="B8" s="63" t="s">
        <v>61</v>
      </c>
      <c r="C8" s="63" t="s">
        <v>62</v>
      </c>
      <c r="D8" s="66">
        <v>34</v>
      </c>
      <c r="E8" s="61"/>
      <c r="F8" s="61" t="s">
        <v>230</v>
      </c>
      <c r="G8" s="61"/>
      <c r="H8" s="61" t="s">
        <v>231</v>
      </c>
      <c r="M8" s="68"/>
    </row>
    <row r="9" spans="2:13" ht="21" x14ac:dyDescent="0.4">
      <c r="B9" s="63" t="s">
        <v>64</v>
      </c>
      <c r="C9" s="63" t="s">
        <v>65</v>
      </c>
      <c r="D9" s="66">
        <v>29</v>
      </c>
      <c r="E9" s="61"/>
      <c r="F9" s="61" t="s">
        <v>232</v>
      </c>
      <c r="G9" s="61"/>
      <c r="H9" s="61" t="s">
        <v>233</v>
      </c>
      <c r="M9" s="68"/>
    </row>
    <row r="10" spans="2:13" ht="21" x14ac:dyDescent="0.4">
      <c r="B10" s="63" t="s">
        <v>67</v>
      </c>
      <c r="C10" s="63" t="s">
        <v>68</v>
      </c>
      <c r="D10" s="66">
        <v>19</v>
      </c>
      <c r="E10" s="61"/>
      <c r="F10" s="61" t="s">
        <v>234</v>
      </c>
      <c r="G10" s="61"/>
      <c r="H10" s="61" t="s">
        <v>235</v>
      </c>
      <c r="M10" s="68"/>
    </row>
    <row r="11" spans="2:13" ht="21" x14ac:dyDescent="0.4">
      <c r="B11" s="65" t="s">
        <v>70</v>
      </c>
      <c r="C11" s="65" t="s">
        <v>71</v>
      </c>
      <c r="D11" s="67">
        <v>30</v>
      </c>
      <c r="E11" s="61"/>
      <c r="F11" s="61" t="s">
        <v>224</v>
      </c>
      <c r="G11" s="61"/>
      <c r="H11" s="61" t="s">
        <v>225</v>
      </c>
      <c r="M11" s="68"/>
    </row>
    <row r="12" spans="2:13" ht="21" x14ac:dyDescent="0.4">
      <c r="M12" s="6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47CA5-EFD2-496C-9D02-45888C87E81D}">
  <dimension ref="A1:I11"/>
  <sheetViews>
    <sheetView tabSelected="1" workbookViewId="0">
      <selection activeCell="G2" sqref="G2"/>
    </sheetView>
  </sheetViews>
  <sheetFormatPr defaultRowHeight="14.4" x14ac:dyDescent="0.3"/>
  <cols>
    <col min="1" max="1" width="17.5546875" customWidth="1"/>
    <col min="2" max="2" width="15.88671875" customWidth="1"/>
    <col min="3" max="3" width="11.5546875" customWidth="1"/>
    <col min="4" max="4" width="12.44140625" customWidth="1"/>
  </cols>
  <sheetData>
    <row r="1" spans="1:9" ht="21" x14ac:dyDescent="0.4">
      <c r="A1" s="43" t="s">
        <v>37</v>
      </c>
      <c r="B1" s="43" t="s">
        <v>38</v>
      </c>
      <c r="C1" s="54" t="s">
        <v>238</v>
      </c>
      <c r="D1" s="43" t="s">
        <v>239</v>
      </c>
      <c r="G1" s="37" t="s">
        <v>243</v>
      </c>
    </row>
    <row r="2" spans="1:9" ht="21" x14ac:dyDescent="0.4">
      <c r="A2" s="69" t="s">
        <v>55</v>
      </c>
      <c r="B2" s="69" t="s">
        <v>56</v>
      </c>
      <c r="C2" s="69" t="s">
        <v>240</v>
      </c>
      <c r="D2" s="69" t="s">
        <v>241</v>
      </c>
      <c r="G2" t="str">
        <f>IF(C2="M","MR",IF(D2="M","Mrs","Mr"))</f>
        <v>Mrs</v>
      </c>
      <c r="I2" t="s">
        <v>244</v>
      </c>
    </row>
    <row r="3" spans="1:9" ht="21" x14ac:dyDescent="0.4">
      <c r="A3" s="69" t="s">
        <v>58</v>
      </c>
      <c r="B3" s="69" t="s">
        <v>59</v>
      </c>
      <c r="C3" s="69" t="s">
        <v>240</v>
      </c>
      <c r="D3" s="69" t="s">
        <v>241</v>
      </c>
      <c r="G3" s="35" t="str">
        <f t="shared" ref="G3:G11" si="0">IF(C3="M","MR",IF(D3="M","Mrs","Mr"))</f>
        <v>Mrs</v>
      </c>
    </row>
    <row r="4" spans="1:9" ht="21" x14ac:dyDescent="0.4">
      <c r="A4" s="69" t="s">
        <v>67</v>
      </c>
      <c r="B4" s="69" t="s">
        <v>68</v>
      </c>
      <c r="C4" s="69" t="s">
        <v>240</v>
      </c>
      <c r="D4" s="70" t="s">
        <v>242</v>
      </c>
      <c r="G4" s="35" t="str">
        <f t="shared" si="0"/>
        <v>Mr</v>
      </c>
    </row>
    <row r="5" spans="1:9" ht="21" x14ac:dyDescent="0.4">
      <c r="A5" s="69" t="s">
        <v>70</v>
      </c>
      <c r="B5" s="69" t="s">
        <v>71</v>
      </c>
      <c r="C5" s="69" t="s">
        <v>240</v>
      </c>
      <c r="D5" s="69" t="s">
        <v>241</v>
      </c>
      <c r="G5" s="35" t="str">
        <f t="shared" si="0"/>
        <v>Mrs</v>
      </c>
    </row>
    <row r="6" spans="1:9" ht="21" x14ac:dyDescent="0.4">
      <c r="A6" s="69" t="s">
        <v>41</v>
      </c>
      <c r="B6" s="69" t="s">
        <v>42</v>
      </c>
      <c r="C6" s="70" t="s">
        <v>241</v>
      </c>
      <c r="D6" s="69" t="s">
        <v>241</v>
      </c>
      <c r="G6" s="35" t="str">
        <f t="shared" si="0"/>
        <v>MR</v>
      </c>
    </row>
    <row r="7" spans="1:9" ht="21" x14ac:dyDescent="0.4">
      <c r="A7" s="69" t="s">
        <v>154</v>
      </c>
      <c r="B7" s="69" t="s">
        <v>155</v>
      </c>
      <c r="C7" s="70" t="s">
        <v>241</v>
      </c>
      <c r="D7" s="69" t="s">
        <v>242</v>
      </c>
      <c r="G7" s="35" t="str">
        <f t="shared" si="0"/>
        <v>MR</v>
      </c>
    </row>
    <row r="8" spans="1:9" ht="21" x14ac:dyDescent="0.4">
      <c r="A8" s="69" t="s">
        <v>47</v>
      </c>
      <c r="B8" s="69" t="s">
        <v>48</v>
      </c>
      <c r="C8" s="70" t="s">
        <v>241</v>
      </c>
      <c r="D8" s="69" t="s">
        <v>241</v>
      </c>
      <c r="G8" s="35" t="str">
        <f t="shared" si="0"/>
        <v>MR</v>
      </c>
    </row>
    <row r="9" spans="1:9" ht="21" x14ac:dyDescent="0.4">
      <c r="A9" s="69" t="s">
        <v>51</v>
      </c>
      <c r="B9" s="69" t="s">
        <v>52</v>
      </c>
      <c r="C9" s="70" t="s">
        <v>241</v>
      </c>
      <c r="D9" s="69" t="s">
        <v>241</v>
      </c>
      <c r="G9" s="35" t="str">
        <f t="shared" si="0"/>
        <v>MR</v>
      </c>
    </row>
    <row r="10" spans="1:9" ht="21" x14ac:dyDescent="0.4">
      <c r="A10" s="69" t="s">
        <v>61</v>
      </c>
      <c r="B10" s="69" t="s">
        <v>62</v>
      </c>
      <c r="C10" s="70" t="s">
        <v>241</v>
      </c>
      <c r="D10" s="69" t="s">
        <v>242</v>
      </c>
      <c r="G10" s="35" t="str">
        <f t="shared" si="0"/>
        <v>MR</v>
      </c>
    </row>
    <row r="11" spans="1:9" ht="21" x14ac:dyDescent="0.4">
      <c r="A11" s="69" t="s">
        <v>64</v>
      </c>
      <c r="B11" s="69" t="s">
        <v>65</v>
      </c>
      <c r="C11" s="70" t="s">
        <v>241</v>
      </c>
      <c r="D11" s="69" t="s">
        <v>242</v>
      </c>
      <c r="G11" s="35" t="str">
        <f t="shared" si="0"/>
        <v>MR</v>
      </c>
    </row>
  </sheetData>
  <autoFilter ref="A1:D1" xr:uid="{1F847CA5-EFD2-496C-9D02-45888C87E8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2</vt:i4>
      </vt:variant>
    </vt:vector>
  </HeadingPairs>
  <TitlesOfParts>
    <vt:vector size="11" baseType="lpstr">
      <vt:lpstr>ascii values</vt:lpstr>
      <vt:lpstr>recommended chart</vt:lpstr>
      <vt:lpstr>subtotal</vt:lpstr>
      <vt:lpstr>TEXT MERGE</vt:lpstr>
      <vt:lpstr>TEXT SPLIT &amp;TRIM</vt:lpstr>
      <vt:lpstr>TEXTDELIMITERS</vt:lpstr>
      <vt:lpstr>TEXT UPPER&amp;LOWER&amp;PROPER</vt:lpstr>
      <vt:lpstr>TEXT PREFIX&amp;SUFFIX</vt:lpstr>
      <vt:lpstr>conditional prefix</vt:lpstr>
      <vt:lpstr>Chart1</vt:lpstr>
      <vt:lpstr>Chart1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t</dc:creator>
  <cp:lastModifiedBy>prasanth t</cp:lastModifiedBy>
  <dcterms:created xsi:type="dcterms:W3CDTF">2025-04-24T09:03:23Z</dcterms:created>
  <dcterms:modified xsi:type="dcterms:W3CDTF">2025-04-24T14:21:38Z</dcterms:modified>
</cp:coreProperties>
</file>