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47468BCA-6767-4CA8-84F8-DB38DD7246DB}" xr6:coauthVersionLast="47" xr6:coauthVersionMax="47" xr10:uidLastSave="{00000000-0000-0000-0000-000000000000}"/>
  <bookViews>
    <workbookView xWindow="-110" yWindow="-110" windowWidth="19420" windowHeight="10300" activeTab="5" xr2:uid="{4156A107-4A8A-4514-B619-E007B623D1BD}"/>
  </bookViews>
  <sheets>
    <sheet name="Sheet1" sheetId="5" r:id="rId1"/>
    <sheet name="Subtitue" sheetId="1" r:id="rId2"/>
    <sheet name="Replace" sheetId="2" r:id="rId3"/>
    <sheet name="Rept" sheetId="3" r:id="rId4"/>
    <sheet name="Home work" sheetId="4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6" l="1"/>
  <c r="L16" i="6"/>
  <c r="N11" i="6"/>
  <c r="L11" i="6"/>
  <c r="G11" i="6"/>
  <c r="E11" i="6"/>
  <c r="O12" i="4"/>
  <c r="M12" i="4"/>
  <c r="M10" i="4"/>
  <c r="M8" i="4"/>
  <c r="J8" i="4"/>
  <c r="G4" i="4"/>
  <c r="G8" i="4"/>
  <c r="E8" i="4"/>
  <c r="C8" i="4"/>
  <c r="E5" i="4"/>
  <c r="I15" i="4"/>
  <c r="F15" i="4"/>
  <c r="I14" i="4"/>
  <c r="N5" i="1"/>
  <c r="D7" i="2"/>
  <c r="C9" i="3"/>
  <c r="I7" i="2"/>
  <c r="N12" i="1"/>
  <c r="K17" i="3"/>
  <c r="J17" i="3"/>
  <c r="N14" i="3"/>
  <c r="K7" i="3" s="1"/>
  <c r="C19" i="3"/>
  <c r="C12" i="3"/>
  <c r="D13" i="1"/>
  <c r="Q1" i="5"/>
  <c r="P1" i="5"/>
  <c r="C16" i="3"/>
  <c r="E14" i="3"/>
  <c r="E16" i="3" s="1"/>
  <c r="F21" i="5"/>
  <c r="F20" i="5"/>
  <c r="F19" i="5"/>
  <c r="F17" i="5"/>
  <c r="F16" i="5"/>
  <c r="F14" i="5"/>
  <c r="A8" i="5"/>
  <c r="A7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3" i="5"/>
  <c r="Q2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B8" i="5"/>
  <c r="A13" i="5"/>
  <c r="B13" i="5"/>
  <c r="F4" i="5"/>
  <c r="F2" i="5"/>
  <c r="D17" i="1"/>
  <c r="D15" i="1"/>
  <c r="P5" i="1"/>
  <c r="I6" i="1"/>
  <c r="C11" i="4"/>
  <c r="I12" i="1"/>
  <c r="I7" i="1"/>
  <c r="N17" i="1"/>
  <c r="H16" i="5"/>
  <c r="H13" i="5"/>
  <c r="H8" i="5"/>
  <c r="M6" i="5"/>
  <c r="K6" i="5"/>
  <c r="J6" i="5"/>
  <c r="I6" i="5"/>
  <c r="H6" i="5"/>
  <c r="D2" i="5"/>
  <c r="N17" i="3"/>
  <c r="N12" i="3"/>
  <c r="E10" i="3"/>
  <c r="D10" i="3"/>
  <c r="I9" i="3"/>
  <c r="I7" i="3"/>
  <c r="N5" i="3"/>
  <c r="I9" i="2"/>
  <c r="N17" i="2"/>
  <c r="N14" i="2"/>
  <c r="N12" i="2"/>
  <c r="E10" i="2"/>
  <c r="D10" i="2"/>
  <c r="N5" i="2"/>
  <c r="N14" i="1"/>
  <c r="E10" i="1"/>
  <c r="D10" i="1"/>
  <c r="K7" i="2" l="1"/>
  <c r="L8" i="1"/>
  <c r="H10" i="5"/>
</calcChain>
</file>

<file path=xl/sharedStrings.xml><?xml version="1.0" encoding="utf-8"?>
<sst xmlns="http://schemas.openxmlformats.org/spreadsheetml/2006/main" count="94" uniqueCount="50">
  <si>
    <t>a</t>
  </si>
  <si>
    <t>subtitue</t>
  </si>
  <si>
    <t>replace</t>
  </si>
  <si>
    <t>rept</t>
  </si>
  <si>
    <t>Old text</t>
  </si>
  <si>
    <t>new text</t>
  </si>
  <si>
    <t>new</t>
  </si>
  <si>
    <t xml:space="preserve"> =SUBSTITUTE(D5,I5,K5)</t>
  </si>
  <si>
    <t>replace the existing text string with new text string</t>
  </si>
  <si>
    <t>Sample new data new</t>
  </si>
  <si>
    <r>
      <t xml:space="preserve">Sample </t>
    </r>
    <r>
      <rPr>
        <sz val="11"/>
        <color rgb="FFFF0000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 xml:space="preserve"> data </t>
    </r>
    <r>
      <rPr>
        <sz val="11"/>
        <color rgb="FFFF0000"/>
        <rFont val="Calibri"/>
        <family val="2"/>
        <scheme val="minor"/>
      </rPr>
      <t>Test</t>
    </r>
  </si>
  <si>
    <t>if qn replace only 1st time</t>
  </si>
  <si>
    <t>if qn replace only 2nd time</t>
  </si>
  <si>
    <r>
      <t xml:space="preserve"> =SUBSTITUTE(D5,I5,K5,</t>
    </r>
    <r>
      <rPr>
        <b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</si>
  <si>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 xml:space="preserve"> =SUBSTITUTE(D5,I5,K5,</t>
    </r>
    <r>
      <rPr>
        <b/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</si>
  <si>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Alt H O R =&gt; to rename the sheet name</t>
  </si>
  <si>
    <t>Alt H O M =&gt; move or copy the sheets</t>
  </si>
  <si>
    <t>abc</t>
  </si>
  <si>
    <t xml:space="preserve"> =I7=N14</t>
  </si>
  <si>
    <t xml:space="preserve"> =REPT(C14,3)</t>
  </si>
  <si>
    <t xml:space="preserve"> =LEN(C14)</t>
  </si>
  <si>
    <t>repeat the no of times in the give text string</t>
  </si>
  <si>
    <t>How to remove the all space(include the between the words)</t>
  </si>
  <si>
    <t>Mal
aya</t>
  </si>
  <si>
    <t>Malaya</t>
  </si>
  <si>
    <t xml:space="preserve">Akil 
ah  </t>
  </si>
  <si>
    <t xml:space="preserve"> =TRIM(F13)</t>
  </si>
  <si>
    <t xml:space="preserve"> =SUBSTITUTE(F13," ","")</t>
  </si>
  <si>
    <r>
      <t xml:space="preserve">Sample </t>
    </r>
    <r>
      <rPr>
        <b/>
        <u/>
        <sz val="11"/>
        <color rgb="FFFF0000"/>
        <rFont val="Calibri"/>
        <family val="2"/>
        <scheme val="minor"/>
      </rPr>
      <t>Test</t>
    </r>
    <r>
      <rPr>
        <b/>
        <u/>
        <sz val="11"/>
        <color theme="1"/>
        <rFont val="Calibri"/>
        <family val="2"/>
        <scheme val="minor"/>
      </rPr>
      <t xml:space="preserve"> data </t>
    </r>
    <r>
      <rPr>
        <b/>
        <u/>
        <sz val="11"/>
        <color rgb="FFFF0000"/>
        <rFont val="Calibri"/>
        <family val="2"/>
        <scheme val="minor"/>
      </rPr>
      <t>Test</t>
    </r>
  </si>
  <si>
    <r>
      <t xml:space="preserve">Sample </t>
    </r>
    <r>
      <rPr>
        <b/>
        <sz val="11"/>
        <color rgb="FFFF0000"/>
        <rFont val="Calibri"/>
        <family val="2"/>
        <scheme val="minor"/>
      </rPr>
      <t>Test</t>
    </r>
    <r>
      <rPr>
        <b/>
        <sz val="11"/>
        <color theme="1"/>
        <rFont val="Calibri"/>
        <family val="2"/>
        <scheme val="minor"/>
      </rPr>
      <t xml:space="preserve"> data new</t>
    </r>
  </si>
  <si>
    <r>
      <t xml:space="preserve">Sample new data </t>
    </r>
    <r>
      <rPr>
        <b/>
        <sz val="11"/>
        <color rgb="FFFF0000"/>
        <rFont val="Calibri"/>
        <family val="2"/>
        <scheme val="minor"/>
      </rPr>
      <t>Test</t>
    </r>
  </si>
  <si>
    <r>
      <t xml:space="preserve">Sample </t>
    </r>
    <r>
      <rPr>
        <sz val="11"/>
        <color rgb="FFFF0000"/>
        <rFont val="Calibri"/>
        <family val="2"/>
        <scheme val="minor"/>
      </rPr>
      <t xml:space="preserve">Test </t>
    </r>
    <r>
      <rPr>
        <sz val="11"/>
        <color theme="1"/>
        <rFont val="Calibri"/>
        <family val="2"/>
        <scheme val="minor"/>
      </rPr>
      <t>data new</t>
    </r>
  </si>
  <si>
    <t xml:space="preserve">abc </t>
  </si>
  <si>
    <t xml:space="preserve"> =REPT(I10,3)</t>
  </si>
  <si>
    <t>SUBSTITUTE &amp; Replace difference</t>
  </si>
  <si>
    <t>Substitute replace all the time but replace formula we need count and give posision</t>
  </si>
  <si>
    <t>ABC</t>
  </si>
  <si>
    <t xml:space="preserve"> =C10=C12</t>
  </si>
  <si>
    <t xml:space="preserve"> =EXACT(C10,C12)</t>
  </si>
  <si>
    <t xml:space="preserve"> =EXACT(D12,D14)</t>
  </si>
  <si>
    <t xml:space="preserve"> </t>
  </si>
  <si>
    <t xml:space="preserve"> =D12=D14</t>
  </si>
  <si>
    <r>
      <t xml:space="preserve">Sample </t>
    </r>
    <r>
      <rPr>
        <b/>
        <sz val="11"/>
        <color rgb="FFFF0000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data new</t>
    </r>
  </si>
  <si>
    <t>xyz</t>
  </si>
  <si>
    <t xml:space="preserve">   test    new  </t>
  </si>
  <si>
    <t xml:space="preserve"> =REPLACE(D5,8,3,K5)</t>
  </si>
  <si>
    <t>www:\\google.com\</t>
  </si>
  <si>
    <t>how many slash (\)</t>
  </si>
  <si>
    <t xml:space="preserve"> =LEN(J10)-LEN(SUBSTITUTE(J10,"\",""))</t>
  </si>
  <si>
    <t xml:space="preserve"> =DELTA(J10,J12)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</si>
</sst>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2" fillId="0" borderId="0" xfId="0" applyFont="1"/>
    <xf numFmtId="0" fontId="5" fillId="0" borderId="0" xfId="0" applyFont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" fontId="0" fillId="2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5" borderId="0" xfId="0" applyFill="1"/>
    <xf numFmtId="0" fontId="1" fillId="5" borderId="0" xfId="0" applyFont="1" applyFill="1"/>
    <xf numFmtId="0" fontId="4" fillId="5" borderId="1" xfId="1" applyFill="1" applyBorder="1" applyAlignment="1">
      <alignment wrapText="1"/>
    </xf>
    <xf numFmtId="0" fontId="7" fillId="0" borderId="0" xfId="0" applyFont="1"/>
    <xf numFmtId="0" fontId="7" fillId="0" borderId="0" xfId="0" applyFont="1" applyFill="1"/>
    <xf numFmtId="4" fontId="0" fillId="2" borderId="7" xfId="0" applyNumberFormat="1" applyFont="1" applyFill="1" applyBorder="1"/>
  </cellXfs>
  <cellStyles count="2">
    <cellStyle name="Normal" xfId="0" builtinId="0"/>
    <cellStyle name="Style 1" xfId="1" xr:uid="{673739BA-DC13-4A3E-9184-25722C495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DC72-1D71-4620-9E4A-EBC0869AA1CD}">
  <dimension ref="A1:Q100"/>
  <sheetViews>
    <sheetView workbookViewId="0">
      <selection activeCell="A4" sqref="A4"/>
    </sheetView>
  </sheetViews>
  <sheetFormatPr defaultRowHeight="14.5" x14ac:dyDescent="0.35"/>
  <cols>
    <col min="8" max="8" width="13" bestFit="1" customWidth="1"/>
  </cols>
  <sheetData>
    <row r="1" spans="1:17" x14ac:dyDescent="0.35">
      <c r="O1">
        <v>1</v>
      </c>
      <c r="P1" t="str">
        <f>CHAR(O1)</f>
        <v>_x0001_</v>
      </c>
      <c r="Q1" s="1" t="str">
        <f>DEC2BIN(O1)</f>
        <v>1</v>
      </c>
    </row>
    <row r="2" spans="1:17" x14ac:dyDescent="0.35">
      <c r="D2" t="str">
        <f>SUBSTITUTE(D4,CHAR(10),"")</f>
        <v>Malaya</v>
      </c>
      <c r="F2" t="b">
        <f>D2=H4</f>
        <v>1</v>
      </c>
      <c r="O2">
        <v>2</v>
      </c>
      <c r="P2" t="str">
        <f t="shared" ref="P2:P65" si="0">CHAR(O2)</f>
        <v>_x0002_</v>
      </c>
      <c r="Q2" s="1" t="str">
        <f>DEC2BIN(O2)</f>
        <v>10</v>
      </c>
    </row>
    <row r="3" spans="1:17" x14ac:dyDescent="0.35">
      <c r="O3">
        <v>3</v>
      </c>
      <c r="P3" t="str">
        <f t="shared" si="0"/>
        <v>_x0003_</v>
      </c>
      <c r="Q3" s="1" t="str">
        <f>DEC2BIN(O3)</f>
        <v>11</v>
      </c>
    </row>
    <row r="4" spans="1:17" x14ac:dyDescent="0.35">
      <c r="D4" s="1" t="s">
        <v>23</v>
      </c>
      <c r="F4" t="b">
        <f>H4=D4</f>
        <v>0</v>
      </c>
      <c r="H4" s="1" t="s">
        <v>24</v>
      </c>
      <c r="O4">
        <v>4</v>
      </c>
      <c r="P4" t="str">
        <f t="shared" si="0"/>
        <v>_x0004_</v>
      </c>
      <c r="Q4" s="1" t="str">
        <f t="shared" ref="Q4:Q67" si="1">DEC2BIN(O4)</f>
        <v>100</v>
      </c>
    </row>
    <row r="5" spans="1:17" x14ac:dyDescent="0.35">
      <c r="O5">
        <v>5</v>
      </c>
      <c r="P5" t="str">
        <f t="shared" si="0"/>
        <v>_x0005_</v>
      </c>
      <c r="Q5" s="1" t="str">
        <f t="shared" si="1"/>
        <v>101</v>
      </c>
    </row>
    <row r="6" spans="1:17" x14ac:dyDescent="0.35">
      <c r="H6" t="str">
        <f>SUBSTITUTE(H4,"a",123)</f>
        <v>M123l123y123</v>
      </c>
      <c r="I6" t="str">
        <f>SUBSTITUTE(H4,"a",123,1)</f>
        <v>M123laya</v>
      </c>
      <c r="J6" t="str">
        <f>SUBSTITUTE(H4,"a",123,2)</f>
        <v>Mal123ya</v>
      </c>
      <c r="K6" t="str">
        <f>SUBSTITUTE(H4,"a",123,3)</f>
        <v>Malay123</v>
      </c>
      <c r="M6" t="str">
        <f>SUBSTITUTE(H4,"a",123,4)</f>
        <v>Malaya</v>
      </c>
      <c r="O6">
        <v>6</v>
      </c>
      <c r="P6" t="str">
        <f t="shared" si="0"/>
        <v>_x0006_</v>
      </c>
      <c r="Q6" s="1" t="str">
        <f t="shared" si="1"/>
        <v>110</v>
      </c>
    </row>
    <row r="7" spans="1:17" x14ac:dyDescent="0.35">
      <c r="A7" t="str">
        <f>SUBSTITUTE(D7,CHAR(10),"")</f>
        <v>Malaya</v>
      </c>
      <c r="D7" s="15" t="s">
        <v>23</v>
      </c>
      <c r="O7">
        <v>7</v>
      </c>
      <c r="P7" t="str">
        <f t="shared" si="0"/>
        <v>_x0007_</v>
      </c>
      <c r="Q7" s="1" t="str">
        <f t="shared" si="1"/>
        <v>111</v>
      </c>
    </row>
    <row r="8" spans="1:17" x14ac:dyDescent="0.35">
      <c r="A8" t="b">
        <f>A7=D10</f>
        <v>1</v>
      </c>
      <c r="B8" t="b">
        <f>D7=D10</f>
        <v>0</v>
      </c>
      <c r="H8" t="str">
        <f>REPLACE(H4,2,1,123)</f>
        <v>M123laya</v>
      </c>
      <c r="O8">
        <v>8</v>
      </c>
      <c r="P8" t="str">
        <f t="shared" si="0"/>
        <v>_x0008_</v>
      </c>
      <c r="Q8" s="1" t="str">
        <f t="shared" si="1"/>
        <v>1000</v>
      </c>
    </row>
    <row r="9" spans="1:17" x14ac:dyDescent="0.35">
      <c r="O9">
        <v>9</v>
      </c>
      <c r="P9" t="str">
        <f t="shared" si="0"/>
        <v xml:space="preserve">	</v>
      </c>
      <c r="Q9" s="1" t="str">
        <f t="shared" si="1"/>
        <v>1001</v>
      </c>
    </row>
    <row r="10" spans="1:17" x14ac:dyDescent="0.35">
      <c r="D10" s="15" t="s">
        <v>24</v>
      </c>
      <c r="H10" t="b">
        <f>H8=I6</f>
        <v>1</v>
      </c>
      <c r="O10" s="1">
        <v>10</v>
      </c>
      <c r="P10" t="str">
        <f t="shared" si="0"/>
        <v xml:space="preserve">
</v>
      </c>
      <c r="Q10" s="1" t="str">
        <f t="shared" si="1"/>
        <v>1010</v>
      </c>
    </row>
    <row r="11" spans="1:17" x14ac:dyDescent="0.35">
      <c r="O11">
        <v>11</v>
      </c>
      <c r="P11" t="str">
        <f t="shared" si="0"/>
        <v>_x000B_</v>
      </c>
      <c r="Q11" s="1" t="str">
        <f t="shared" si="1"/>
        <v>1011</v>
      </c>
    </row>
    <row r="12" spans="1:17" x14ac:dyDescent="0.35">
      <c r="A12" t="s">
        <v>41</v>
      </c>
      <c r="D12" t="s">
        <v>17</v>
      </c>
      <c r="O12">
        <v>12</v>
      </c>
      <c r="P12" t="str">
        <f t="shared" si="0"/>
        <v>_x000C_</v>
      </c>
      <c r="Q12" s="1" t="str">
        <f t="shared" si="1"/>
        <v>1100</v>
      </c>
    </row>
    <row r="13" spans="1:17" ht="26" x14ac:dyDescent="0.35">
      <c r="A13" t="b">
        <f>D12=D14</f>
        <v>1</v>
      </c>
      <c r="B13" t="b">
        <f>EXACT(D12,D14)</f>
        <v>0</v>
      </c>
      <c r="F13" s="17" t="s">
        <v>25</v>
      </c>
      <c r="H13" t="str">
        <f>TRIM(F13)</f>
        <v>Akil 
ah</v>
      </c>
      <c r="I13" t="s">
        <v>26</v>
      </c>
      <c r="O13">
        <v>13</v>
      </c>
      <c r="P13" t="str">
        <f t="shared" si="0"/>
        <v>_x000D_</v>
      </c>
      <c r="Q13" s="1" t="str">
        <f t="shared" si="1"/>
        <v>1101</v>
      </c>
    </row>
    <row r="14" spans="1:17" x14ac:dyDescent="0.35">
      <c r="B14" t="s">
        <v>39</v>
      </c>
      <c r="D14" t="s">
        <v>36</v>
      </c>
      <c r="F14">
        <f>LEN(F13)</f>
        <v>10</v>
      </c>
      <c r="O14">
        <v>14</v>
      </c>
      <c r="P14" t="str">
        <f t="shared" si="0"/>
        <v>_x000E_</v>
      </c>
      <c r="Q14" s="1" t="str">
        <f t="shared" si="1"/>
        <v>1110</v>
      </c>
    </row>
    <row r="15" spans="1:17" x14ac:dyDescent="0.35">
      <c r="A15" t="s">
        <v>40</v>
      </c>
      <c r="O15">
        <v>15</v>
      </c>
      <c r="P15" t="str">
        <f t="shared" si="0"/>
        <v>_x000F_</v>
      </c>
      <c r="Q15" s="1" t="str">
        <f t="shared" si="1"/>
        <v>1111</v>
      </c>
    </row>
    <row r="16" spans="1:17" x14ac:dyDescent="0.35">
      <c r="F16" t="str">
        <f>SUBSTITUTE(F13," ","")</f>
        <v>Akil
ah</v>
      </c>
      <c r="H16" t="str">
        <f>SUBSTITUTE(F13," ","")</f>
        <v>Akil
ah</v>
      </c>
      <c r="I16" t="s">
        <v>27</v>
      </c>
      <c r="O16">
        <v>16</v>
      </c>
      <c r="P16" t="str">
        <f t="shared" si="0"/>
        <v>_x0010_</v>
      </c>
      <c r="Q16" s="1" t="str">
        <f t="shared" si="1"/>
        <v>10000</v>
      </c>
    </row>
    <row r="17" spans="6:17" x14ac:dyDescent="0.35">
      <c r="F17">
        <f>LEN(F16)</f>
        <v>7</v>
      </c>
      <c r="O17">
        <v>17</v>
      </c>
      <c r="P17" t="str">
        <f t="shared" si="0"/>
        <v>_x0011_</v>
      </c>
      <c r="Q17" s="1" t="str">
        <f t="shared" si="1"/>
        <v>10001</v>
      </c>
    </row>
    <row r="18" spans="6:17" x14ac:dyDescent="0.35">
      <c r="O18">
        <v>18</v>
      </c>
      <c r="P18" t="str">
        <f t="shared" si="0"/>
        <v>_x0012_</v>
      </c>
      <c r="Q18" s="1" t="str">
        <f t="shared" si="1"/>
        <v>10010</v>
      </c>
    </row>
    <row r="19" spans="6:17" x14ac:dyDescent="0.35">
      <c r="F19" t="str">
        <f>SUBSTITUTE(F16," ","")</f>
        <v>Akil
ah</v>
      </c>
      <c r="O19">
        <v>19</v>
      </c>
      <c r="P19" t="str">
        <f t="shared" si="0"/>
        <v>_x0013_</v>
      </c>
      <c r="Q19" s="1" t="str">
        <f t="shared" si="1"/>
        <v>10011</v>
      </c>
    </row>
    <row r="20" spans="6:17" x14ac:dyDescent="0.35">
      <c r="F20" t="str">
        <f>SUBSTITUTE(F19,CHAR(10),"")</f>
        <v>Akilah</v>
      </c>
      <c r="O20">
        <v>20</v>
      </c>
      <c r="P20" t="str">
        <f t="shared" si="0"/>
        <v>_x0014_</v>
      </c>
      <c r="Q20" s="1" t="str">
        <f t="shared" si="1"/>
        <v>10100</v>
      </c>
    </row>
    <row r="21" spans="6:17" x14ac:dyDescent="0.35">
      <c r="F21">
        <f>LEN(F20)</f>
        <v>6</v>
      </c>
      <c r="O21">
        <v>21</v>
      </c>
      <c r="P21" t="str">
        <f t="shared" si="0"/>
        <v>_x0015_</v>
      </c>
      <c r="Q21" s="1" t="str">
        <f t="shared" si="1"/>
        <v>10101</v>
      </c>
    </row>
    <row r="22" spans="6:17" x14ac:dyDescent="0.35">
      <c r="O22">
        <v>22</v>
      </c>
      <c r="P22" t="str">
        <f t="shared" si="0"/>
        <v>_x0016_</v>
      </c>
      <c r="Q22" s="1" t="str">
        <f t="shared" si="1"/>
        <v>10110</v>
      </c>
    </row>
    <row r="23" spans="6:17" x14ac:dyDescent="0.35">
      <c r="O23">
        <v>23</v>
      </c>
      <c r="P23" t="str">
        <f t="shared" si="0"/>
        <v>_x0017_</v>
      </c>
      <c r="Q23" s="1" t="str">
        <f t="shared" si="1"/>
        <v>10111</v>
      </c>
    </row>
    <row r="24" spans="6:17" x14ac:dyDescent="0.35">
      <c r="O24">
        <v>24</v>
      </c>
      <c r="P24" t="str">
        <f t="shared" si="0"/>
        <v>_x0018_</v>
      </c>
      <c r="Q24" s="1" t="str">
        <f t="shared" si="1"/>
        <v>11000</v>
      </c>
    </row>
    <row r="25" spans="6:17" x14ac:dyDescent="0.35">
      <c r="O25">
        <v>25</v>
      </c>
      <c r="P25" t="str">
        <f t="shared" si="0"/>
        <v>_x0019_</v>
      </c>
      <c r="Q25" s="1" t="str">
        <f t="shared" si="1"/>
        <v>11001</v>
      </c>
    </row>
    <row r="26" spans="6:17" x14ac:dyDescent="0.35">
      <c r="O26">
        <v>26</v>
      </c>
      <c r="P26" t="str">
        <f t="shared" si="0"/>
        <v>_x001A_</v>
      </c>
      <c r="Q26" s="1" t="str">
        <f t="shared" si="1"/>
        <v>11010</v>
      </c>
    </row>
    <row r="27" spans="6:17" x14ac:dyDescent="0.35">
      <c r="O27">
        <v>27</v>
      </c>
      <c r="P27" t="str">
        <f t="shared" si="0"/>
        <v>_x001B_</v>
      </c>
      <c r="Q27" s="1" t="str">
        <f t="shared" si="1"/>
        <v>11011</v>
      </c>
    </row>
    <row r="28" spans="6:17" x14ac:dyDescent="0.35">
      <c r="O28">
        <v>28</v>
      </c>
      <c r="P28" t="str">
        <f t="shared" si="0"/>
        <v>_x001C_</v>
      </c>
      <c r="Q28" s="1" t="str">
        <f t="shared" si="1"/>
        <v>11100</v>
      </c>
    </row>
    <row r="29" spans="6:17" x14ac:dyDescent="0.35">
      <c r="O29">
        <v>29</v>
      </c>
      <c r="P29" t="str">
        <f t="shared" si="0"/>
        <v>_x001D_</v>
      </c>
      <c r="Q29" s="1" t="str">
        <f t="shared" si="1"/>
        <v>11101</v>
      </c>
    </row>
    <row r="30" spans="6:17" x14ac:dyDescent="0.35">
      <c r="O30">
        <v>30</v>
      </c>
      <c r="P30" t="str">
        <f t="shared" si="0"/>
        <v>_x001E_</v>
      </c>
      <c r="Q30" s="1" t="str">
        <f t="shared" si="1"/>
        <v>11110</v>
      </c>
    </row>
    <row r="31" spans="6:17" x14ac:dyDescent="0.35">
      <c r="O31">
        <v>31</v>
      </c>
      <c r="P31" t="str">
        <f t="shared" si="0"/>
        <v>_x001F_</v>
      </c>
      <c r="Q31" s="1" t="str">
        <f t="shared" si="1"/>
        <v>11111</v>
      </c>
    </row>
    <row r="32" spans="6:17" x14ac:dyDescent="0.35">
      <c r="O32">
        <v>32</v>
      </c>
      <c r="P32" t="str">
        <f t="shared" si="0"/>
        <v xml:space="preserve"> </v>
      </c>
      <c r="Q32" s="1" t="str">
        <f t="shared" si="1"/>
        <v>100000</v>
      </c>
    </row>
    <row r="33" spans="15:17" x14ac:dyDescent="0.35">
      <c r="O33">
        <v>33</v>
      </c>
      <c r="P33" t="str">
        <f t="shared" si="0"/>
        <v>!</v>
      </c>
      <c r="Q33" s="1" t="str">
        <f t="shared" si="1"/>
        <v>100001</v>
      </c>
    </row>
    <row r="34" spans="15:17" x14ac:dyDescent="0.35">
      <c r="O34">
        <v>34</v>
      </c>
      <c r="P34" t="str">
        <f t="shared" si="0"/>
        <v>"</v>
      </c>
      <c r="Q34" s="1" t="str">
        <f t="shared" si="1"/>
        <v>100010</v>
      </c>
    </row>
    <row r="35" spans="15:17" x14ac:dyDescent="0.35">
      <c r="O35">
        <v>35</v>
      </c>
      <c r="P35" t="str">
        <f t="shared" si="0"/>
        <v>#</v>
      </c>
      <c r="Q35" s="1" t="str">
        <f t="shared" si="1"/>
        <v>100011</v>
      </c>
    </row>
    <row r="36" spans="15:17" x14ac:dyDescent="0.35">
      <c r="O36">
        <v>36</v>
      </c>
      <c r="P36" t="str">
        <f t="shared" si="0"/>
        <v>$</v>
      </c>
      <c r="Q36" s="1" t="str">
        <f t="shared" si="1"/>
        <v>100100</v>
      </c>
    </row>
    <row r="37" spans="15:17" x14ac:dyDescent="0.35">
      <c r="O37">
        <v>37</v>
      </c>
      <c r="P37" t="str">
        <f t="shared" si="0"/>
        <v>%</v>
      </c>
      <c r="Q37" s="1" t="str">
        <f t="shared" si="1"/>
        <v>100101</v>
      </c>
    </row>
    <row r="38" spans="15:17" x14ac:dyDescent="0.35">
      <c r="O38">
        <v>38</v>
      </c>
      <c r="P38" t="str">
        <f t="shared" si="0"/>
        <v>&amp;</v>
      </c>
      <c r="Q38" s="1" t="str">
        <f t="shared" si="1"/>
        <v>100110</v>
      </c>
    </row>
    <row r="39" spans="15:17" x14ac:dyDescent="0.35">
      <c r="O39">
        <v>39</v>
      </c>
      <c r="P39" t="str">
        <f t="shared" si="0"/>
        <v>'</v>
      </c>
      <c r="Q39" s="1" t="str">
        <f t="shared" si="1"/>
        <v>100111</v>
      </c>
    </row>
    <row r="40" spans="15:17" x14ac:dyDescent="0.35">
      <c r="O40">
        <v>40</v>
      </c>
      <c r="P40" t="str">
        <f t="shared" si="0"/>
        <v>(</v>
      </c>
      <c r="Q40" s="1" t="str">
        <f t="shared" si="1"/>
        <v>101000</v>
      </c>
    </row>
    <row r="41" spans="15:17" x14ac:dyDescent="0.35">
      <c r="O41">
        <v>41</v>
      </c>
      <c r="P41" t="str">
        <f t="shared" si="0"/>
        <v>)</v>
      </c>
      <c r="Q41" s="1" t="str">
        <f t="shared" si="1"/>
        <v>101001</v>
      </c>
    </row>
    <row r="42" spans="15:17" x14ac:dyDescent="0.35">
      <c r="O42">
        <v>42</v>
      </c>
      <c r="P42" t="str">
        <f t="shared" si="0"/>
        <v>*</v>
      </c>
      <c r="Q42" s="1" t="str">
        <f t="shared" si="1"/>
        <v>101010</v>
      </c>
    </row>
    <row r="43" spans="15:17" x14ac:dyDescent="0.35">
      <c r="O43">
        <v>43</v>
      </c>
      <c r="P43" t="str">
        <f t="shared" si="0"/>
        <v>+</v>
      </c>
      <c r="Q43" s="1" t="str">
        <f t="shared" si="1"/>
        <v>101011</v>
      </c>
    </row>
    <row r="44" spans="15:17" x14ac:dyDescent="0.35">
      <c r="O44">
        <v>44</v>
      </c>
      <c r="P44" t="str">
        <f t="shared" si="0"/>
        <v>,</v>
      </c>
      <c r="Q44" s="1" t="str">
        <f t="shared" si="1"/>
        <v>101100</v>
      </c>
    </row>
    <row r="45" spans="15:17" x14ac:dyDescent="0.35">
      <c r="O45">
        <v>45</v>
      </c>
      <c r="P45" t="str">
        <f t="shared" si="0"/>
        <v>-</v>
      </c>
      <c r="Q45" s="1" t="str">
        <f t="shared" si="1"/>
        <v>101101</v>
      </c>
    </row>
    <row r="46" spans="15:17" x14ac:dyDescent="0.35">
      <c r="O46">
        <v>46</v>
      </c>
      <c r="P46" t="str">
        <f t="shared" si="0"/>
        <v>.</v>
      </c>
      <c r="Q46" s="1" t="str">
        <f t="shared" si="1"/>
        <v>101110</v>
      </c>
    </row>
    <row r="47" spans="15:17" x14ac:dyDescent="0.35">
      <c r="O47">
        <v>47</v>
      </c>
      <c r="P47" t="str">
        <f t="shared" si="0"/>
        <v>/</v>
      </c>
      <c r="Q47" s="1" t="str">
        <f t="shared" si="1"/>
        <v>101111</v>
      </c>
    </row>
    <row r="48" spans="15:17" x14ac:dyDescent="0.35">
      <c r="O48">
        <v>48</v>
      </c>
      <c r="P48" t="str">
        <f t="shared" si="0"/>
        <v>0</v>
      </c>
      <c r="Q48" s="1" t="str">
        <f t="shared" si="1"/>
        <v>110000</v>
      </c>
    </row>
    <row r="49" spans="15:17" x14ac:dyDescent="0.35">
      <c r="O49">
        <v>49</v>
      </c>
      <c r="P49" t="str">
        <f t="shared" si="0"/>
        <v>1</v>
      </c>
      <c r="Q49" s="1" t="str">
        <f t="shared" si="1"/>
        <v>110001</v>
      </c>
    </row>
    <row r="50" spans="15:17" x14ac:dyDescent="0.35">
      <c r="O50">
        <v>50</v>
      </c>
      <c r="P50" t="str">
        <f t="shared" si="0"/>
        <v>2</v>
      </c>
      <c r="Q50" s="1" t="str">
        <f t="shared" si="1"/>
        <v>110010</v>
      </c>
    </row>
    <row r="51" spans="15:17" x14ac:dyDescent="0.35">
      <c r="O51">
        <v>51</v>
      </c>
      <c r="P51" t="str">
        <f t="shared" si="0"/>
        <v>3</v>
      </c>
      <c r="Q51" s="1" t="str">
        <f t="shared" si="1"/>
        <v>110011</v>
      </c>
    </row>
    <row r="52" spans="15:17" x14ac:dyDescent="0.35">
      <c r="O52">
        <v>52</v>
      </c>
      <c r="P52" t="str">
        <f t="shared" si="0"/>
        <v>4</v>
      </c>
      <c r="Q52" s="1" t="str">
        <f t="shared" si="1"/>
        <v>110100</v>
      </c>
    </row>
    <row r="53" spans="15:17" x14ac:dyDescent="0.35">
      <c r="O53">
        <v>53</v>
      </c>
      <c r="P53" t="str">
        <f t="shared" si="0"/>
        <v>5</v>
      </c>
      <c r="Q53" s="1" t="str">
        <f t="shared" si="1"/>
        <v>110101</v>
      </c>
    </row>
    <row r="54" spans="15:17" x14ac:dyDescent="0.35">
      <c r="O54">
        <v>54</v>
      </c>
      <c r="P54" t="str">
        <f t="shared" si="0"/>
        <v>6</v>
      </c>
      <c r="Q54" s="1" t="str">
        <f t="shared" si="1"/>
        <v>110110</v>
      </c>
    </row>
    <row r="55" spans="15:17" x14ac:dyDescent="0.35">
      <c r="O55">
        <v>55</v>
      </c>
      <c r="P55" t="str">
        <f t="shared" si="0"/>
        <v>7</v>
      </c>
      <c r="Q55" s="1" t="str">
        <f t="shared" si="1"/>
        <v>110111</v>
      </c>
    </row>
    <row r="56" spans="15:17" x14ac:dyDescent="0.35">
      <c r="O56">
        <v>56</v>
      </c>
      <c r="P56" t="str">
        <f t="shared" si="0"/>
        <v>8</v>
      </c>
      <c r="Q56" s="1" t="str">
        <f t="shared" si="1"/>
        <v>111000</v>
      </c>
    </row>
    <row r="57" spans="15:17" x14ac:dyDescent="0.35">
      <c r="O57">
        <v>57</v>
      </c>
      <c r="P57" t="str">
        <f t="shared" si="0"/>
        <v>9</v>
      </c>
      <c r="Q57" s="1" t="str">
        <f t="shared" si="1"/>
        <v>111001</v>
      </c>
    </row>
    <row r="58" spans="15:17" x14ac:dyDescent="0.35">
      <c r="O58">
        <v>58</v>
      </c>
      <c r="P58" t="str">
        <f t="shared" si="0"/>
        <v>:</v>
      </c>
      <c r="Q58" s="1" t="str">
        <f t="shared" si="1"/>
        <v>111010</v>
      </c>
    </row>
    <row r="59" spans="15:17" x14ac:dyDescent="0.35">
      <c r="O59">
        <v>59</v>
      </c>
      <c r="P59" t="str">
        <f t="shared" si="0"/>
        <v>;</v>
      </c>
      <c r="Q59" s="1" t="str">
        <f t="shared" si="1"/>
        <v>111011</v>
      </c>
    </row>
    <row r="60" spans="15:17" x14ac:dyDescent="0.35">
      <c r="O60">
        <v>60</v>
      </c>
      <c r="P60" t="str">
        <f t="shared" si="0"/>
        <v>&lt;</v>
      </c>
      <c r="Q60" s="1" t="str">
        <f t="shared" si="1"/>
        <v>111100</v>
      </c>
    </row>
    <row r="61" spans="15:17" x14ac:dyDescent="0.35">
      <c r="O61">
        <v>61</v>
      </c>
      <c r="P61" t="str">
        <f t="shared" si="0"/>
        <v>=</v>
      </c>
      <c r="Q61" s="1" t="str">
        <f t="shared" si="1"/>
        <v>111101</v>
      </c>
    </row>
    <row r="62" spans="15:17" x14ac:dyDescent="0.35">
      <c r="O62">
        <v>62</v>
      </c>
      <c r="P62" t="str">
        <f t="shared" si="0"/>
        <v>&gt;</v>
      </c>
      <c r="Q62" s="1" t="str">
        <f t="shared" si="1"/>
        <v>111110</v>
      </c>
    </row>
    <row r="63" spans="15:17" x14ac:dyDescent="0.35">
      <c r="O63">
        <v>63</v>
      </c>
      <c r="P63" t="str">
        <f t="shared" si="0"/>
        <v>?</v>
      </c>
      <c r="Q63" s="1" t="str">
        <f t="shared" si="1"/>
        <v>111111</v>
      </c>
    </row>
    <row r="64" spans="15:17" x14ac:dyDescent="0.35">
      <c r="O64">
        <v>64</v>
      </c>
      <c r="P64" t="str">
        <f t="shared" si="0"/>
        <v>@</v>
      </c>
      <c r="Q64" s="1" t="str">
        <f t="shared" si="1"/>
        <v>1000000</v>
      </c>
    </row>
    <row r="65" spans="15:17" x14ac:dyDescent="0.35">
      <c r="O65" s="1">
        <v>65</v>
      </c>
      <c r="P65" t="str">
        <f t="shared" si="0"/>
        <v>A</v>
      </c>
      <c r="Q65" s="3" t="str">
        <f t="shared" si="1"/>
        <v>1000001</v>
      </c>
    </row>
    <row r="66" spans="15:17" x14ac:dyDescent="0.35">
      <c r="O66">
        <v>66</v>
      </c>
      <c r="P66" t="str">
        <f t="shared" ref="P66:P100" si="2">CHAR(O66)</f>
        <v>B</v>
      </c>
      <c r="Q66" s="1" t="str">
        <f t="shared" si="1"/>
        <v>1000010</v>
      </c>
    </row>
    <row r="67" spans="15:17" x14ac:dyDescent="0.35">
      <c r="O67">
        <v>67</v>
      </c>
      <c r="P67" t="str">
        <f t="shared" si="2"/>
        <v>C</v>
      </c>
      <c r="Q67" s="1" t="str">
        <f t="shared" si="1"/>
        <v>1000011</v>
      </c>
    </row>
    <row r="68" spans="15:17" x14ac:dyDescent="0.35">
      <c r="O68">
        <v>68</v>
      </c>
      <c r="P68" t="str">
        <f t="shared" si="2"/>
        <v>D</v>
      </c>
      <c r="Q68" s="1" t="str">
        <f t="shared" ref="Q68:Q100" si="3">DEC2BIN(O68)</f>
        <v>1000100</v>
      </c>
    </row>
    <row r="69" spans="15:17" x14ac:dyDescent="0.35">
      <c r="O69">
        <v>69</v>
      </c>
      <c r="P69" t="str">
        <f t="shared" si="2"/>
        <v>E</v>
      </c>
      <c r="Q69" s="1" t="str">
        <f t="shared" si="3"/>
        <v>1000101</v>
      </c>
    </row>
    <row r="70" spans="15:17" x14ac:dyDescent="0.35">
      <c r="O70">
        <v>70</v>
      </c>
      <c r="P70" t="str">
        <f t="shared" si="2"/>
        <v>F</v>
      </c>
      <c r="Q70" s="1" t="str">
        <f t="shared" si="3"/>
        <v>1000110</v>
      </c>
    </row>
    <row r="71" spans="15:17" x14ac:dyDescent="0.35">
      <c r="O71">
        <v>71</v>
      </c>
      <c r="P71" t="str">
        <f t="shared" si="2"/>
        <v>G</v>
      </c>
      <c r="Q71" s="1" t="str">
        <f t="shared" si="3"/>
        <v>1000111</v>
      </c>
    </row>
    <row r="72" spans="15:17" x14ac:dyDescent="0.35">
      <c r="O72">
        <v>72</v>
      </c>
      <c r="P72" t="str">
        <f t="shared" si="2"/>
        <v>H</v>
      </c>
      <c r="Q72" s="1" t="str">
        <f t="shared" si="3"/>
        <v>1001000</v>
      </c>
    </row>
    <row r="73" spans="15:17" x14ac:dyDescent="0.35">
      <c r="O73">
        <v>73</v>
      </c>
      <c r="P73" t="str">
        <f t="shared" si="2"/>
        <v>I</v>
      </c>
      <c r="Q73" s="1" t="str">
        <f t="shared" si="3"/>
        <v>1001001</v>
      </c>
    </row>
    <row r="74" spans="15:17" x14ac:dyDescent="0.35">
      <c r="O74">
        <v>74</v>
      </c>
      <c r="P74" t="str">
        <f t="shared" si="2"/>
        <v>J</v>
      </c>
      <c r="Q74" s="1" t="str">
        <f t="shared" si="3"/>
        <v>1001010</v>
      </c>
    </row>
    <row r="75" spans="15:17" x14ac:dyDescent="0.35">
      <c r="O75">
        <v>75</v>
      </c>
      <c r="P75" t="str">
        <f t="shared" si="2"/>
        <v>K</v>
      </c>
      <c r="Q75" s="1" t="str">
        <f t="shared" si="3"/>
        <v>1001011</v>
      </c>
    </row>
    <row r="76" spans="15:17" x14ac:dyDescent="0.35">
      <c r="O76">
        <v>76</v>
      </c>
      <c r="P76" t="str">
        <f t="shared" si="2"/>
        <v>L</v>
      </c>
      <c r="Q76" s="1" t="str">
        <f t="shared" si="3"/>
        <v>1001100</v>
      </c>
    </row>
    <row r="77" spans="15:17" x14ac:dyDescent="0.35">
      <c r="O77">
        <v>77</v>
      </c>
      <c r="P77" t="str">
        <f t="shared" si="2"/>
        <v>M</v>
      </c>
      <c r="Q77" s="1" t="str">
        <f t="shared" si="3"/>
        <v>1001101</v>
      </c>
    </row>
    <row r="78" spans="15:17" x14ac:dyDescent="0.35">
      <c r="O78">
        <v>78</v>
      </c>
      <c r="P78" t="str">
        <f t="shared" si="2"/>
        <v>N</v>
      </c>
      <c r="Q78" s="1" t="str">
        <f t="shared" si="3"/>
        <v>1001110</v>
      </c>
    </row>
    <row r="79" spans="15:17" x14ac:dyDescent="0.35">
      <c r="O79">
        <v>79</v>
      </c>
      <c r="P79" t="str">
        <f t="shared" si="2"/>
        <v>O</v>
      </c>
      <c r="Q79" s="1" t="str">
        <f t="shared" si="3"/>
        <v>1001111</v>
      </c>
    </row>
    <row r="80" spans="15:17" x14ac:dyDescent="0.35">
      <c r="O80">
        <v>80</v>
      </c>
      <c r="P80" t="str">
        <f t="shared" si="2"/>
        <v>P</v>
      </c>
      <c r="Q80" s="1" t="str">
        <f t="shared" si="3"/>
        <v>1010000</v>
      </c>
    </row>
    <row r="81" spans="15:17" x14ac:dyDescent="0.35">
      <c r="O81">
        <v>81</v>
      </c>
      <c r="P81" t="str">
        <f t="shared" si="2"/>
        <v>Q</v>
      </c>
      <c r="Q81" s="1" t="str">
        <f t="shared" si="3"/>
        <v>1010001</v>
      </c>
    </row>
    <row r="82" spans="15:17" x14ac:dyDescent="0.35">
      <c r="O82">
        <v>82</v>
      </c>
      <c r="P82" t="str">
        <f t="shared" si="2"/>
        <v>R</v>
      </c>
      <c r="Q82" s="1" t="str">
        <f t="shared" si="3"/>
        <v>1010010</v>
      </c>
    </row>
    <row r="83" spans="15:17" x14ac:dyDescent="0.35">
      <c r="O83">
        <v>83</v>
      </c>
      <c r="P83" t="str">
        <f t="shared" si="2"/>
        <v>S</v>
      </c>
      <c r="Q83" s="1" t="str">
        <f t="shared" si="3"/>
        <v>1010011</v>
      </c>
    </row>
    <row r="84" spans="15:17" x14ac:dyDescent="0.35">
      <c r="O84">
        <v>84</v>
      </c>
      <c r="P84" t="str">
        <f t="shared" si="2"/>
        <v>T</v>
      </c>
      <c r="Q84" s="1" t="str">
        <f t="shared" si="3"/>
        <v>1010100</v>
      </c>
    </row>
    <row r="85" spans="15:17" x14ac:dyDescent="0.35">
      <c r="O85">
        <v>85</v>
      </c>
      <c r="P85" t="str">
        <f t="shared" si="2"/>
        <v>U</v>
      </c>
      <c r="Q85" s="1" t="str">
        <f t="shared" si="3"/>
        <v>1010101</v>
      </c>
    </row>
    <row r="86" spans="15:17" x14ac:dyDescent="0.35">
      <c r="O86">
        <v>86</v>
      </c>
      <c r="P86" t="str">
        <f t="shared" si="2"/>
        <v>V</v>
      </c>
      <c r="Q86" s="1" t="str">
        <f t="shared" si="3"/>
        <v>1010110</v>
      </c>
    </row>
    <row r="87" spans="15:17" x14ac:dyDescent="0.35">
      <c r="O87">
        <v>87</v>
      </c>
      <c r="P87" t="str">
        <f t="shared" si="2"/>
        <v>W</v>
      </c>
      <c r="Q87" s="1" t="str">
        <f t="shared" si="3"/>
        <v>1010111</v>
      </c>
    </row>
    <row r="88" spans="15:17" x14ac:dyDescent="0.35">
      <c r="O88">
        <v>88</v>
      </c>
      <c r="P88" t="str">
        <f t="shared" si="2"/>
        <v>X</v>
      </c>
      <c r="Q88" s="1" t="str">
        <f t="shared" si="3"/>
        <v>1011000</v>
      </c>
    </row>
    <row r="89" spans="15:17" x14ac:dyDescent="0.35">
      <c r="O89">
        <v>89</v>
      </c>
      <c r="P89" t="str">
        <f t="shared" si="2"/>
        <v>Y</v>
      </c>
      <c r="Q89" s="1" t="str">
        <f t="shared" si="3"/>
        <v>1011001</v>
      </c>
    </row>
    <row r="90" spans="15:17" x14ac:dyDescent="0.35">
      <c r="O90">
        <v>90</v>
      </c>
      <c r="P90" t="str">
        <f t="shared" si="2"/>
        <v>Z</v>
      </c>
      <c r="Q90" s="1" t="str">
        <f t="shared" si="3"/>
        <v>1011010</v>
      </c>
    </row>
    <row r="91" spans="15:17" x14ac:dyDescent="0.35">
      <c r="O91">
        <v>91</v>
      </c>
      <c r="P91" t="str">
        <f t="shared" si="2"/>
        <v>[</v>
      </c>
      <c r="Q91" s="1" t="str">
        <f t="shared" si="3"/>
        <v>1011011</v>
      </c>
    </row>
    <row r="92" spans="15:17" x14ac:dyDescent="0.35">
      <c r="O92">
        <v>92</v>
      </c>
      <c r="P92" t="str">
        <f t="shared" si="2"/>
        <v>\</v>
      </c>
      <c r="Q92" s="1" t="str">
        <f t="shared" si="3"/>
        <v>1011100</v>
      </c>
    </row>
    <row r="93" spans="15:17" x14ac:dyDescent="0.35">
      <c r="O93">
        <v>93</v>
      </c>
      <c r="P93" t="str">
        <f t="shared" si="2"/>
        <v>]</v>
      </c>
      <c r="Q93" s="1" t="str">
        <f t="shared" si="3"/>
        <v>1011101</v>
      </c>
    </row>
    <row r="94" spans="15:17" x14ac:dyDescent="0.35">
      <c r="O94">
        <v>94</v>
      </c>
      <c r="P94" t="str">
        <f t="shared" si="2"/>
        <v>^</v>
      </c>
      <c r="Q94" s="1" t="str">
        <f t="shared" si="3"/>
        <v>1011110</v>
      </c>
    </row>
    <row r="95" spans="15:17" x14ac:dyDescent="0.35">
      <c r="O95">
        <v>95</v>
      </c>
      <c r="P95" t="str">
        <f t="shared" si="2"/>
        <v>_</v>
      </c>
      <c r="Q95" s="1" t="str">
        <f t="shared" si="3"/>
        <v>1011111</v>
      </c>
    </row>
    <row r="96" spans="15:17" x14ac:dyDescent="0.35">
      <c r="O96">
        <v>96</v>
      </c>
      <c r="P96" t="str">
        <f t="shared" si="2"/>
        <v>`</v>
      </c>
      <c r="Q96" s="1" t="str">
        <f t="shared" si="3"/>
        <v>1100000</v>
      </c>
    </row>
    <row r="97" spans="15:17" x14ac:dyDescent="0.35">
      <c r="O97">
        <v>97</v>
      </c>
      <c r="P97" t="str">
        <f t="shared" si="2"/>
        <v>a</v>
      </c>
      <c r="Q97" s="1" t="str">
        <f t="shared" si="3"/>
        <v>1100001</v>
      </c>
    </row>
    <row r="98" spans="15:17" x14ac:dyDescent="0.35">
      <c r="O98">
        <v>98</v>
      </c>
      <c r="P98" t="str">
        <f t="shared" si="2"/>
        <v>b</v>
      </c>
      <c r="Q98" s="1" t="str">
        <f t="shared" si="3"/>
        <v>1100010</v>
      </c>
    </row>
    <row r="99" spans="15:17" x14ac:dyDescent="0.35">
      <c r="O99">
        <v>99</v>
      </c>
      <c r="P99" t="str">
        <f t="shared" si="2"/>
        <v>c</v>
      </c>
      <c r="Q99" s="1" t="str">
        <f t="shared" si="3"/>
        <v>1100011</v>
      </c>
    </row>
    <row r="100" spans="15:17" x14ac:dyDescent="0.35">
      <c r="O100">
        <v>100</v>
      </c>
      <c r="P100" t="str">
        <f t="shared" si="2"/>
        <v>d</v>
      </c>
      <c r="Q100" s="1" t="str">
        <f t="shared" si="3"/>
        <v>1100100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811A-6410-4BB3-BFC2-6EF3D60632F6}">
  <dimension ref="B2:P18"/>
  <sheetViews>
    <sheetView topLeftCell="B1" workbookViewId="0">
      <selection activeCell="N5" sqref="N5"/>
    </sheetView>
  </sheetViews>
  <sheetFormatPr defaultRowHeight="14.5" x14ac:dyDescent="0.35"/>
  <cols>
    <col min="4" max="4" width="19.26953125" bestFit="1" customWidth="1"/>
    <col min="9" max="9" width="10.90625" bestFit="1" customWidth="1"/>
    <col min="14" max="14" width="43.90625" bestFit="1" customWidth="1"/>
  </cols>
  <sheetData>
    <row r="2" spans="2:16" x14ac:dyDescent="0.35">
      <c r="B2" t="s">
        <v>15</v>
      </c>
    </row>
    <row r="3" spans="2:16" x14ac:dyDescent="0.35">
      <c r="B3" t="s">
        <v>16</v>
      </c>
      <c r="I3" t="s">
        <v>4</v>
      </c>
      <c r="K3" t="s">
        <v>5</v>
      </c>
      <c r="N3" s="6" t="s">
        <v>28</v>
      </c>
      <c r="P3" s="5" t="s">
        <v>29</v>
      </c>
    </row>
    <row r="5" spans="2:16" x14ac:dyDescent="0.35">
      <c r="D5" s="4" t="s">
        <v>42</v>
      </c>
      <c r="G5" t="s">
        <v>1</v>
      </c>
      <c r="I5" s="3" t="s">
        <v>6</v>
      </c>
      <c r="K5" s="1" t="s">
        <v>17</v>
      </c>
      <c r="N5" t="str">
        <f>SUBSTITUTE(D5,I5,K5)</f>
        <v>Sample abc data abc</v>
      </c>
      <c r="P5" t="str">
        <f>SUBSTITUTE(D5,I5,K5,1)</f>
        <v>Sample abc data new</v>
      </c>
    </row>
    <row r="6" spans="2:16" x14ac:dyDescent="0.35">
      <c r="I6" t="str">
        <f>LOWER(I5)</f>
        <v>new</v>
      </c>
    </row>
    <row r="7" spans="2:16" x14ac:dyDescent="0.35">
      <c r="G7" t="s">
        <v>2</v>
      </c>
      <c r="I7" t="str">
        <f>REPLACE(D5,8,3,K5)</f>
        <v>Sample abc data new</v>
      </c>
      <c r="N7" t="s">
        <v>7</v>
      </c>
    </row>
    <row r="8" spans="2:16" x14ac:dyDescent="0.35">
      <c r="D8" t="s">
        <v>0</v>
      </c>
      <c r="I8" t="s">
        <v>31</v>
      </c>
      <c r="L8" t="b">
        <f>I7=P5</f>
        <v>1</v>
      </c>
      <c r="N8" s="18" t="s">
        <v>8</v>
      </c>
    </row>
    <row r="10" spans="2:16" x14ac:dyDescent="0.35">
      <c r="D10">
        <f>FIND(D8,D5)</f>
        <v>2</v>
      </c>
      <c r="E10">
        <f>FIND(D8,D5,FIND(D8,D5)+1)</f>
        <v>13</v>
      </c>
      <c r="G10" t="s">
        <v>3</v>
      </c>
      <c r="I10" t="s">
        <v>32</v>
      </c>
      <c r="M10" s="2" t="s">
        <v>11</v>
      </c>
    </row>
    <row r="11" spans="2:16" x14ac:dyDescent="0.35">
      <c r="N11" t="s">
        <v>14</v>
      </c>
    </row>
    <row r="12" spans="2:16" x14ac:dyDescent="0.35">
      <c r="I12" t="str">
        <f>REPT(I10,3)</f>
        <v xml:space="preserve">abc abc abc </v>
      </c>
      <c r="N12" s="16" t="str">
        <f>SUBSTITUTE(D5,I5,K5,1)</f>
        <v>Sample abc data new</v>
      </c>
    </row>
    <row r="13" spans="2:16" x14ac:dyDescent="0.35">
      <c r="D13" s="15" t="str">
        <f>SUBSTITUTE(D5,I5,K5)</f>
        <v>Sample abc data abc</v>
      </c>
      <c r="I13" t="s">
        <v>33</v>
      </c>
    </row>
    <row r="14" spans="2:16" x14ac:dyDescent="0.35">
      <c r="N14" t="str">
        <f>SUBSTITUTE(D5,I5,K5,1)</f>
        <v>Sample abc data new</v>
      </c>
    </row>
    <row r="15" spans="2:16" x14ac:dyDescent="0.35">
      <c r="D15" s="15" t="str">
        <f>SUBSTITUTE(D5,I5,K5,1)</f>
        <v>Sample abc data new</v>
      </c>
    </row>
    <row r="16" spans="2:16" x14ac:dyDescent="0.35">
      <c r="M16" s="2" t="s">
        <v>12</v>
      </c>
    </row>
    <row r="17" spans="4:16" x14ac:dyDescent="0.35">
      <c r="D17" s="15" t="str">
        <f>SUBSTITUTE(D5,I5,K5,2)</f>
        <v>Sample new data abc</v>
      </c>
      <c r="N17" s="15" t="str">
        <f>SUBSTITUTE(D5,I5,K5,2)</f>
        <v>Sample new data abc</v>
      </c>
      <c r="P17" s="5" t="s">
        <v>30</v>
      </c>
    </row>
    <row r="18" spans="4:16" x14ac:dyDescent="0.35">
      <c r="N18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ECDF-7513-4794-964F-54EA9910A188}">
  <dimension ref="B2:N18"/>
  <sheetViews>
    <sheetView workbookViewId="0">
      <selection activeCell="D7" sqref="D7"/>
    </sheetView>
  </sheetViews>
  <sheetFormatPr defaultRowHeight="14.5" x14ac:dyDescent="0.35"/>
  <cols>
    <col min="4" max="4" width="19.26953125" bestFit="1" customWidth="1"/>
    <col min="9" max="9" width="19.1796875" bestFit="1" customWidth="1"/>
    <col min="14" max="14" width="15.08984375" bestFit="1" customWidth="1"/>
  </cols>
  <sheetData>
    <row r="2" spans="2:14" x14ac:dyDescent="0.35">
      <c r="B2" s="2" t="s">
        <v>15</v>
      </c>
    </row>
    <row r="3" spans="2:14" x14ac:dyDescent="0.35">
      <c r="B3" t="s">
        <v>16</v>
      </c>
      <c r="I3" t="s">
        <v>4</v>
      </c>
      <c r="K3" t="s">
        <v>5</v>
      </c>
      <c r="N3" t="s">
        <v>10</v>
      </c>
    </row>
    <row r="5" spans="2:14" x14ac:dyDescent="0.35">
      <c r="D5" s="1" t="s">
        <v>9</v>
      </c>
      <c r="G5" t="s">
        <v>1</v>
      </c>
      <c r="I5" s="1" t="s">
        <v>6</v>
      </c>
      <c r="K5" s="1" t="s">
        <v>43</v>
      </c>
      <c r="N5" t="str">
        <f>SUBSTITUTE(D5,I5,K5)</f>
        <v>Sample xyz data xyz</v>
      </c>
    </row>
    <row r="7" spans="2:14" x14ac:dyDescent="0.35">
      <c r="D7" t="str">
        <f>REPLACE(D5,8,3,"xyz")</f>
        <v>Sample xyz data new</v>
      </c>
      <c r="G7" t="s">
        <v>2</v>
      </c>
      <c r="I7" s="3" t="str">
        <f>REPLACE(D5,8,3,K5)</f>
        <v>Sample xyz data new</v>
      </c>
      <c r="K7" t="b">
        <f>I7=N14</f>
        <v>1</v>
      </c>
      <c r="N7" t="s">
        <v>7</v>
      </c>
    </row>
    <row r="8" spans="2:14" x14ac:dyDescent="0.35">
      <c r="D8" t="s">
        <v>0</v>
      </c>
      <c r="K8" t="s">
        <v>18</v>
      </c>
      <c r="N8" t="s">
        <v>8</v>
      </c>
    </row>
    <row r="9" spans="2:14" x14ac:dyDescent="0.35">
      <c r="G9" t="s">
        <v>3</v>
      </c>
      <c r="I9" s="3" t="str">
        <f>REPLACE(D5,8,3,K5)</f>
        <v>Sample xyz data new</v>
      </c>
    </row>
    <row r="10" spans="2:14" x14ac:dyDescent="0.35">
      <c r="D10">
        <f>FIND(D8,D5)</f>
        <v>2</v>
      </c>
      <c r="E10">
        <f>FIND(D8,D5,FIND(D8,D5)+1)</f>
        <v>13</v>
      </c>
      <c r="M10" s="2" t="s">
        <v>11</v>
      </c>
    </row>
    <row r="11" spans="2:14" x14ac:dyDescent="0.35">
      <c r="I11" t="s">
        <v>45</v>
      </c>
      <c r="N11" t="s">
        <v>14</v>
      </c>
    </row>
    <row r="12" spans="2:14" x14ac:dyDescent="0.35">
      <c r="N12" t="str">
        <f>SUBSTITUTE(D5,I5,K5,1)</f>
        <v>Sample xyz data new</v>
      </c>
    </row>
    <row r="14" spans="2:14" x14ac:dyDescent="0.35">
      <c r="N14" t="str">
        <f>SUBSTITUTE(D5,I5,K5,1)</f>
        <v>Sample xyz data new</v>
      </c>
    </row>
    <row r="16" spans="2:14" x14ac:dyDescent="0.35">
      <c r="M16" s="2" t="s">
        <v>12</v>
      </c>
    </row>
    <row r="17" spans="14:14" x14ac:dyDescent="0.35">
      <c r="N17" t="str">
        <f>SUBSTITUTE(D5,I5,K5,2)</f>
        <v>Sample new data xyz</v>
      </c>
    </row>
    <row r="18" spans="14:14" x14ac:dyDescent="0.35">
      <c r="N18" t="s">
        <v>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70F-34C8-4D97-997D-77DF416DD908}">
  <dimension ref="B2:N19"/>
  <sheetViews>
    <sheetView workbookViewId="0">
      <selection activeCell="C10" sqref="C10"/>
    </sheetView>
  </sheetViews>
  <sheetFormatPr defaultRowHeight="14.5" x14ac:dyDescent="0.35"/>
  <cols>
    <col min="4" max="4" width="19.26953125" bestFit="1" customWidth="1"/>
    <col min="9" max="9" width="19.1796875" bestFit="1" customWidth="1"/>
    <col min="14" max="14" width="15.08984375" bestFit="1" customWidth="1"/>
  </cols>
  <sheetData>
    <row r="2" spans="2:14" x14ac:dyDescent="0.35">
      <c r="B2" t="s">
        <v>15</v>
      </c>
    </row>
    <row r="3" spans="2:14" x14ac:dyDescent="0.35">
      <c r="B3" t="s">
        <v>16</v>
      </c>
      <c r="I3" t="s">
        <v>4</v>
      </c>
      <c r="K3" t="s">
        <v>5</v>
      </c>
      <c r="N3" t="s">
        <v>10</v>
      </c>
    </row>
    <row r="5" spans="2:14" x14ac:dyDescent="0.35">
      <c r="D5" s="1" t="s">
        <v>9</v>
      </c>
      <c r="G5" t="s">
        <v>1</v>
      </c>
      <c r="I5" s="1" t="s">
        <v>6</v>
      </c>
      <c r="K5" s="1" t="s">
        <v>17</v>
      </c>
      <c r="N5" t="str">
        <f>SUBSTITUTE(D5,I5,K5)</f>
        <v>Sample abc data abc</v>
      </c>
    </row>
    <row r="7" spans="2:14" x14ac:dyDescent="0.35">
      <c r="G7" t="s">
        <v>2</v>
      </c>
      <c r="I7" s="3" t="str">
        <f>REPLACE(D5,8,3,K5)</f>
        <v>Sample abc data new</v>
      </c>
      <c r="K7" t="b">
        <f>I7=N14</f>
        <v>1</v>
      </c>
      <c r="N7" t="s">
        <v>7</v>
      </c>
    </row>
    <row r="8" spans="2:14" x14ac:dyDescent="0.35">
      <c r="D8" t="s">
        <v>0</v>
      </c>
      <c r="K8" t="s">
        <v>18</v>
      </c>
      <c r="N8" t="s">
        <v>8</v>
      </c>
    </row>
    <row r="9" spans="2:14" x14ac:dyDescent="0.35">
      <c r="C9" t="str">
        <f>REPT(C14,3)</f>
        <v xml:space="preserve">abc abc abc </v>
      </c>
      <c r="G9" t="s">
        <v>3</v>
      </c>
      <c r="I9" s="3" t="str">
        <f>REPLACE(D5,8,3,K5)</f>
        <v>Sample abc data new</v>
      </c>
    </row>
    <row r="10" spans="2:14" x14ac:dyDescent="0.35">
      <c r="D10">
        <f>FIND(D8,D5)</f>
        <v>2</v>
      </c>
      <c r="E10">
        <f>FIND(D8,D5,FIND(D8,D5)+1)</f>
        <v>13</v>
      </c>
      <c r="M10" s="2" t="s">
        <v>11</v>
      </c>
    </row>
    <row r="11" spans="2:14" x14ac:dyDescent="0.35">
      <c r="N11" t="s">
        <v>14</v>
      </c>
    </row>
    <row r="12" spans="2:14" x14ac:dyDescent="0.35">
      <c r="C12" t="str">
        <f>REPT(C14,4)</f>
        <v xml:space="preserve">abc abc abc abc </v>
      </c>
      <c r="E12" s="5" t="s">
        <v>21</v>
      </c>
      <c r="N12" t="str">
        <f>SUBSTITUTE(D5,I5,K5,1)</f>
        <v>Sample abc data new</v>
      </c>
    </row>
    <row r="13" spans="2:14" x14ac:dyDescent="0.35">
      <c r="E13" t="s">
        <v>19</v>
      </c>
    </row>
    <row r="14" spans="2:14" x14ac:dyDescent="0.35">
      <c r="C14" s="4" t="s">
        <v>32</v>
      </c>
      <c r="E14" t="str">
        <f>REPT(C14,3)</f>
        <v xml:space="preserve">abc abc abc </v>
      </c>
      <c r="N14" t="str">
        <f>SUBSTITUTE(D5,I5,K5,1)</f>
        <v>Sample abc data new</v>
      </c>
    </row>
    <row r="15" spans="2:14" x14ac:dyDescent="0.35">
      <c r="E15" t="s">
        <v>19</v>
      </c>
    </row>
    <row r="16" spans="2:14" x14ac:dyDescent="0.35">
      <c r="C16">
        <f>LEN(C14)</f>
        <v>4</v>
      </c>
      <c r="E16">
        <f>LEN(E14)</f>
        <v>12</v>
      </c>
      <c r="I16" t="s">
        <v>36</v>
      </c>
      <c r="M16" s="2" t="s">
        <v>12</v>
      </c>
    </row>
    <row r="17" spans="3:14" x14ac:dyDescent="0.35">
      <c r="C17" t="s">
        <v>20</v>
      </c>
      <c r="J17" t="b">
        <f>I16=I18</f>
        <v>1</v>
      </c>
      <c r="K17" t="b">
        <f>EXACT(I16,I18)</f>
        <v>0</v>
      </c>
      <c r="N17" t="str">
        <f>SUBSTITUTE(D5,I5,K5,2)</f>
        <v>Sample new data abc</v>
      </c>
    </row>
    <row r="18" spans="3:14" x14ac:dyDescent="0.35">
      <c r="I18" t="s">
        <v>17</v>
      </c>
      <c r="N18" t="s">
        <v>13</v>
      </c>
    </row>
    <row r="19" spans="3:14" x14ac:dyDescent="0.35">
      <c r="C19" t="str">
        <f>REPT(C14,2)</f>
        <v xml:space="preserve">abc abc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9ACE-9F51-4C4C-BF5B-F76263EE71A6}">
  <dimension ref="C4:O15"/>
  <sheetViews>
    <sheetView workbookViewId="0">
      <selection activeCell="O14" sqref="O14"/>
    </sheetView>
  </sheetViews>
  <sheetFormatPr defaultRowHeight="14.5" x14ac:dyDescent="0.35"/>
  <cols>
    <col min="3" max="3" width="10.6328125" bestFit="1" customWidth="1"/>
  </cols>
  <sheetData>
    <row r="4" spans="3:15" x14ac:dyDescent="0.35">
      <c r="G4" t="str">
        <f>SUBSTITUTE(C5," ","")</f>
        <v>testnew</v>
      </c>
    </row>
    <row r="5" spans="3:15" x14ac:dyDescent="0.35">
      <c r="C5" s="4" t="s">
        <v>44</v>
      </c>
      <c r="E5" s="1" t="str">
        <f>TRIM(C5)</f>
        <v>test new</v>
      </c>
    </row>
    <row r="6" spans="3:15" x14ac:dyDescent="0.35">
      <c r="G6" s="18" t="s">
        <v>22</v>
      </c>
    </row>
    <row r="8" spans="3:15" x14ac:dyDescent="0.35">
      <c r="C8">
        <f>LEN(C5)</f>
        <v>16</v>
      </c>
      <c r="E8">
        <f>LEN(E5)</f>
        <v>8</v>
      </c>
      <c r="G8" s="3" t="str">
        <f>SUBSTITUTE(C5," ","")</f>
        <v>testnew</v>
      </c>
      <c r="J8" t="str">
        <f>SUBSTITUTE(J10,"\","")</f>
        <v>www:google.com</v>
      </c>
      <c r="M8">
        <f>LEN(J8)</f>
        <v>14</v>
      </c>
    </row>
    <row r="10" spans="3:15" x14ac:dyDescent="0.35">
      <c r="J10" t="s">
        <v>46</v>
      </c>
      <c r="M10">
        <f>LEN(J10)</f>
        <v>17</v>
      </c>
    </row>
    <row r="11" spans="3:15" x14ac:dyDescent="0.35">
      <c r="C11" t="str">
        <f>TRIM(C5)</f>
        <v>test new</v>
      </c>
    </row>
    <row r="12" spans="3:15" x14ac:dyDescent="0.35">
      <c r="J12" t="s">
        <v>47</v>
      </c>
      <c r="M12" s="1">
        <f>M10-M8</f>
        <v>3</v>
      </c>
      <c r="O12" s="1">
        <f>LEN(J10)-LEN(SUBSTITUTE(J10,"\",""))</f>
        <v>3</v>
      </c>
    </row>
    <row r="14" spans="3:15" x14ac:dyDescent="0.35">
      <c r="F14" t="s">
        <v>32</v>
      </c>
      <c r="I14" t="str">
        <f>REPT(F14,3)</f>
        <v xml:space="preserve">abc abc abc </v>
      </c>
      <c r="O14" t="s">
        <v>48</v>
      </c>
    </row>
    <row r="15" spans="3:15" x14ac:dyDescent="0.35">
      <c r="F15">
        <f>LEN(F14)</f>
        <v>4</v>
      </c>
      <c r="I15">
        <f>LEN(I14)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86C7-3EBD-4353-808E-FB0DE7C364B8}">
  <dimension ref="C5:O17"/>
  <sheetViews>
    <sheetView tabSelected="1" topLeftCell="A4" workbookViewId="0">
      <selection activeCell="J17" sqref="J17"/>
    </sheetView>
  </sheetViews>
  <sheetFormatPr defaultRowHeight="14.5" x14ac:dyDescent="0.35"/>
  <sheetData>
    <row r="5" spans="3:15" x14ac:dyDescent="0.35">
      <c r="C5" s="5" t="s">
        <v>34</v>
      </c>
    </row>
    <row r="7" spans="3:15" x14ac:dyDescent="0.35">
      <c r="C7" s="19" t="s">
        <v>35</v>
      </c>
    </row>
    <row r="8" spans="3:15" x14ac:dyDescent="0.35">
      <c r="N8" t="s">
        <v>49</v>
      </c>
    </row>
    <row r="9" spans="3:15" ht="15" thickBot="1" x14ac:dyDescent="0.4"/>
    <row r="10" spans="3:15" x14ac:dyDescent="0.35">
      <c r="C10" s="3" t="s">
        <v>17</v>
      </c>
      <c r="J10" s="7">
        <v>12.343</v>
      </c>
      <c r="K10" s="8"/>
      <c r="L10" s="8"/>
      <c r="M10" s="8"/>
      <c r="N10" s="8"/>
      <c r="O10" s="9"/>
    </row>
    <row r="11" spans="3:15" x14ac:dyDescent="0.35">
      <c r="E11" t="b">
        <f>C10=C12</f>
        <v>1</v>
      </c>
      <c r="G11" t="b">
        <f>EXACT(C10,C12)</f>
        <v>0</v>
      </c>
      <c r="J11" s="10"/>
      <c r="L11" t="b">
        <f>J10=J12</f>
        <v>1</v>
      </c>
      <c r="N11">
        <f>DELTA(J10,J12)</f>
        <v>1</v>
      </c>
      <c r="O11" s="11"/>
    </row>
    <row r="12" spans="3:15" ht="15" thickBot="1" x14ac:dyDescent="0.4">
      <c r="C12" s="3" t="s">
        <v>36</v>
      </c>
      <c r="E12" t="s">
        <v>37</v>
      </c>
      <c r="G12" s="5" t="s">
        <v>38</v>
      </c>
      <c r="J12" s="12">
        <v>12.343</v>
      </c>
      <c r="K12" s="13"/>
      <c r="L12" s="13"/>
      <c r="M12" s="13"/>
      <c r="N12" s="13"/>
      <c r="O12" s="14"/>
    </row>
    <row r="14" spans="3:15" ht="15" thickBot="1" x14ac:dyDescent="0.4"/>
    <row r="15" spans="3:15" x14ac:dyDescent="0.35">
      <c r="J15" s="7">
        <v>12.34</v>
      </c>
      <c r="K15" s="8"/>
      <c r="L15" s="8"/>
      <c r="M15" s="8"/>
      <c r="N15" s="8"/>
      <c r="O15" s="9"/>
    </row>
    <row r="16" spans="3:15" x14ac:dyDescent="0.35">
      <c r="J16" s="10"/>
      <c r="L16" t="b">
        <f>J15=J17</f>
        <v>0</v>
      </c>
      <c r="N16">
        <f>DELTA(J15,J17)</f>
        <v>0</v>
      </c>
      <c r="O16" s="11"/>
    </row>
    <row r="17" spans="10:15" ht="15" thickBot="1" x14ac:dyDescent="0.4">
      <c r="J17" s="20">
        <v>12.343</v>
      </c>
      <c r="K17" s="13"/>
      <c r="L17" s="13"/>
      <c r="M17" s="13"/>
      <c r="N17" s="13"/>
      <c r="O1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Subtitue</vt:lpstr>
      <vt:lpstr>Replace</vt:lpstr>
      <vt:lpstr>Rept</vt:lpstr>
      <vt:lpstr>Home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2023-11-29T14:36:34Z</dcterms:created>
  <dcterms:modified xsi:type="dcterms:W3CDTF">2025-04-21T14:57:32Z</dcterms:modified>
</cp:coreProperties>
</file>