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FF01105C-F279-4D3C-99E7-890CA42782DE}" xr6:coauthVersionLast="47" xr6:coauthVersionMax="47" xr10:uidLastSave="{00000000-0000-0000-0000-000000000000}"/>
  <bookViews>
    <workbookView xWindow="-110" yWindow="-110" windowWidth="19420" windowHeight="10300" tabRatio="735" xr2:uid="{41CB78D7-EC91-42F6-B5D7-6C8EB6F8E2A7}"/>
  </bookViews>
  <sheets>
    <sheet name="Text related basic formula" sheetId="2" r:id="rId1"/>
    <sheet name="Sheet3" sheetId="7" r:id="rId2"/>
    <sheet name="Sheet1" sheetId="5" r:id="rId3"/>
    <sheet name="Sheet2" sheetId="6" r:id="rId4"/>
    <sheet name="Num related basic formula" sheetId="1" r:id="rId5"/>
    <sheet name="If condition" sheetId="3" r:id="rId6"/>
    <sheet name="If condition Home work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I7" i="7"/>
  <c r="I8" i="7"/>
  <c r="I9" i="7"/>
  <c r="I10" i="7"/>
  <c r="I11" i="7"/>
  <c r="I12" i="7"/>
  <c r="I13" i="7"/>
  <c r="I14" i="7"/>
  <c r="I15" i="7"/>
  <c r="I5" i="7"/>
  <c r="G11" i="7"/>
  <c r="D6" i="7"/>
  <c r="D7" i="7"/>
  <c r="D8" i="7"/>
  <c r="D9" i="7"/>
  <c r="D10" i="7"/>
  <c r="D11" i="7"/>
  <c r="D12" i="7"/>
  <c r="D13" i="7"/>
  <c r="D14" i="7"/>
  <c r="D8" i="2"/>
  <c r="G6" i="7"/>
  <c r="G7" i="7"/>
  <c r="G8" i="7"/>
  <c r="G9" i="7"/>
  <c r="G10" i="7"/>
  <c r="G12" i="7"/>
  <c r="G13" i="7"/>
  <c r="G14" i="7"/>
  <c r="G15" i="7"/>
  <c r="G5" i="7"/>
  <c r="D5" i="7"/>
  <c r="E12" i="2"/>
  <c r="I12" i="2"/>
  <c r="J12" i="2" s="1"/>
  <c r="K12" i="2" s="1"/>
  <c r="L12" i="2" s="1"/>
  <c r="M12" i="2" s="1"/>
  <c r="D12" i="2"/>
  <c r="F10" i="2"/>
  <c r="E10" i="2"/>
  <c r="E8" i="2"/>
  <c r="F6" i="2"/>
  <c r="F4" i="2"/>
  <c r="E6" i="2"/>
  <c r="E4" i="2"/>
  <c r="F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K3" i="3"/>
  <c r="K4" i="3"/>
  <c r="K5" i="3"/>
  <c r="K6" i="3"/>
  <c r="K10" i="3"/>
  <c r="K11" i="3"/>
  <c r="K16" i="3"/>
  <c r="F4" i="3"/>
  <c r="I4" i="5"/>
  <c r="J8" i="5"/>
  <c r="I8" i="5"/>
  <c r="J7" i="5"/>
  <c r="I7" i="5"/>
  <c r="J6" i="5"/>
  <c r="I6" i="5"/>
  <c r="J5" i="5"/>
  <c r="I5" i="5"/>
  <c r="J4" i="5"/>
  <c r="H5" i="5"/>
  <c r="H6" i="5"/>
  <c r="H7" i="5"/>
  <c r="H8" i="5"/>
  <c r="H4" i="5"/>
  <c r="G5" i="5"/>
  <c r="G6" i="5"/>
  <c r="G7" i="5"/>
  <c r="C7" i="5" s="1"/>
  <c r="G8" i="5"/>
  <c r="C8" i="5" s="1"/>
  <c r="G4" i="5"/>
  <c r="C4" i="5" s="1"/>
  <c r="D5" i="5"/>
  <c r="D4" i="5"/>
  <c r="A5" i="5"/>
  <c r="A6" i="5"/>
  <c r="A7" i="5"/>
  <c r="A8" i="5"/>
  <c r="A9" i="5"/>
  <c r="A10" i="5"/>
  <c r="A11" i="5"/>
  <c r="A4" i="5"/>
  <c r="C5" i="5"/>
  <c r="C6" i="5"/>
  <c r="D6" i="5"/>
  <c r="D7" i="5"/>
  <c r="D8" i="5"/>
  <c r="G2" i="5"/>
  <c r="I15" i="2"/>
  <c r="J15" i="2" s="1"/>
  <c r="J7" i="2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5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5" i="6"/>
  <c r="G10" i="2"/>
  <c r="J15" i="1"/>
  <c r="N13" i="1"/>
  <c r="I13" i="1"/>
  <c r="I10" i="1"/>
  <c r="I7" i="1"/>
  <c r="I5" i="1"/>
  <c r="F3" i="4"/>
  <c r="F4" i="4"/>
  <c r="F5" i="4"/>
  <c r="F6" i="4"/>
  <c r="F7" i="4"/>
  <c r="F8" i="4"/>
  <c r="F9" i="4"/>
  <c r="F10" i="4"/>
  <c r="F11" i="4"/>
  <c r="F12" i="4"/>
  <c r="F13" i="4"/>
  <c r="F14" i="4"/>
  <c r="D13" i="5"/>
  <c r="D14" i="5"/>
  <c r="D15" i="5"/>
  <c r="D16" i="5"/>
  <c r="D12" i="5"/>
  <c r="G12" i="5"/>
  <c r="I14" i="5"/>
  <c r="J13" i="5"/>
  <c r="I13" i="5"/>
  <c r="H13" i="5"/>
  <c r="H14" i="5"/>
  <c r="J14" i="5" s="1"/>
  <c r="H15" i="5"/>
  <c r="J15" i="5" s="1"/>
  <c r="H16" i="5"/>
  <c r="J16" i="5" s="1"/>
  <c r="H12" i="5"/>
  <c r="J12" i="5" s="1"/>
  <c r="G13" i="5"/>
  <c r="G14" i="5"/>
  <c r="G15" i="5"/>
  <c r="G16" i="5"/>
  <c r="D10" i="2"/>
  <c r="I6" i="2"/>
  <c r="I4" i="2"/>
  <c r="D6" i="2"/>
  <c r="D4" i="2"/>
  <c r="A4" i="2"/>
  <c r="A6" i="2"/>
  <c r="R5" i="6"/>
  <c r="S5" i="6"/>
  <c r="T5" i="6"/>
  <c r="U5" i="6"/>
  <c r="R6" i="6"/>
  <c r="S6" i="6"/>
  <c r="T6" i="6"/>
  <c r="U6" i="6"/>
  <c r="R7" i="6"/>
  <c r="S7" i="6"/>
  <c r="T7" i="6"/>
  <c r="U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8" i="6"/>
  <c r="S18" i="6"/>
  <c r="T18" i="6"/>
  <c r="U18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5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5" i="6"/>
  <c r="K16" i="1"/>
  <c r="K10" i="1"/>
  <c r="K7" i="1"/>
  <c r="K13" i="1" s="1"/>
  <c r="K5" i="1"/>
  <c r="J5" i="1"/>
  <c r="A8" i="2"/>
  <c r="L13" i="1"/>
  <c r="J10" i="1"/>
  <c r="J7" i="1"/>
  <c r="J13" i="1"/>
  <c r="K14" i="3" l="1"/>
  <c r="K9" i="3"/>
  <c r="K8" i="3"/>
  <c r="K15" i="3"/>
  <c r="K7" i="3"/>
  <c r="K13" i="3"/>
  <c r="K12" i="3"/>
  <c r="K2" i="3"/>
  <c r="I15" i="5"/>
  <c r="I12" i="5"/>
  <c r="I16" i="5"/>
  <c r="K15" i="2"/>
  <c r="L15" i="2" s="1"/>
  <c r="M15" i="2" s="1"/>
  <c r="L2" i="4"/>
  <c r="M2" i="4" s="1"/>
  <c r="L9" i="4"/>
  <c r="M9" i="4" s="1"/>
  <c r="L10" i="4"/>
  <c r="M10" i="4" s="1"/>
  <c r="L13" i="4"/>
  <c r="M13" i="4" s="1"/>
  <c r="L5" i="4"/>
  <c r="M5" i="4" s="1"/>
  <c r="L6" i="4"/>
  <c r="M6" i="4" s="1"/>
  <c r="L11" i="4"/>
  <c r="M11" i="4" s="1"/>
  <c r="L3" i="4"/>
  <c r="M3" i="4" s="1"/>
  <c r="L12" i="4"/>
  <c r="M12" i="4" s="1"/>
  <c r="L4" i="4"/>
  <c r="M4" i="4" s="1"/>
  <c r="L7" i="4"/>
  <c r="M7" i="4" s="1"/>
  <c r="L8" i="4"/>
  <c r="M8" i="4" s="1"/>
</calcChain>
</file>

<file path=xl/sharedStrings.xml><?xml version="1.0" encoding="utf-8"?>
<sst xmlns="http://schemas.openxmlformats.org/spreadsheetml/2006/main" count="156" uniqueCount="116">
  <si>
    <t>Left</t>
  </si>
  <si>
    <t>Right</t>
  </si>
  <si>
    <t>mid</t>
  </si>
  <si>
    <t>len</t>
  </si>
  <si>
    <t>find</t>
  </si>
  <si>
    <t>search</t>
  </si>
  <si>
    <t xml:space="preserve"> =LEFT(D2,6)</t>
  </si>
  <si>
    <t xml:space="preserve"> =RIGHT(D2,3)</t>
  </si>
  <si>
    <t xml:space="preserve"> =MID(D2,8,4)</t>
  </si>
  <si>
    <t xml:space="preserve"> =FIND(G12,D2)</t>
  </si>
  <si>
    <t xml:space="preserve"> =FIND("A",D2)</t>
  </si>
  <si>
    <t>abc</t>
  </si>
  <si>
    <t>xyz</t>
  </si>
  <si>
    <t>@</t>
  </si>
  <si>
    <t>$</t>
  </si>
  <si>
    <t>%</t>
  </si>
  <si>
    <t>Nme2</t>
  </si>
  <si>
    <t>Nme4</t>
  </si>
  <si>
    <t>Nme6</t>
  </si>
  <si>
    <t>How many are numbers</t>
  </si>
  <si>
    <t xml:space="preserve"> =COUNT(D4:D18)</t>
  </si>
  <si>
    <t>Over all (Except blank)</t>
  </si>
  <si>
    <t>Only blank count</t>
  </si>
  <si>
    <t xml:space="preserve"> =COUNTA(D4:D18)</t>
  </si>
  <si>
    <t xml:space="preserve"> =COUNTBLANK(D4:D18)</t>
  </si>
  <si>
    <t>Over all (Include blank)</t>
  </si>
  <si>
    <t xml:space="preserve"> =COUNTA(D4:D18)+COUNTBLANK(D4:D18)</t>
  </si>
  <si>
    <t xml:space="preserve"> =ROWS(D4:D18)</t>
  </si>
  <si>
    <t xml:space="preserve"> =MID(D2,8,9)</t>
  </si>
  <si>
    <t>Mark</t>
  </si>
  <si>
    <t>Result</t>
  </si>
  <si>
    <t>To Remove formula</t>
  </si>
  <si>
    <t>Step1</t>
  </si>
  <si>
    <t>Select the data (Ex: J2 to J16)</t>
  </si>
  <si>
    <t>Step2</t>
  </si>
  <si>
    <t>Step3</t>
  </si>
  <si>
    <t>Step4</t>
  </si>
  <si>
    <t>Step5</t>
  </si>
  <si>
    <t>Enter</t>
  </si>
  <si>
    <t>Esc</t>
  </si>
  <si>
    <t xml:space="preserve"> =IF(J2&lt;35,"Fail","Pass")</t>
  </si>
  <si>
    <t>Rank</t>
  </si>
  <si>
    <t>Rating</t>
  </si>
  <si>
    <t xml:space="preserve"> =IF(E2=1,5,IF(E2=2,4,IF(E2=3,3,IF(E2=4,2,IF(E2=5,1,"Ple chk")))))</t>
  </si>
  <si>
    <t>Excellent</t>
  </si>
  <si>
    <t>Very good</t>
  </si>
  <si>
    <t>Good</t>
  </si>
  <si>
    <t>Ok</t>
  </si>
  <si>
    <t>Avg</t>
  </si>
  <si>
    <t>Question</t>
  </si>
  <si>
    <t>Ans</t>
  </si>
  <si>
    <t>Full name</t>
  </si>
  <si>
    <t>Kumar ravi raj</t>
  </si>
  <si>
    <t>Ashok ram kumar</t>
  </si>
  <si>
    <t>Ravi raj ram</t>
  </si>
  <si>
    <t>abc Ravi kumar</t>
  </si>
  <si>
    <t>First name</t>
  </si>
  <si>
    <t xml:space="preserve"> =LEFT(F4,FIND(" ",F4)-1)</t>
  </si>
  <si>
    <t>Remaining name</t>
  </si>
  <si>
    <r>
      <t xml:space="preserve">Ram </t>
    </r>
    <r>
      <rPr>
        <b/>
        <sz val="11"/>
        <color rgb="FFFF0000"/>
        <rFont val="Calibri"/>
        <family val="2"/>
        <scheme val="minor"/>
      </rPr>
      <t>Kumar raj</t>
    </r>
  </si>
  <si>
    <t>Mid name</t>
  </si>
  <si>
    <t>last name</t>
  </si>
  <si>
    <t xml:space="preserve"> =RIGHT(H4,LEN(H4)-FIND(" ",H4))</t>
  </si>
  <si>
    <t>Emp ID</t>
  </si>
  <si>
    <t>Relative ref</t>
  </si>
  <si>
    <t>Absolute ref</t>
  </si>
  <si>
    <t>1 time F4 key</t>
  </si>
  <si>
    <t>no F4</t>
  </si>
  <si>
    <t xml:space="preserve"> =A1</t>
  </si>
  <si>
    <t>First time</t>
  </si>
  <si>
    <t>2nd time</t>
  </si>
  <si>
    <t>3rd time</t>
  </si>
  <si>
    <t>4th time</t>
  </si>
  <si>
    <t>5th time</t>
  </si>
  <si>
    <t xml:space="preserve"> =SEARCH(G12,D2)</t>
  </si>
  <si>
    <t xml:space="preserve"> =SEARCH($G$12,$D$2,I15+1)</t>
  </si>
  <si>
    <t>Nme3</t>
  </si>
  <si>
    <t>Nme5</t>
  </si>
  <si>
    <t>Count:</t>
  </si>
  <si>
    <t>Count the number of cells in range that contain numbers</t>
  </si>
  <si>
    <t>Class</t>
  </si>
  <si>
    <t>0-34</t>
  </si>
  <si>
    <t>Fail</t>
  </si>
  <si>
    <t>35-59</t>
  </si>
  <si>
    <t>Pass</t>
  </si>
  <si>
    <t>60-74</t>
  </si>
  <si>
    <t>First class</t>
  </si>
  <si>
    <t>&gt;=75</t>
  </si>
  <si>
    <t>Disctinction</t>
  </si>
  <si>
    <t xml:space="preserve"> =if(J2&lt;35,"Fail",if(j2&lt;60,"Pass",if(j2&lt;75,"First class","Disctinction")))</t>
  </si>
  <si>
    <t>Ctrl + D</t>
  </si>
  <si>
    <t>Copy down</t>
  </si>
  <si>
    <t>Ctrl + R</t>
  </si>
  <si>
    <t>Copy Right</t>
  </si>
  <si>
    <t xml:space="preserve"> =FIND($G$12,$D$2,I12+1)</t>
  </si>
  <si>
    <t>Emp Name</t>
  </si>
  <si>
    <t>Nme1</t>
  </si>
  <si>
    <t>Nme7</t>
  </si>
  <si>
    <t>Nme8</t>
  </si>
  <si>
    <t>Nme9</t>
  </si>
  <si>
    <t>Nme10</t>
  </si>
  <si>
    <t>Ram Kumar raj</t>
  </si>
  <si>
    <t xml:space="preserve"> =$A$1</t>
  </si>
  <si>
    <t xml:space="preserve"> =RIGHT(F4,LEN(F4)-FIND(" ",F4))</t>
  </si>
  <si>
    <t xml:space="preserve"> =IF(L2="Excellent","Ave",IF(L2="Very good","Ok",IF(L2="Good","Good",IF(L2="Ok","Very good",IF(L2="Avg","Excellent","Ple check")))))</t>
  </si>
  <si>
    <t xml:space="preserve"> =IF(J2&gt;74,"Disctinction",IF(J2&gt;59,"First class",IF(J2&gt;34,"Pass","Fail")))</t>
  </si>
  <si>
    <t>Home work</t>
  </si>
  <si>
    <r>
      <t>Sample te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 data new</t>
    </r>
  </si>
  <si>
    <r>
      <t xml:space="preserve"> =IF(</t>
    </r>
    <r>
      <rPr>
        <b/>
        <sz val="11"/>
        <color rgb="FFFF0000"/>
        <rFont val="Calibri"/>
        <family val="2"/>
        <scheme val="minor"/>
      </rPr>
      <t>C4=10</t>
    </r>
    <r>
      <rPr>
        <b/>
        <sz val="11"/>
        <color theme="1"/>
        <rFont val="Calibri"/>
        <family val="2"/>
        <scheme val="minor"/>
      </rPr>
      <t>,"Ten","Not Ten")</t>
    </r>
  </si>
  <si>
    <r>
      <t xml:space="preserve"> =IF(C4&lt;&gt;10,</t>
    </r>
    <r>
      <rPr>
        <b/>
        <sz val="11"/>
        <color rgb="FFFF0000"/>
        <rFont val="Calibri"/>
        <family val="2"/>
        <scheme val="minor"/>
      </rPr>
      <t>"Not Ten"</t>
    </r>
    <r>
      <rPr>
        <b/>
        <sz val="11"/>
        <color theme="1"/>
        <rFont val="Calibri"/>
        <family val="2"/>
        <scheme val="minor"/>
      </rPr>
      <t>,"Ten")</t>
    </r>
  </si>
  <si>
    <r>
      <rPr>
        <sz val="11"/>
        <color rgb="FFFF0000"/>
        <rFont val="Calibri"/>
        <family val="2"/>
        <scheme val="minor"/>
      </rPr>
      <t xml:space="preserve">Alt E S V </t>
    </r>
    <r>
      <rPr>
        <sz val="11"/>
        <color theme="1"/>
        <rFont val="Calibri"/>
        <family val="2"/>
        <scheme val="minor"/>
      </rPr>
      <t xml:space="preserve">(or) </t>
    </r>
    <r>
      <rPr>
        <b/>
        <sz val="11"/>
        <color theme="1"/>
        <rFont val="Calibri"/>
        <family val="2"/>
        <scheme val="minor"/>
      </rPr>
      <t>Ctrl Alt V</t>
    </r>
  </si>
  <si>
    <t>Copy (Ctrl + C)</t>
  </si>
  <si>
    <t xml:space="preserve"> =FIND("m",D2)</t>
  </si>
  <si>
    <t>a</t>
  </si>
  <si>
    <t xml:space="preserve"> =A2</t>
  </si>
  <si>
    <t xml:space="preserve"> =FIND($G$12,$D$2,3)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</si>
</sst>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2" fillId="0" borderId="0" xfId="0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5" borderId="3" xfId="0" applyFill="1" applyBorder="1"/>
    <xf numFmtId="0" fontId="0" fillId="2" borderId="4" xfId="0" applyFill="1" applyBorder="1"/>
    <xf numFmtId="0" fontId="0" fillId="7" borderId="0" xfId="0" applyFill="1"/>
    <xf numFmtId="0" fontId="0" fillId="8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0" xfId="0" applyFont="1" applyBorder="1"/>
    <xf numFmtId="0" fontId="0" fillId="0" borderId="9" xfId="0" applyBorder="1"/>
    <xf numFmtId="0" fontId="0" fillId="5" borderId="8" xfId="0" applyFill="1" applyBorder="1"/>
    <xf numFmtId="0" fontId="0" fillId="3" borderId="0" xfId="0" applyFill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95E0-7075-4D65-B2A3-D71D5A8F62CC}">
  <dimension ref="A2:M17"/>
  <sheetViews>
    <sheetView tabSelected="1" zoomScale="120" zoomScaleNormal="120" workbookViewId="0"/>
  </sheetViews>
  <sheetFormatPr defaultRowHeight="14.5" x14ac:dyDescent="0.35"/>
  <cols>
    <col min="3" max="3" width="8.7265625" style="6"/>
    <col min="4" max="4" width="18.81640625" bestFit="1" customWidth="1"/>
  </cols>
  <sheetData>
    <row r="2" spans="1:13" x14ac:dyDescent="0.35">
      <c r="D2" s="2" t="s">
        <v>107</v>
      </c>
    </row>
    <row r="4" spans="1:13" x14ac:dyDescent="0.35">
      <c r="A4" t="str">
        <f>LEFT(D2)</f>
        <v>S</v>
      </c>
      <c r="C4" s="13" t="s">
        <v>0</v>
      </c>
      <c r="D4" t="str">
        <f>LEFT(D2,6)</f>
        <v>Sample</v>
      </c>
      <c r="E4" s="1" t="str">
        <f>LEFT(D2,6)</f>
        <v>Sample</v>
      </c>
      <c r="F4" t="str">
        <f>LEFT(D2)</f>
        <v>S</v>
      </c>
      <c r="G4" t="s">
        <v>6</v>
      </c>
      <c r="I4" t="str">
        <f>LEFT(D2)</f>
        <v>S</v>
      </c>
    </row>
    <row r="5" spans="1:13" x14ac:dyDescent="0.35">
      <c r="C5" s="13"/>
    </row>
    <row r="6" spans="1:13" x14ac:dyDescent="0.35">
      <c r="A6" t="str">
        <f>RIGHT(D2)</f>
        <v>w</v>
      </c>
      <c r="C6" s="13" t="s">
        <v>1</v>
      </c>
      <c r="D6" t="str">
        <f>RIGHT(D2,3)</f>
        <v>new</v>
      </c>
      <c r="E6" s="1" t="str">
        <f>RIGHT(D2,3)</f>
        <v>new</v>
      </c>
      <c r="F6" t="str">
        <f>RIGHT(D2)</f>
        <v>w</v>
      </c>
      <c r="G6" t="s">
        <v>7</v>
      </c>
      <c r="I6" t="str">
        <f>RIGHT(D2)</f>
        <v>w</v>
      </c>
    </row>
    <row r="7" spans="1:13" x14ac:dyDescent="0.35">
      <c r="C7" s="13"/>
      <c r="J7">
        <f>FIND(G12,D2,FIND(G12,D2)+1)</f>
        <v>14</v>
      </c>
    </row>
    <row r="8" spans="1:13" x14ac:dyDescent="0.35">
      <c r="A8" t="str">
        <f>MID(D2,8,9)</f>
        <v>test data</v>
      </c>
      <c r="C8" s="13" t="s">
        <v>2</v>
      </c>
      <c r="D8" t="str">
        <f>MID(D2,8,4)</f>
        <v>test</v>
      </c>
      <c r="E8" s="1" t="str">
        <f>MID(D2,8,4)</f>
        <v>test</v>
      </c>
      <c r="G8" t="s">
        <v>8</v>
      </c>
    </row>
    <row r="9" spans="1:13" x14ac:dyDescent="0.35">
      <c r="A9" t="s">
        <v>28</v>
      </c>
      <c r="C9" s="13"/>
      <c r="J9" t="s">
        <v>94</v>
      </c>
    </row>
    <row r="10" spans="1:13" x14ac:dyDescent="0.35">
      <c r="C10" s="13" t="s">
        <v>3</v>
      </c>
      <c r="D10">
        <f>LEN(C10)</f>
        <v>3</v>
      </c>
      <c r="E10" s="1">
        <f>LEN(C10)</f>
        <v>3</v>
      </c>
      <c r="F10">
        <f>LEN(D2)</f>
        <v>20</v>
      </c>
      <c r="G10">
        <f>LEN(D2)</f>
        <v>20</v>
      </c>
      <c r="I10" t="s">
        <v>9</v>
      </c>
    </row>
    <row r="11" spans="1:13" x14ac:dyDescent="0.35">
      <c r="C11" s="13"/>
      <c r="I11" t="s">
        <v>69</v>
      </c>
      <c r="J11" t="s">
        <v>70</v>
      </c>
      <c r="K11" t="s">
        <v>71</v>
      </c>
      <c r="L11" t="s">
        <v>72</v>
      </c>
      <c r="M11" t="s">
        <v>73</v>
      </c>
    </row>
    <row r="12" spans="1:13" x14ac:dyDescent="0.35">
      <c r="C12" s="13" t="s">
        <v>4</v>
      </c>
      <c r="D12">
        <f>FIND(G12,D2)</f>
        <v>2</v>
      </c>
      <c r="E12" s="21">
        <f>FIND("m",D2)</f>
        <v>3</v>
      </c>
      <c r="G12" s="4" t="s">
        <v>113</v>
      </c>
      <c r="I12" s="1">
        <f>FIND(G12,D2)</f>
        <v>2</v>
      </c>
      <c r="J12" s="22">
        <f>FIND($G$12,$D$2,I12+1)</f>
        <v>14</v>
      </c>
      <c r="K12" s="22">
        <f>FIND($G$12,$D$2,J12+1)</f>
        <v>16</v>
      </c>
      <c r="L12" s="22" t="e">
        <f t="shared" ref="K12:M12" si="0">FIND($G$12,$D$2,K12+1)</f>
        <v>#VALUE!</v>
      </c>
      <c r="M12" s="22" t="e">
        <f t="shared" si="0"/>
        <v>#VALUE!</v>
      </c>
    </row>
    <row r="13" spans="1:13" x14ac:dyDescent="0.35">
      <c r="C13" s="13"/>
      <c r="D13" t="s">
        <v>10</v>
      </c>
      <c r="E13" t="s">
        <v>112</v>
      </c>
      <c r="I13" t="s">
        <v>9</v>
      </c>
    </row>
    <row r="14" spans="1:13" x14ac:dyDescent="0.35">
      <c r="C14" s="13" t="s">
        <v>5</v>
      </c>
      <c r="E14" s="21"/>
      <c r="J14" t="s">
        <v>115</v>
      </c>
    </row>
    <row r="15" spans="1:13" x14ac:dyDescent="0.35">
      <c r="I15" s="1">
        <f>SEARCH($G$12,$D$2)</f>
        <v>2</v>
      </c>
      <c r="J15" s="22">
        <f>SEARCH($G$12,$D$2,I15+1)</f>
        <v>14</v>
      </c>
      <c r="K15" s="22">
        <f t="shared" ref="K15:M15" si="1">SEARCH($G$12,$D$2,J15+1)</f>
        <v>16</v>
      </c>
      <c r="L15" s="22" t="e">
        <f t="shared" si="1"/>
        <v>#VALUE!</v>
      </c>
      <c r="M15" s="22" t="e">
        <f t="shared" si="1"/>
        <v>#VALUE!</v>
      </c>
    </row>
    <row r="16" spans="1:13" x14ac:dyDescent="0.35">
      <c r="J16" t="s">
        <v>75</v>
      </c>
    </row>
    <row r="17" spans="9:9" x14ac:dyDescent="0.35">
      <c r="I17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8334-34D7-41C0-9E38-1CE5AEBAEE26}">
  <dimension ref="A1:I15"/>
  <sheetViews>
    <sheetView workbookViewId="0">
      <selection activeCell="H19" sqref="H19"/>
    </sheetView>
  </sheetViews>
  <sheetFormatPr defaultRowHeight="14.5" x14ac:dyDescent="0.35"/>
  <sheetData>
    <row r="1" spans="1:9" x14ac:dyDescent="0.35">
      <c r="A1" t="s">
        <v>96</v>
      </c>
    </row>
    <row r="2" spans="1:9" x14ac:dyDescent="0.35">
      <c r="A2">
        <v>1002</v>
      </c>
    </row>
    <row r="3" spans="1:9" x14ac:dyDescent="0.35">
      <c r="A3">
        <v>1003</v>
      </c>
    </row>
    <row r="4" spans="1:9" x14ac:dyDescent="0.35">
      <c r="A4">
        <v>1004</v>
      </c>
    </row>
    <row r="5" spans="1:9" x14ac:dyDescent="0.35">
      <c r="A5">
        <v>1005</v>
      </c>
      <c r="D5" s="5" t="str">
        <f>A1</f>
        <v>Nme1</v>
      </c>
      <c r="E5" t="s">
        <v>68</v>
      </c>
      <c r="G5" s="5" t="str">
        <f>$A$1</f>
        <v>Nme1</v>
      </c>
      <c r="I5" t="str">
        <f>A1</f>
        <v>Nme1</v>
      </c>
    </row>
    <row r="6" spans="1:9" x14ac:dyDescent="0.35">
      <c r="A6">
        <v>1006</v>
      </c>
      <c r="D6" s="5">
        <f t="shared" ref="D6:D14" si="0">A2</f>
        <v>1002</v>
      </c>
      <c r="E6" t="s">
        <v>114</v>
      </c>
      <c r="G6" s="5" t="str">
        <f t="shared" ref="G6:G15" si="1">$A$1</f>
        <v>Nme1</v>
      </c>
      <c r="I6">
        <f t="shared" ref="I6:I15" si="2">A2</f>
        <v>1002</v>
      </c>
    </row>
    <row r="7" spans="1:9" x14ac:dyDescent="0.35">
      <c r="A7">
        <v>1007</v>
      </c>
      <c r="D7" s="5">
        <f t="shared" si="0"/>
        <v>1003</v>
      </c>
      <c r="G7" s="5" t="str">
        <f t="shared" si="1"/>
        <v>Nme1</v>
      </c>
      <c r="I7">
        <f t="shared" si="2"/>
        <v>1003</v>
      </c>
    </row>
    <row r="8" spans="1:9" x14ac:dyDescent="0.35">
      <c r="A8">
        <v>1008</v>
      </c>
      <c r="D8" s="5">
        <f t="shared" si="0"/>
        <v>1004</v>
      </c>
      <c r="G8" s="5" t="str">
        <f t="shared" si="1"/>
        <v>Nme1</v>
      </c>
      <c r="I8">
        <f t="shared" si="2"/>
        <v>1004</v>
      </c>
    </row>
    <row r="9" spans="1:9" x14ac:dyDescent="0.35">
      <c r="A9">
        <v>1009</v>
      </c>
      <c r="D9" s="5">
        <f t="shared" si="0"/>
        <v>1005</v>
      </c>
      <c r="G9" s="5" t="str">
        <f t="shared" si="1"/>
        <v>Nme1</v>
      </c>
      <c r="I9">
        <f t="shared" si="2"/>
        <v>1005</v>
      </c>
    </row>
    <row r="10" spans="1:9" x14ac:dyDescent="0.35">
      <c r="A10">
        <v>1010</v>
      </c>
      <c r="D10" s="5">
        <f t="shared" si="0"/>
        <v>1006</v>
      </c>
      <c r="G10" s="5" t="str">
        <f t="shared" si="1"/>
        <v>Nme1</v>
      </c>
      <c r="I10">
        <f t="shared" si="2"/>
        <v>1006</v>
      </c>
    </row>
    <row r="11" spans="1:9" x14ac:dyDescent="0.35">
      <c r="D11" s="5">
        <f t="shared" si="0"/>
        <v>1007</v>
      </c>
      <c r="G11" s="5" t="str">
        <f>$A$1</f>
        <v>Nme1</v>
      </c>
      <c r="I11">
        <f t="shared" si="2"/>
        <v>1007</v>
      </c>
    </row>
    <row r="12" spans="1:9" x14ac:dyDescent="0.35">
      <c r="D12" s="5">
        <f t="shared" si="0"/>
        <v>1008</v>
      </c>
      <c r="G12" s="5" t="str">
        <f t="shared" si="1"/>
        <v>Nme1</v>
      </c>
      <c r="I12">
        <f t="shared" si="2"/>
        <v>1008</v>
      </c>
    </row>
    <row r="13" spans="1:9" x14ac:dyDescent="0.35">
      <c r="D13" s="5">
        <f t="shared" si="0"/>
        <v>1009</v>
      </c>
      <c r="G13" s="5" t="str">
        <f t="shared" si="1"/>
        <v>Nme1</v>
      </c>
      <c r="I13">
        <f t="shared" si="2"/>
        <v>1009</v>
      </c>
    </row>
    <row r="14" spans="1:9" x14ac:dyDescent="0.35">
      <c r="D14" s="5">
        <f t="shared" si="0"/>
        <v>1010</v>
      </c>
      <c r="G14" s="5" t="str">
        <f t="shared" si="1"/>
        <v>Nme1</v>
      </c>
      <c r="I14">
        <f t="shared" si="2"/>
        <v>1010</v>
      </c>
    </row>
    <row r="15" spans="1:9" x14ac:dyDescent="0.35">
      <c r="G15" s="5" t="str">
        <f t="shared" si="1"/>
        <v>Nme1</v>
      </c>
      <c r="I1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5D5E-645B-4101-8B2D-0E89AF7D6A41}">
  <dimension ref="A1:P16"/>
  <sheetViews>
    <sheetView workbookViewId="0">
      <selection activeCell="F4" sqref="F4:F8"/>
    </sheetView>
  </sheetViews>
  <sheetFormatPr defaultRowHeight="14.5" x14ac:dyDescent="0.35"/>
  <cols>
    <col min="6" max="6" width="15.6328125" bestFit="1" customWidth="1"/>
    <col min="7" max="7" width="9.54296875" bestFit="1" customWidth="1"/>
    <col min="8" max="8" width="14.81640625" bestFit="1" customWidth="1"/>
    <col min="9" max="9" width="9.26953125" bestFit="1" customWidth="1"/>
    <col min="10" max="10" width="8.90625" bestFit="1" customWidth="1"/>
    <col min="12" max="12" width="15.6328125" bestFit="1" customWidth="1"/>
    <col min="13" max="13" width="9.54296875" bestFit="1" customWidth="1"/>
    <col min="14" max="14" width="14.81640625" bestFit="1" customWidth="1"/>
    <col min="15" max="15" width="9.26953125" bestFit="1" customWidth="1"/>
    <col min="16" max="16" width="8.90625" bestFit="1" customWidth="1"/>
  </cols>
  <sheetData>
    <row r="1" spans="1:16" x14ac:dyDescent="0.35">
      <c r="G1" t="s">
        <v>57</v>
      </c>
      <c r="J1" t="s">
        <v>62</v>
      </c>
    </row>
    <row r="2" spans="1:16" x14ac:dyDescent="0.35">
      <c r="G2">
        <f>LEN(G4)</f>
        <v>3</v>
      </c>
      <c r="H2" t="s">
        <v>103</v>
      </c>
    </row>
    <row r="3" spans="1:16" x14ac:dyDescent="0.35">
      <c r="F3" t="s">
        <v>51</v>
      </c>
      <c r="G3" t="s">
        <v>56</v>
      </c>
      <c r="H3" s="7" t="s">
        <v>58</v>
      </c>
      <c r="I3" t="s">
        <v>60</v>
      </c>
      <c r="J3" t="s">
        <v>61</v>
      </c>
      <c r="L3" s="2"/>
      <c r="M3" t="s">
        <v>56</v>
      </c>
      <c r="N3" s="7" t="s">
        <v>58</v>
      </c>
      <c r="O3" t="s">
        <v>60</v>
      </c>
      <c r="P3" t="s">
        <v>61</v>
      </c>
    </row>
    <row r="4" spans="1:16" x14ac:dyDescent="0.35">
      <c r="A4">
        <f>LEN(F4)</f>
        <v>13</v>
      </c>
      <c r="C4" s="22">
        <f>LEN(G4)</f>
        <v>3</v>
      </c>
      <c r="D4">
        <f>FIND(" ",F4)</f>
        <v>4</v>
      </c>
      <c r="F4" s="1" t="s">
        <v>59</v>
      </c>
      <c r="G4" t="str">
        <f>LEFT(F4,FIND(" ",F4)-1)</f>
        <v>Ram</v>
      </c>
      <c r="H4" s="5" t="str">
        <f>RIGHT(F4,LEN(F4)-FIND(" ",F4))</f>
        <v>Kumar raj</v>
      </c>
      <c r="I4" t="str">
        <f>LEFT(H4,FIND(" ",H4)-1)</f>
        <v>Kumar</v>
      </c>
      <c r="J4" s="5" t="str">
        <f>RIGHT(H4,LEN(H4)-FIND(" ",H4))</f>
        <v>raj</v>
      </c>
      <c r="L4" s="2"/>
    </row>
    <row r="5" spans="1:16" x14ac:dyDescent="0.35">
      <c r="A5">
        <f t="shared" ref="A5:A11" si="0">LEN(F5)</f>
        <v>14</v>
      </c>
      <c r="C5">
        <f t="shared" ref="C5:C8" si="1">LEN(G5)</f>
        <v>5</v>
      </c>
      <c r="D5">
        <f>FIND(" ",F5)</f>
        <v>6</v>
      </c>
      <c r="F5" s="1" t="s">
        <v>52</v>
      </c>
      <c r="G5" t="str">
        <f t="shared" ref="G5:I8" si="2">LEFT(F5,FIND(" ",F5)-1)</f>
        <v>Kumar</v>
      </c>
      <c r="H5" s="5" t="str">
        <f t="shared" ref="H5:H8" si="3">RIGHT(F5,LEN(F5)-FIND(" ",F5))</f>
        <v>ravi raj</v>
      </c>
      <c r="I5" t="str">
        <f t="shared" si="2"/>
        <v>ravi</v>
      </c>
      <c r="J5" s="5" t="str">
        <f t="shared" ref="J5:J8" si="4">RIGHT(H5,LEN(H5)-FIND(" ",H5))</f>
        <v>raj</v>
      </c>
      <c r="L5" s="2"/>
    </row>
    <row r="6" spans="1:16" x14ac:dyDescent="0.35">
      <c r="A6">
        <f t="shared" si="0"/>
        <v>15</v>
      </c>
      <c r="C6">
        <f t="shared" si="1"/>
        <v>5</v>
      </c>
      <c r="D6">
        <f t="shared" ref="D6:D8" si="5">FIND(" ",F6)</f>
        <v>6</v>
      </c>
      <c r="F6" s="1" t="s">
        <v>53</v>
      </c>
      <c r="G6" t="str">
        <f t="shared" si="2"/>
        <v>Ashok</v>
      </c>
      <c r="H6" s="5" t="str">
        <f t="shared" si="3"/>
        <v>ram kumar</v>
      </c>
      <c r="I6" t="str">
        <f t="shared" si="2"/>
        <v>ram</v>
      </c>
      <c r="J6" s="5" t="str">
        <f t="shared" si="4"/>
        <v>kumar</v>
      </c>
      <c r="L6" s="2"/>
    </row>
    <row r="7" spans="1:16" x14ac:dyDescent="0.35">
      <c r="A7">
        <f t="shared" si="0"/>
        <v>12</v>
      </c>
      <c r="C7">
        <f t="shared" si="1"/>
        <v>4</v>
      </c>
      <c r="D7">
        <f t="shared" si="5"/>
        <v>5</v>
      </c>
      <c r="F7" s="1" t="s">
        <v>54</v>
      </c>
      <c r="G7" t="str">
        <f t="shared" si="2"/>
        <v>Ravi</v>
      </c>
      <c r="H7" s="5" t="str">
        <f t="shared" si="3"/>
        <v>raj ram</v>
      </c>
      <c r="I7" t="str">
        <f t="shared" si="2"/>
        <v>raj</v>
      </c>
      <c r="J7" s="5" t="str">
        <f t="shared" si="4"/>
        <v>ram</v>
      </c>
      <c r="L7" s="2"/>
    </row>
    <row r="8" spans="1:16" x14ac:dyDescent="0.35">
      <c r="A8">
        <f t="shared" si="0"/>
        <v>14</v>
      </c>
      <c r="C8">
        <f t="shared" si="1"/>
        <v>3</v>
      </c>
      <c r="D8">
        <f t="shared" si="5"/>
        <v>4</v>
      </c>
      <c r="F8" s="1" t="s">
        <v>55</v>
      </c>
      <c r="G8" t="str">
        <f t="shared" si="2"/>
        <v>abc</v>
      </c>
      <c r="H8" s="5" t="str">
        <f t="shared" si="3"/>
        <v>Ravi kumar</v>
      </c>
      <c r="I8" t="str">
        <f t="shared" si="2"/>
        <v>Ravi</v>
      </c>
      <c r="J8" s="5" t="str">
        <f t="shared" si="4"/>
        <v>kumar</v>
      </c>
      <c r="L8" s="2"/>
    </row>
    <row r="9" spans="1:16" x14ac:dyDescent="0.35">
      <c r="A9">
        <f t="shared" si="0"/>
        <v>0</v>
      </c>
    </row>
    <row r="10" spans="1:16" x14ac:dyDescent="0.35">
      <c r="A10">
        <f t="shared" si="0"/>
        <v>0</v>
      </c>
      <c r="M10" t="s">
        <v>56</v>
      </c>
      <c r="N10" s="7" t="s">
        <v>58</v>
      </c>
      <c r="O10" t="s">
        <v>60</v>
      </c>
      <c r="P10" t="s">
        <v>61</v>
      </c>
    </row>
    <row r="11" spans="1:16" x14ac:dyDescent="0.35">
      <c r="A11">
        <f t="shared" si="0"/>
        <v>9</v>
      </c>
      <c r="F11" t="s">
        <v>51</v>
      </c>
      <c r="G11" t="s">
        <v>56</v>
      </c>
      <c r="H11" s="7" t="s">
        <v>58</v>
      </c>
      <c r="I11" t="s">
        <v>60</v>
      </c>
      <c r="J11" t="s">
        <v>61</v>
      </c>
      <c r="L11" s="2"/>
    </row>
    <row r="12" spans="1:16" x14ac:dyDescent="0.35">
      <c r="D12">
        <f>FIND(" ",F12)</f>
        <v>4</v>
      </c>
      <c r="F12" s="1" t="s">
        <v>59</v>
      </c>
      <c r="G12" t="str">
        <f>MID(F12,1,FIND(" ",F12)-1)</f>
        <v>Ram</v>
      </c>
      <c r="H12" t="str">
        <f>MID(F12,FIND(" ",F12)+1,100)</f>
        <v>Kumar raj</v>
      </c>
      <c r="I12" t="str">
        <f>MID(H12,1,FIND(" ",H12)-1)</f>
        <v>Kumar</v>
      </c>
      <c r="J12" t="str">
        <f>MID(H12,FIND(" ",H12)+1,100)</f>
        <v>raj</v>
      </c>
      <c r="L12" s="2" t="s">
        <v>101</v>
      </c>
    </row>
    <row r="13" spans="1:16" x14ac:dyDescent="0.35">
      <c r="D13">
        <f t="shared" ref="D13:D16" si="6">FIND(" ",F13)</f>
        <v>6</v>
      </c>
      <c r="F13" s="1" t="s">
        <v>52</v>
      </c>
      <c r="G13" t="str">
        <f t="shared" ref="G13:I16" si="7">MID(F13,1,FIND(" ",F13)-1)</f>
        <v>Kumar</v>
      </c>
      <c r="H13" t="str">
        <f t="shared" ref="H13:H16" si="8">MID(F13,FIND(" ",F13)+1,100)</f>
        <v>ravi raj</v>
      </c>
      <c r="I13" t="str">
        <f t="shared" si="7"/>
        <v>ravi</v>
      </c>
      <c r="J13" t="str">
        <f t="shared" ref="J13:J16" si="9">MID(H13,FIND(" ",H13)+1,100)</f>
        <v>raj</v>
      </c>
      <c r="L13" s="2" t="s">
        <v>52</v>
      </c>
    </row>
    <row r="14" spans="1:16" x14ac:dyDescent="0.35">
      <c r="D14">
        <f t="shared" si="6"/>
        <v>6</v>
      </c>
      <c r="F14" s="1" t="s">
        <v>53</v>
      </c>
      <c r="G14" t="str">
        <f t="shared" si="7"/>
        <v>Ashok</v>
      </c>
      <c r="H14" t="str">
        <f t="shared" si="8"/>
        <v>ram kumar</v>
      </c>
      <c r="I14" t="str">
        <f t="shared" si="7"/>
        <v>ram</v>
      </c>
      <c r="J14" t="str">
        <f t="shared" si="9"/>
        <v>kumar</v>
      </c>
      <c r="L14" s="2" t="s">
        <v>53</v>
      </c>
    </row>
    <row r="15" spans="1:16" x14ac:dyDescent="0.35">
      <c r="D15">
        <f t="shared" si="6"/>
        <v>5</v>
      </c>
      <c r="F15" s="1" t="s">
        <v>54</v>
      </c>
      <c r="G15" t="str">
        <f t="shared" si="7"/>
        <v>Ravi</v>
      </c>
      <c r="H15" t="str">
        <f t="shared" si="8"/>
        <v>raj ram</v>
      </c>
      <c r="I15" t="str">
        <f t="shared" si="7"/>
        <v>raj</v>
      </c>
      <c r="J15" t="str">
        <f t="shared" si="9"/>
        <v>ram</v>
      </c>
      <c r="L15" s="2" t="s">
        <v>54</v>
      </c>
    </row>
    <row r="16" spans="1:16" x14ac:dyDescent="0.35">
      <c r="D16">
        <f t="shared" si="6"/>
        <v>4</v>
      </c>
      <c r="F16" s="1" t="s">
        <v>55</v>
      </c>
      <c r="G16" t="str">
        <f t="shared" si="7"/>
        <v>abc</v>
      </c>
      <c r="H16" t="str">
        <f t="shared" si="8"/>
        <v>Ravi kumar</v>
      </c>
      <c r="I16" t="str">
        <f t="shared" si="7"/>
        <v>Ravi</v>
      </c>
      <c r="J16" t="str">
        <f t="shared" si="9"/>
        <v>kumar</v>
      </c>
      <c r="L16" s="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D436-3FD9-44D0-9796-AF7AB44DA15B}">
  <dimension ref="A1:U18"/>
  <sheetViews>
    <sheetView workbookViewId="0">
      <selection activeCell="B1" sqref="B1"/>
    </sheetView>
  </sheetViews>
  <sheetFormatPr defaultRowHeight="14.5" x14ac:dyDescent="0.35"/>
  <cols>
    <col min="2" max="2" width="9.90625" bestFit="1" customWidth="1"/>
    <col min="6" max="6" width="9.90625" bestFit="1" customWidth="1"/>
  </cols>
  <sheetData>
    <row r="1" spans="1:21" x14ac:dyDescent="0.35">
      <c r="A1" s="14" t="s">
        <v>63</v>
      </c>
      <c r="B1" s="14" t="s">
        <v>95</v>
      </c>
      <c r="E1" t="s">
        <v>64</v>
      </c>
      <c r="I1" t="s">
        <v>65</v>
      </c>
    </row>
    <row r="2" spans="1:21" x14ac:dyDescent="0.35">
      <c r="A2" s="14">
        <v>1001</v>
      </c>
      <c r="B2" s="14" t="s">
        <v>96</v>
      </c>
      <c r="E2" s="7" t="s">
        <v>67</v>
      </c>
      <c r="I2" s="7" t="s">
        <v>66</v>
      </c>
    </row>
    <row r="3" spans="1:21" x14ac:dyDescent="0.35">
      <c r="A3" s="14">
        <v>1002</v>
      </c>
      <c r="B3" s="14" t="s">
        <v>16</v>
      </c>
    </row>
    <row r="4" spans="1:21" x14ac:dyDescent="0.35">
      <c r="A4" s="14">
        <v>1003</v>
      </c>
      <c r="B4" s="14" t="s">
        <v>76</v>
      </c>
      <c r="E4" t="s">
        <v>68</v>
      </c>
      <c r="H4" t="s">
        <v>102</v>
      </c>
    </row>
    <row r="5" spans="1:21" x14ac:dyDescent="0.35">
      <c r="A5" s="14">
        <v>1004</v>
      </c>
      <c r="B5" s="14" t="s">
        <v>17</v>
      </c>
      <c r="E5" s="8" t="str">
        <f>A1</f>
        <v>Emp ID</v>
      </c>
      <c r="F5" s="8" t="str">
        <f>B1</f>
        <v>Emp Name</v>
      </c>
      <c r="H5" s="2" t="str">
        <f>$A$1</f>
        <v>Emp ID</v>
      </c>
      <c r="I5" s="2" t="str">
        <f t="shared" ref="I5:L5" si="0">$A$1</f>
        <v>Emp ID</v>
      </c>
      <c r="J5" s="2" t="str">
        <f t="shared" si="0"/>
        <v>Emp ID</v>
      </c>
      <c r="K5" s="2" t="str">
        <f t="shared" si="0"/>
        <v>Emp ID</v>
      </c>
      <c r="L5" s="2" t="str">
        <f t="shared" si="0"/>
        <v>Emp ID</v>
      </c>
      <c r="N5" s="2" t="str">
        <f>A$1</f>
        <v>Emp ID</v>
      </c>
      <c r="O5" s="2" t="str">
        <f>B$1</f>
        <v>Emp Name</v>
      </c>
      <c r="Q5" t="str">
        <f>$A1</f>
        <v>Emp ID</v>
      </c>
      <c r="R5" t="str">
        <f t="shared" ref="R5:U5" si="1">$A1</f>
        <v>Emp ID</v>
      </c>
      <c r="S5" t="str">
        <f t="shared" si="1"/>
        <v>Emp ID</v>
      </c>
      <c r="T5" t="str">
        <f t="shared" si="1"/>
        <v>Emp ID</v>
      </c>
      <c r="U5" t="str">
        <f t="shared" si="1"/>
        <v>Emp ID</v>
      </c>
    </row>
    <row r="6" spans="1:21" x14ac:dyDescent="0.35">
      <c r="A6" s="14">
        <v>1005</v>
      </c>
      <c r="B6" s="14" t="s">
        <v>77</v>
      </c>
      <c r="E6" s="8">
        <f t="shared" ref="E6:F18" si="2">A2</f>
        <v>1001</v>
      </c>
      <c r="F6" s="8" t="str">
        <f t="shared" si="2"/>
        <v>Nme1</v>
      </c>
      <c r="H6" s="2" t="str">
        <f t="shared" ref="H6:L18" si="3">$A$1</f>
        <v>Emp ID</v>
      </c>
      <c r="I6" s="2" t="str">
        <f t="shared" si="3"/>
        <v>Emp ID</v>
      </c>
      <c r="J6" s="2" t="str">
        <f t="shared" si="3"/>
        <v>Emp ID</v>
      </c>
      <c r="K6" s="2" t="str">
        <f t="shared" si="3"/>
        <v>Emp ID</v>
      </c>
      <c r="L6" s="2" t="str">
        <f t="shared" si="3"/>
        <v>Emp ID</v>
      </c>
      <c r="N6" s="2" t="str">
        <f t="shared" ref="N6:O18" si="4">A$1</f>
        <v>Emp ID</v>
      </c>
      <c r="O6" s="2" t="str">
        <f t="shared" si="4"/>
        <v>Emp Name</v>
      </c>
      <c r="Q6">
        <f t="shared" ref="Q6:U18" si="5">$A2</f>
        <v>1001</v>
      </c>
      <c r="R6">
        <f t="shared" si="5"/>
        <v>1001</v>
      </c>
      <c r="S6">
        <f t="shared" si="5"/>
        <v>1001</v>
      </c>
      <c r="T6">
        <f t="shared" si="5"/>
        <v>1001</v>
      </c>
      <c r="U6">
        <f t="shared" si="5"/>
        <v>1001</v>
      </c>
    </row>
    <row r="7" spans="1:21" x14ac:dyDescent="0.35">
      <c r="A7" s="14">
        <v>1006</v>
      </c>
      <c r="B7" s="14" t="s">
        <v>18</v>
      </c>
      <c r="E7" s="8">
        <f t="shared" si="2"/>
        <v>1002</v>
      </c>
      <c r="F7" s="8" t="str">
        <f t="shared" si="2"/>
        <v>Nme2</v>
      </c>
      <c r="H7" s="2" t="str">
        <f t="shared" si="3"/>
        <v>Emp ID</v>
      </c>
      <c r="I7" s="2" t="str">
        <f t="shared" si="3"/>
        <v>Emp ID</v>
      </c>
      <c r="J7" s="2" t="str">
        <f t="shared" si="3"/>
        <v>Emp ID</v>
      </c>
      <c r="K7" s="2" t="str">
        <f t="shared" si="3"/>
        <v>Emp ID</v>
      </c>
      <c r="L7" s="2" t="str">
        <f t="shared" si="3"/>
        <v>Emp ID</v>
      </c>
      <c r="N7" s="2" t="str">
        <f t="shared" si="4"/>
        <v>Emp ID</v>
      </c>
      <c r="O7" s="2" t="str">
        <f t="shared" si="4"/>
        <v>Emp Name</v>
      </c>
      <c r="Q7">
        <f t="shared" si="5"/>
        <v>1002</v>
      </c>
      <c r="R7">
        <f t="shared" si="5"/>
        <v>1002</v>
      </c>
      <c r="S7">
        <f t="shared" si="5"/>
        <v>1002</v>
      </c>
      <c r="T7">
        <f t="shared" si="5"/>
        <v>1002</v>
      </c>
      <c r="U7">
        <f t="shared" si="5"/>
        <v>1002</v>
      </c>
    </row>
    <row r="8" spans="1:21" x14ac:dyDescent="0.35">
      <c r="A8" s="14">
        <v>1007</v>
      </c>
      <c r="B8" s="14" t="s">
        <v>97</v>
      </c>
      <c r="E8" s="8">
        <f t="shared" si="2"/>
        <v>1003</v>
      </c>
      <c r="F8" s="8" t="str">
        <f t="shared" si="2"/>
        <v>Nme3</v>
      </c>
      <c r="H8" s="2" t="str">
        <f t="shared" si="3"/>
        <v>Emp ID</v>
      </c>
      <c r="I8" s="2" t="str">
        <f t="shared" si="3"/>
        <v>Emp ID</v>
      </c>
      <c r="J8" s="2" t="str">
        <f t="shared" si="3"/>
        <v>Emp ID</v>
      </c>
      <c r="K8" s="2" t="str">
        <f t="shared" si="3"/>
        <v>Emp ID</v>
      </c>
      <c r="L8" s="2" t="str">
        <f t="shared" si="3"/>
        <v>Emp ID</v>
      </c>
      <c r="N8" s="2" t="str">
        <f t="shared" si="4"/>
        <v>Emp ID</v>
      </c>
      <c r="O8" s="2" t="str">
        <f t="shared" si="4"/>
        <v>Emp Name</v>
      </c>
      <c r="Q8">
        <f t="shared" si="5"/>
        <v>1003</v>
      </c>
      <c r="R8">
        <f t="shared" si="5"/>
        <v>1003</v>
      </c>
      <c r="S8">
        <f t="shared" si="5"/>
        <v>1003</v>
      </c>
      <c r="T8">
        <f t="shared" si="5"/>
        <v>1003</v>
      </c>
      <c r="U8">
        <f t="shared" si="5"/>
        <v>1003</v>
      </c>
    </row>
    <row r="9" spans="1:21" x14ac:dyDescent="0.35">
      <c r="A9" s="14">
        <v>1008</v>
      </c>
      <c r="B9" s="14" t="s">
        <v>98</v>
      </c>
      <c r="E9" s="8">
        <f t="shared" si="2"/>
        <v>1004</v>
      </c>
      <c r="F9" s="8" t="str">
        <f t="shared" si="2"/>
        <v>Nme4</v>
      </c>
      <c r="H9" s="2" t="str">
        <f t="shared" si="3"/>
        <v>Emp ID</v>
      </c>
      <c r="I9" s="2" t="str">
        <f t="shared" si="3"/>
        <v>Emp ID</v>
      </c>
      <c r="J9" s="2" t="str">
        <f t="shared" si="3"/>
        <v>Emp ID</v>
      </c>
      <c r="K9" s="2" t="str">
        <f t="shared" si="3"/>
        <v>Emp ID</v>
      </c>
      <c r="L9" s="2" t="str">
        <f t="shared" si="3"/>
        <v>Emp ID</v>
      </c>
      <c r="N9" s="2" t="str">
        <f t="shared" si="4"/>
        <v>Emp ID</v>
      </c>
      <c r="O9" s="2" t="str">
        <f t="shared" si="4"/>
        <v>Emp Name</v>
      </c>
      <c r="Q9">
        <f t="shared" si="5"/>
        <v>1004</v>
      </c>
      <c r="R9">
        <f t="shared" si="5"/>
        <v>1004</v>
      </c>
      <c r="S9">
        <f t="shared" si="5"/>
        <v>1004</v>
      </c>
      <c r="T9">
        <f t="shared" si="5"/>
        <v>1004</v>
      </c>
      <c r="U9">
        <f t="shared" si="5"/>
        <v>1004</v>
      </c>
    </row>
    <row r="10" spans="1:21" x14ac:dyDescent="0.35">
      <c r="A10" s="14">
        <v>1009</v>
      </c>
      <c r="B10" s="14" t="s">
        <v>99</v>
      </c>
      <c r="E10" s="8">
        <f t="shared" si="2"/>
        <v>1005</v>
      </c>
      <c r="F10" s="8" t="str">
        <f t="shared" si="2"/>
        <v>Nme5</v>
      </c>
      <c r="H10" s="2" t="str">
        <f t="shared" si="3"/>
        <v>Emp ID</v>
      </c>
      <c r="I10" s="2" t="str">
        <f t="shared" si="3"/>
        <v>Emp ID</v>
      </c>
      <c r="J10" s="2" t="str">
        <f t="shared" si="3"/>
        <v>Emp ID</v>
      </c>
      <c r="K10" s="2" t="str">
        <f t="shared" si="3"/>
        <v>Emp ID</v>
      </c>
      <c r="L10" s="2" t="str">
        <f t="shared" si="3"/>
        <v>Emp ID</v>
      </c>
      <c r="N10" s="2" t="str">
        <f t="shared" si="4"/>
        <v>Emp ID</v>
      </c>
      <c r="O10" s="2" t="str">
        <f t="shared" si="4"/>
        <v>Emp Name</v>
      </c>
      <c r="Q10">
        <f t="shared" si="5"/>
        <v>1005</v>
      </c>
      <c r="R10">
        <f t="shared" si="5"/>
        <v>1005</v>
      </c>
      <c r="S10">
        <f t="shared" si="5"/>
        <v>1005</v>
      </c>
      <c r="T10">
        <f t="shared" si="5"/>
        <v>1005</v>
      </c>
      <c r="U10">
        <f t="shared" si="5"/>
        <v>1005</v>
      </c>
    </row>
    <row r="11" spans="1:21" x14ac:dyDescent="0.35">
      <c r="A11" s="14">
        <v>1010</v>
      </c>
      <c r="B11" s="14" t="s">
        <v>100</v>
      </c>
      <c r="E11" s="8">
        <f t="shared" si="2"/>
        <v>1006</v>
      </c>
      <c r="F11" s="8" t="str">
        <f t="shared" si="2"/>
        <v>Nme6</v>
      </c>
      <c r="H11" s="2" t="str">
        <f t="shared" si="3"/>
        <v>Emp ID</v>
      </c>
      <c r="I11" s="2" t="str">
        <f t="shared" si="3"/>
        <v>Emp ID</v>
      </c>
      <c r="J11" s="2" t="str">
        <f t="shared" si="3"/>
        <v>Emp ID</v>
      </c>
      <c r="K11" s="2" t="str">
        <f t="shared" si="3"/>
        <v>Emp ID</v>
      </c>
      <c r="L11" s="2" t="str">
        <f t="shared" si="3"/>
        <v>Emp ID</v>
      </c>
      <c r="N11" s="2" t="str">
        <f t="shared" si="4"/>
        <v>Emp ID</v>
      </c>
      <c r="O11" s="2" t="str">
        <f t="shared" si="4"/>
        <v>Emp Name</v>
      </c>
      <c r="Q11">
        <f t="shared" si="5"/>
        <v>1006</v>
      </c>
      <c r="R11">
        <f t="shared" si="5"/>
        <v>1006</v>
      </c>
      <c r="S11">
        <f t="shared" si="5"/>
        <v>1006</v>
      </c>
      <c r="T11">
        <f t="shared" si="5"/>
        <v>1006</v>
      </c>
      <c r="U11">
        <f t="shared" si="5"/>
        <v>1006</v>
      </c>
    </row>
    <row r="12" spans="1:21" x14ac:dyDescent="0.35">
      <c r="E12" s="8">
        <f t="shared" si="2"/>
        <v>1007</v>
      </c>
      <c r="F12" s="8" t="str">
        <f t="shared" si="2"/>
        <v>Nme7</v>
      </c>
      <c r="H12" s="2" t="str">
        <f t="shared" si="3"/>
        <v>Emp ID</v>
      </c>
      <c r="I12" s="2" t="str">
        <f t="shared" si="3"/>
        <v>Emp ID</v>
      </c>
      <c r="J12" s="2" t="str">
        <f t="shared" si="3"/>
        <v>Emp ID</v>
      </c>
      <c r="K12" s="2" t="str">
        <f t="shared" si="3"/>
        <v>Emp ID</v>
      </c>
      <c r="L12" s="2" t="str">
        <f t="shared" si="3"/>
        <v>Emp ID</v>
      </c>
      <c r="N12" s="2" t="str">
        <f t="shared" si="4"/>
        <v>Emp ID</v>
      </c>
      <c r="O12" s="2" t="str">
        <f t="shared" si="4"/>
        <v>Emp Name</v>
      </c>
      <c r="Q12">
        <f t="shared" si="5"/>
        <v>1007</v>
      </c>
      <c r="R12">
        <f t="shared" si="5"/>
        <v>1007</v>
      </c>
      <c r="S12">
        <f t="shared" si="5"/>
        <v>1007</v>
      </c>
      <c r="T12">
        <f t="shared" si="5"/>
        <v>1007</v>
      </c>
      <c r="U12">
        <f t="shared" si="5"/>
        <v>1007</v>
      </c>
    </row>
    <row r="13" spans="1:21" x14ac:dyDescent="0.35">
      <c r="E13" s="8">
        <f t="shared" si="2"/>
        <v>1008</v>
      </c>
      <c r="F13" s="8" t="str">
        <f t="shared" si="2"/>
        <v>Nme8</v>
      </c>
      <c r="H13" s="2" t="str">
        <f t="shared" si="3"/>
        <v>Emp ID</v>
      </c>
      <c r="I13" s="2" t="str">
        <f t="shared" si="3"/>
        <v>Emp ID</v>
      </c>
      <c r="J13" s="2" t="str">
        <f t="shared" si="3"/>
        <v>Emp ID</v>
      </c>
      <c r="K13" s="2" t="str">
        <f t="shared" si="3"/>
        <v>Emp ID</v>
      </c>
      <c r="L13" s="2" t="str">
        <f t="shared" si="3"/>
        <v>Emp ID</v>
      </c>
      <c r="N13" s="2" t="str">
        <f t="shared" si="4"/>
        <v>Emp ID</v>
      </c>
      <c r="O13" s="2" t="str">
        <f t="shared" si="4"/>
        <v>Emp Name</v>
      </c>
      <c r="Q13">
        <f t="shared" si="5"/>
        <v>1008</v>
      </c>
      <c r="R13">
        <f t="shared" si="5"/>
        <v>1008</v>
      </c>
      <c r="S13">
        <f t="shared" si="5"/>
        <v>1008</v>
      </c>
      <c r="T13">
        <f t="shared" si="5"/>
        <v>1008</v>
      </c>
      <c r="U13">
        <f t="shared" si="5"/>
        <v>1008</v>
      </c>
    </row>
    <row r="14" spans="1:21" x14ac:dyDescent="0.35">
      <c r="E14" s="8">
        <f t="shared" si="2"/>
        <v>1009</v>
      </c>
      <c r="F14" s="8" t="str">
        <f t="shared" si="2"/>
        <v>Nme9</v>
      </c>
      <c r="H14" s="2" t="str">
        <f t="shared" si="3"/>
        <v>Emp ID</v>
      </c>
      <c r="I14" s="2" t="str">
        <f t="shared" si="3"/>
        <v>Emp ID</v>
      </c>
      <c r="J14" s="2" t="str">
        <f t="shared" si="3"/>
        <v>Emp ID</v>
      </c>
      <c r="K14" s="2" t="str">
        <f t="shared" si="3"/>
        <v>Emp ID</v>
      </c>
      <c r="L14" s="2" t="str">
        <f t="shared" si="3"/>
        <v>Emp ID</v>
      </c>
      <c r="N14" s="2" t="str">
        <f t="shared" si="4"/>
        <v>Emp ID</v>
      </c>
      <c r="O14" s="2" t="str">
        <f t="shared" si="4"/>
        <v>Emp Name</v>
      </c>
      <c r="Q14">
        <f t="shared" si="5"/>
        <v>1009</v>
      </c>
      <c r="R14">
        <f t="shared" si="5"/>
        <v>1009</v>
      </c>
      <c r="S14">
        <f t="shared" si="5"/>
        <v>1009</v>
      </c>
      <c r="T14">
        <f t="shared" si="5"/>
        <v>1009</v>
      </c>
      <c r="U14">
        <f t="shared" si="5"/>
        <v>1009</v>
      </c>
    </row>
    <row r="15" spans="1:21" x14ac:dyDescent="0.35">
      <c r="E15" s="8">
        <f t="shared" si="2"/>
        <v>1010</v>
      </c>
      <c r="F15" s="8" t="str">
        <f t="shared" si="2"/>
        <v>Nme10</v>
      </c>
      <c r="H15" s="2" t="str">
        <f t="shared" si="3"/>
        <v>Emp ID</v>
      </c>
      <c r="I15" s="2" t="str">
        <f t="shared" si="3"/>
        <v>Emp ID</v>
      </c>
      <c r="J15" s="2" t="str">
        <f t="shared" si="3"/>
        <v>Emp ID</v>
      </c>
      <c r="K15" s="2" t="str">
        <f t="shared" si="3"/>
        <v>Emp ID</v>
      </c>
      <c r="L15" s="2" t="str">
        <f t="shared" si="3"/>
        <v>Emp ID</v>
      </c>
      <c r="N15" s="2" t="str">
        <f t="shared" si="4"/>
        <v>Emp ID</v>
      </c>
      <c r="O15" s="2" t="str">
        <f t="shared" si="4"/>
        <v>Emp Name</v>
      </c>
      <c r="Q15">
        <f t="shared" si="5"/>
        <v>1010</v>
      </c>
      <c r="R15">
        <f t="shared" si="5"/>
        <v>1010</v>
      </c>
      <c r="S15">
        <f t="shared" si="5"/>
        <v>1010</v>
      </c>
      <c r="T15">
        <f t="shared" si="5"/>
        <v>1010</v>
      </c>
      <c r="U15">
        <f t="shared" si="5"/>
        <v>1010</v>
      </c>
    </row>
    <row r="16" spans="1:21" x14ac:dyDescent="0.35">
      <c r="E16" s="8">
        <f t="shared" si="2"/>
        <v>0</v>
      </c>
      <c r="F16" s="8">
        <f t="shared" si="2"/>
        <v>0</v>
      </c>
      <c r="H16" s="2" t="str">
        <f t="shared" si="3"/>
        <v>Emp ID</v>
      </c>
      <c r="I16" s="2" t="str">
        <f t="shared" si="3"/>
        <v>Emp ID</v>
      </c>
      <c r="J16" s="2" t="str">
        <f t="shared" si="3"/>
        <v>Emp ID</v>
      </c>
      <c r="K16" s="2" t="str">
        <f t="shared" si="3"/>
        <v>Emp ID</v>
      </c>
      <c r="L16" s="2" t="str">
        <f t="shared" si="3"/>
        <v>Emp ID</v>
      </c>
      <c r="N16" s="2" t="str">
        <f t="shared" si="4"/>
        <v>Emp ID</v>
      </c>
      <c r="O16" s="2" t="str">
        <f t="shared" si="4"/>
        <v>Emp Name</v>
      </c>
      <c r="Q16">
        <f t="shared" si="5"/>
        <v>0</v>
      </c>
      <c r="R16">
        <f t="shared" si="5"/>
        <v>0</v>
      </c>
      <c r="S16">
        <f t="shared" si="5"/>
        <v>0</v>
      </c>
      <c r="T16">
        <f t="shared" si="5"/>
        <v>0</v>
      </c>
      <c r="U16">
        <f t="shared" si="5"/>
        <v>0</v>
      </c>
    </row>
    <row r="17" spans="5:21" x14ac:dyDescent="0.35">
      <c r="E17" s="8">
        <f t="shared" si="2"/>
        <v>0</v>
      </c>
      <c r="F17" s="8">
        <f t="shared" si="2"/>
        <v>0</v>
      </c>
      <c r="H17" s="2" t="str">
        <f t="shared" si="3"/>
        <v>Emp ID</v>
      </c>
      <c r="I17" s="2" t="str">
        <f t="shared" si="3"/>
        <v>Emp ID</v>
      </c>
      <c r="J17" s="2" t="str">
        <f t="shared" si="3"/>
        <v>Emp ID</v>
      </c>
      <c r="K17" s="2" t="str">
        <f t="shared" si="3"/>
        <v>Emp ID</v>
      </c>
      <c r="L17" s="2" t="str">
        <f t="shared" si="3"/>
        <v>Emp ID</v>
      </c>
      <c r="N17" s="2" t="str">
        <f t="shared" si="4"/>
        <v>Emp ID</v>
      </c>
      <c r="O17" s="2" t="str">
        <f t="shared" si="4"/>
        <v>Emp Name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</row>
    <row r="18" spans="5:21" x14ac:dyDescent="0.35">
      <c r="E18" s="8">
        <f t="shared" si="2"/>
        <v>0</v>
      </c>
      <c r="F18" s="8">
        <f t="shared" si="2"/>
        <v>0</v>
      </c>
      <c r="H18" s="2" t="str">
        <f t="shared" si="3"/>
        <v>Emp ID</v>
      </c>
      <c r="I18" s="2" t="str">
        <f t="shared" si="3"/>
        <v>Emp ID</v>
      </c>
      <c r="J18" s="2" t="str">
        <f t="shared" si="3"/>
        <v>Emp ID</v>
      </c>
      <c r="K18" s="2" t="str">
        <f t="shared" si="3"/>
        <v>Emp ID</v>
      </c>
      <c r="L18" s="2" t="str">
        <f t="shared" si="3"/>
        <v>Emp ID</v>
      </c>
      <c r="N18" s="2" t="str">
        <f t="shared" si="4"/>
        <v>Emp ID</v>
      </c>
      <c r="O18" s="2" t="str">
        <f t="shared" si="4"/>
        <v>Emp Name</v>
      </c>
      <c r="Q18">
        <f t="shared" si="5"/>
        <v>0</v>
      </c>
      <c r="R18">
        <f t="shared" si="5"/>
        <v>0</v>
      </c>
      <c r="S18">
        <f t="shared" si="5"/>
        <v>0</v>
      </c>
      <c r="T18">
        <f t="shared" si="5"/>
        <v>0</v>
      </c>
      <c r="U18">
        <f t="shared" si="5"/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B7B1-E3AD-4AA0-BAB1-D64AB863DA91}">
  <dimension ref="D2:P18"/>
  <sheetViews>
    <sheetView topLeftCell="A2" workbookViewId="0">
      <selection activeCell="K17" sqref="K17:M17"/>
    </sheetView>
  </sheetViews>
  <sheetFormatPr defaultRowHeight="14.5" x14ac:dyDescent="0.35"/>
  <sheetData>
    <row r="2" spans="4:16" x14ac:dyDescent="0.35">
      <c r="L2" t="s">
        <v>78</v>
      </c>
    </row>
    <row r="3" spans="4:16" ht="15" thickBot="1" x14ac:dyDescent="0.4">
      <c r="M3" t="s">
        <v>79</v>
      </c>
    </row>
    <row r="4" spans="4:16" x14ac:dyDescent="0.35">
      <c r="D4" s="17" t="s">
        <v>11</v>
      </c>
    </row>
    <row r="5" spans="4:16" x14ac:dyDescent="0.35">
      <c r="D5" s="18" t="s">
        <v>12</v>
      </c>
      <c r="F5" t="s">
        <v>19</v>
      </c>
      <c r="I5">
        <f>COUNT(D4:D18)</f>
        <v>4</v>
      </c>
      <c r="J5" s="2">
        <f>COUNT(D4:D18)</f>
        <v>4</v>
      </c>
      <c r="K5">
        <f>COUNT(D4:D18)</f>
        <v>4</v>
      </c>
      <c r="L5" t="s">
        <v>20</v>
      </c>
      <c r="P5" s="3"/>
    </row>
    <row r="6" spans="4:16" x14ac:dyDescent="0.35">
      <c r="D6" s="18">
        <v>100</v>
      </c>
    </row>
    <row r="7" spans="4:16" x14ac:dyDescent="0.35">
      <c r="D7" s="18">
        <v>123</v>
      </c>
      <c r="F7" t="s">
        <v>21</v>
      </c>
      <c r="I7">
        <f>COUNTA(D4:D18)</f>
        <v>12</v>
      </c>
      <c r="J7" s="2">
        <f>COUNTA(D4:D18)</f>
        <v>12</v>
      </c>
      <c r="K7">
        <f>COUNTA(D4:D18)</f>
        <v>12</v>
      </c>
      <c r="L7" t="s">
        <v>23</v>
      </c>
      <c r="P7" s="3"/>
    </row>
    <row r="8" spans="4:16" x14ac:dyDescent="0.35">
      <c r="D8" s="19"/>
    </row>
    <row r="9" spans="4:16" x14ac:dyDescent="0.35">
      <c r="D9" s="18" t="s">
        <v>13</v>
      </c>
    </row>
    <row r="10" spans="4:16" x14ac:dyDescent="0.35">
      <c r="D10" s="18" t="s">
        <v>14</v>
      </c>
      <c r="F10" t="s">
        <v>22</v>
      </c>
      <c r="I10">
        <f>COUNTBLANK(D4:D18)</f>
        <v>3</v>
      </c>
      <c r="J10" s="2">
        <f>COUNTBLANK(D4:D18)</f>
        <v>3</v>
      </c>
      <c r="K10">
        <f>COUNTBLANK(D4:D18)</f>
        <v>3</v>
      </c>
      <c r="L10" t="s">
        <v>24</v>
      </c>
      <c r="P10" s="3"/>
    </row>
    <row r="11" spans="4:16" x14ac:dyDescent="0.35">
      <c r="D11" s="18" t="s">
        <v>15</v>
      </c>
    </row>
    <row r="12" spans="4:16" x14ac:dyDescent="0.35">
      <c r="D12" s="19"/>
      <c r="N12" s="6" t="s">
        <v>27</v>
      </c>
    </row>
    <row r="13" spans="4:16" x14ac:dyDescent="0.35">
      <c r="D13" s="19"/>
      <c r="F13" t="s">
        <v>25</v>
      </c>
      <c r="I13">
        <f>COUNTA(D4:D18)+COUNTBLANK(D4:D18)</f>
        <v>15</v>
      </c>
      <c r="J13" s="2">
        <f>J7+J10</f>
        <v>15</v>
      </c>
      <c r="K13">
        <f>K7+K10</f>
        <v>15</v>
      </c>
      <c r="L13" s="2">
        <f>COUNTA(D4:D18)+COUNTBLANK(D4:D18)</f>
        <v>15</v>
      </c>
      <c r="N13" s="5">
        <f>ROWS(D4:D18)</f>
        <v>15</v>
      </c>
      <c r="P13" s="3"/>
    </row>
    <row r="14" spans="4:16" x14ac:dyDescent="0.35">
      <c r="D14" s="18" t="s">
        <v>16</v>
      </c>
      <c r="L14" t="s">
        <v>26</v>
      </c>
    </row>
    <row r="15" spans="4:16" x14ac:dyDescent="0.35">
      <c r="D15" s="18" t="s">
        <v>76</v>
      </c>
      <c r="J15">
        <f>ROWS(D4:D18)</f>
        <v>15</v>
      </c>
    </row>
    <row r="16" spans="4:16" x14ac:dyDescent="0.35">
      <c r="D16" s="18">
        <v>1</v>
      </c>
      <c r="K16">
        <f>COUNTA(D4:D18)+COUNTBLANK(D4:D18)</f>
        <v>15</v>
      </c>
    </row>
    <row r="17" spans="4:11" x14ac:dyDescent="0.35">
      <c r="D17" s="18">
        <v>2</v>
      </c>
      <c r="K17" t="s">
        <v>26</v>
      </c>
    </row>
    <row r="18" spans="4:11" ht="15" thickBot="1" x14ac:dyDescent="0.4">
      <c r="D18" s="20" t="s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6E78-4BD4-4780-B3E1-BBF97EBD5ED8}">
  <dimension ref="C1:P23"/>
  <sheetViews>
    <sheetView workbookViewId="0">
      <selection activeCell="J2" sqref="J2"/>
    </sheetView>
  </sheetViews>
  <sheetFormatPr defaultRowHeight="14.5" x14ac:dyDescent="0.35"/>
  <cols>
    <col min="1" max="2" width="4.6328125" customWidth="1"/>
    <col min="4" max="4" width="10.1796875" bestFit="1" customWidth="1"/>
    <col min="5" max="5" width="4" customWidth="1"/>
    <col min="12" max="12" width="10.453125" bestFit="1" customWidth="1"/>
    <col min="13" max="13" width="10.453125" customWidth="1"/>
  </cols>
  <sheetData>
    <row r="1" spans="3:16" x14ac:dyDescent="0.35">
      <c r="C1" s="23"/>
      <c r="D1" s="24"/>
      <c r="E1" s="24"/>
      <c r="F1" s="24"/>
      <c r="G1" s="24"/>
      <c r="H1" s="25"/>
      <c r="J1" s="10" t="s">
        <v>29</v>
      </c>
      <c r="K1" s="10" t="s">
        <v>30</v>
      </c>
      <c r="L1" s="12" t="s">
        <v>80</v>
      </c>
      <c r="M1" s="12" t="s">
        <v>80</v>
      </c>
    </row>
    <row r="2" spans="3:16" x14ac:dyDescent="0.35">
      <c r="C2" s="26"/>
      <c r="D2" s="27"/>
      <c r="E2" s="27"/>
      <c r="F2" s="28" t="s">
        <v>109</v>
      </c>
      <c r="G2" s="27"/>
      <c r="H2" s="29"/>
      <c r="J2" s="9">
        <v>48</v>
      </c>
      <c r="K2" s="11" t="str">
        <f>IF(J2&lt;35,"Fail","Pass")</f>
        <v>Pass</v>
      </c>
      <c r="L2" s="11" t="str">
        <f>IF(J2&lt;35,"Fail",IF(J2&lt;60,"Pass",IF(J2&lt;75,"First Class","Disctinction")))</f>
        <v>Pass</v>
      </c>
      <c r="M2" s="15" t="str">
        <f>IF(J2&gt;=75,"Disctinction",IF(J2&gt;=60,"First class",IF(J2&gt;=35,"Pass","Fail")))</f>
        <v>Pass</v>
      </c>
      <c r="O2" s="6" t="s">
        <v>31</v>
      </c>
    </row>
    <row r="3" spans="3:16" x14ac:dyDescent="0.35">
      <c r="C3" s="26"/>
      <c r="D3" s="27"/>
      <c r="E3" s="27"/>
      <c r="F3" s="27"/>
      <c r="G3" s="27"/>
      <c r="H3" s="29"/>
      <c r="J3" s="9">
        <v>100</v>
      </c>
      <c r="K3" s="11" t="str">
        <f t="shared" ref="K3:K16" si="0">IF(J3&lt;35,"Fail","Pass")</f>
        <v>Pass</v>
      </c>
      <c r="L3" s="11" t="str">
        <f t="shared" ref="L3:L16" si="1">IF(J3&lt;35,"Fail",IF(J3&lt;60,"Pass",IF(J3&lt;75,"First Class","Disctinction")))</f>
        <v>Disctinction</v>
      </c>
      <c r="M3" s="15" t="str">
        <f t="shared" ref="M3:M16" si="2">IF(J3&gt;=75,"Disctinction",IF(J3&gt;=60,"First class",IF(J3&gt;=35,"Pass","Fail")))</f>
        <v>Disctinction</v>
      </c>
    </row>
    <row r="4" spans="3:16" x14ac:dyDescent="0.35">
      <c r="C4" s="30">
        <v>3</v>
      </c>
      <c r="D4" s="27"/>
      <c r="E4" s="27"/>
      <c r="F4" s="31" t="str">
        <f>IF(C4&lt;&gt;10,"Not Ten","Ten")</f>
        <v>Not Ten</v>
      </c>
      <c r="G4" s="27"/>
      <c r="H4" s="29"/>
      <c r="J4" s="9">
        <v>15</v>
      </c>
      <c r="K4" s="11" t="str">
        <f t="shared" si="0"/>
        <v>Fail</v>
      </c>
      <c r="L4" s="11" t="str">
        <f t="shared" si="1"/>
        <v>Fail</v>
      </c>
      <c r="M4" s="15" t="str">
        <f t="shared" si="2"/>
        <v>Fail</v>
      </c>
      <c r="O4" t="s">
        <v>32</v>
      </c>
      <c r="P4" t="s">
        <v>33</v>
      </c>
    </row>
    <row r="5" spans="3:16" x14ac:dyDescent="0.35">
      <c r="C5" s="26"/>
      <c r="D5" s="27"/>
      <c r="E5" s="27"/>
      <c r="F5" s="27"/>
      <c r="G5" s="27"/>
      <c r="H5" s="29"/>
      <c r="J5" s="9">
        <v>91</v>
      </c>
      <c r="K5" s="11" t="str">
        <f t="shared" si="0"/>
        <v>Pass</v>
      </c>
      <c r="L5" s="11" t="str">
        <f t="shared" si="1"/>
        <v>Disctinction</v>
      </c>
      <c r="M5" s="15" t="str">
        <f t="shared" si="2"/>
        <v>Disctinction</v>
      </c>
      <c r="O5" t="s">
        <v>34</v>
      </c>
      <c r="P5" t="s">
        <v>111</v>
      </c>
    </row>
    <row r="6" spans="3:16" x14ac:dyDescent="0.35">
      <c r="C6" s="26"/>
      <c r="D6" s="27"/>
      <c r="E6" s="27"/>
      <c r="F6" s="28" t="s">
        <v>108</v>
      </c>
      <c r="G6" s="28"/>
      <c r="H6" s="32"/>
      <c r="J6" s="9">
        <v>42</v>
      </c>
      <c r="K6" s="11" t="str">
        <f t="shared" si="0"/>
        <v>Pass</v>
      </c>
      <c r="L6" s="11" t="str">
        <f t="shared" si="1"/>
        <v>Pass</v>
      </c>
      <c r="M6" s="15" t="str">
        <f t="shared" si="2"/>
        <v>Pass</v>
      </c>
      <c r="O6" t="s">
        <v>35</v>
      </c>
      <c r="P6" t="s">
        <v>110</v>
      </c>
    </row>
    <row r="7" spans="3:16" ht="15" thickBot="1" x14ac:dyDescent="0.4">
      <c r="C7" s="33"/>
      <c r="D7" s="34"/>
      <c r="E7" s="34"/>
      <c r="F7" s="34"/>
      <c r="G7" s="34"/>
      <c r="H7" s="35"/>
      <c r="J7" s="9">
        <v>98</v>
      </c>
      <c r="K7" s="11" t="str">
        <f t="shared" si="0"/>
        <v>Pass</v>
      </c>
      <c r="L7" s="11" t="str">
        <f t="shared" si="1"/>
        <v>Disctinction</v>
      </c>
      <c r="M7" s="15" t="str">
        <f t="shared" si="2"/>
        <v>Disctinction</v>
      </c>
      <c r="O7" t="s">
        <v>36</v>
      </c>
      <c r="P7" t="s">
        <v>38</v>
      </c>
    </row>
    <row r="8" spans="3:16" x14ac:dyDescent="0.35">
      <c r="J8" s="9">
        <v>88</v>
      </c>
      <c r="K8" s="11" t="str">
        <f t="shared" si="0"/>
        <v>Pass</v>
      </c>
      <c r="L8" s="11" t="str">
        <f t="shared" si="1"/>
        <v>Disctinction</v>
      </c>
      <c r="M8" s="15" t="str">
        <f t="shared" si="2"/>
        <v>Disctinction</v>
      </c>
      <c r="O8" t="s">
        <v>37</v>
      </c>
      <c r="P8" t="s">
        <v>39</v>
      </c>
    </row>
    <row r="9" spans="3:16" x14ac:dyDescent="0.35">
      <c r="C9" s="6" t="s">
        <v>90</v>
      </c>
      <c r="D9" t="s">
        <v>91</v>
      </c>
      <c r="J9" s="9">
        <v>86</v>
      </c>
      <c r="K9" s="11" t="str">
        <f t="shared" si="0"/>
        <v>Pass</v>
      </c>
      <c r="L9" s="11" t="str">
        <f t="shared" si="1"/>
        <v>Disctinction</v>
      </c>
      <c r="M9" s="15" t="str">
        <f t="shared" si="2"/>
        <v>Disctinction</v>
      </c>
    </row>
    <row r="10" spans="3:16" x14ac:dyDescent="0.35">
      <c r="C10" s="6" t="s">
        <v>92</v>
      </c>
      <c r="D10" t="s">
        <v>93</v>
      </c>
      <c r="J10" s="9">
        <v>8</v>
      </c>
      <c r="K10" s="11" t="str">
        <f t="shared" si="0"/>
        <v>Fail</v>
      </c>
      <c r="L10" s="11" t="str">
        <f t="shared" si="1"/>
        <v>Fail</v>
      </c>
      <c r="M10" s="15" t="str">
        <f t="shared" si="2"/>
        <v>Fail</v>
      </c>
    </row>
    <row r="11" spans="3:16" x14ac:dyDescent="0.35">
      <c r="G11" s="2" t="s">
        <v>81</v>
      </c>
      <c r="H11" s="2" t="s">
        <v>82</v>
      </c>
      <c r="J11" s="9">
        <v>70</v>
      </c>
      <c r="K11" s="11" t="str">
        <f t="shared" si="0"/>
        <v>Pass</v>
      </c>
      <c r="L11" s="11" t="str">
        <f t="shared" si="1"/>
        <v>First Class</v>
      </c>
      <c r="M11" s="15" t="str">
        <f t="shared" si="2"/>
        <v>First class</v>
      </c>
    </row>
    <row r="12" spans="3:16" x14ac:dyDescent="0.35">
      <c r="G12" s="2" t="s">
        <v>83</v>
      </c>
      <c r="H12" s="2" t="s">
        <v>84</v>
      </c>
      <c r="J12" s="9">
        <v>4</v>
      </c>
      <c r="K12" s="11" t="str">
        <f t="shared" si="0"/>
        <v>Fail</v>
      </c>
      <c r="L12" s="11" t="str">
        <f t="shared" si="1"/>
        <v>Fail</v>
      </c>
      <c r="M12" s="15" t="str">
        <f t="shared" si="2"/>
        <v>Fail</v>
      </c>
      <c r="O12" s="6" t="s">
        <v>40</v>
      </c>
    </row>
    <row r="13" spans="3:16" x14ac:dyDescent="0.35">
      <c r="G13" s="2" t="s">
        <v>85</v>
      </c>
      <c r="H13" s="2" t="s">
        <v>86</v>
      </c>
      <c r="J13" s="9">
        <v>69</v>
      </c>
      <c r="K13" s="11" t="str">
        <f t="shared" si="0"/>
        <v>Pass</v>
      </c>
      <c r="L13" s="11" t="str">
        <f t="shared" si="1"/>
        <v>First Class</v>
      </c>
      <c r="M13" s="15" t="str">
        <f t="shared" si="2"/>
        <v>First class</v>
      </c>
    </row>
    <row r="14" spans="3:16" x14ac:dyDescent="0.35">
      <c r="C14">
        <v>100</v>
      </c>
      <c r="D14">
        <v>100</v>
      </c>
      <c r="G14" s="2" t="s">
        <v>87</v>
      </c>
      <c r="H14" s="2" t="s">
        <v>88</v>
      </c>
      <c r="J14" s="9">
        <v>2</v>
      </c>
      <c r="K14" s="11" t="str">
        <f t="shared" si="0"/>
        <v>Fail</v>
      </c>
      <c r="L14" s="11" t="str">
        <f t="shared" si="1"/>
        <v>Fail</v>
      </c>
      <c r="M14" s="15" t="str">
        <f t="shared" si="2"/>
        <v>Fail</v>
      </c>
      <c r="O14" s="13" t="s">
        <v>89</v>
      </c>
    </row>
    <row r="15" spans="3:16" x14ac:dyDescent="0.35">
      <c r="C15">
        <v>100</v>
      </c>
      <c r="J15" s="9">
        <v>44</v>
      </c>
      <c r="K15" s="11" t="str">
        <f t="shared" si="0"/>
        <v>Pass</v>
      </c>
      <c r="L15" s="11" t="str">
        <f t="shared" si="1"/>
        <v>Pass</v>
      </c>
      <c r="M15" s="15" t="str">
        <f t="shared" si="2"/>
        <v>Pass</v>
      </c>
    </row>
    <row r="16" spans="3:16" x14ac:dyDescent="0.35">
      <c r="J16" s="9">
        <v>69</v>
      </c>
      <c r="K16" s="11" t="str">
        <f t="shared" si="0"/>
        <v>Pass</v>
      </c>
      <c r="L16" s="11" t="str">
        <f t="shared" si="1"/>
        <v>First Class</v>
      </c>
      <c r="M16" s="15" t="str">
        <f t="shared" si="2"/>
        <v>First class</v>
      </c>
      <c r="O16" t="s">
        <v>105</v>
      </c>
    </row>
    <row r="17" spans="6:8" x14ac:dyDescent="0.35">
      <c r="F17">
        <v>321</v>
      </c>
      <c r="G17">
        <v>321</v>
      </c>
      <c r="H17">
        <v>321</v>
      </c>
    </row>
    <row r="18" spans="6:8" x14ac:dyDescent="0.35">
      <c r="F18">
        <v>321</v>
      </c>
      <c r="G18">
        <v>321</v>
      </c>
      <c r="H18">
        <v>321</v>
      </c>
    </row>
    <row r="19" spans="6:8" x14ac:dyDescent="0.35">
      <c r="F19">
        <v>321</v>
      </c>
      <c r="G19">
        <v>321</v>
      </c>
      <c r="H19">
        <v>321</v>
      </c>
    </row>
    <row r="20" spans="6:8" x14ac:dyDescent="0.35">
      <c r="F20">
        <v>321</v>
      </c>
      <c r="G20">
        <v>321</v>
      </c>
      <c r="H20">
        <v>321</v>
      </c>
    </row>
    <row r="21" spans="6:8" x14ac:dyDescent="0.35">
      <c r="F21">
        <v>321</v>
      </c>
      <c r="G21">
        <v>321</v>
      </c>
      <c r="H21">
        <v>321</v>
      </c>
    </row>
    <row r="22" spans="6:8" x14ac:dyDescent="0.35">
      <c r="F22">
        <v>321</v>
      </c>
      <c r="G22">
        <v>321</v>
      </c>
      <c r="H22">
        <v>321</v>
      </c>
    </row>
    <row r="23" spans="6:8" x14ac:dyDescent="0.35">
      <c r="F23">
        <v>321</v>
      </c>
      <c r="G23">
        <v>321</v>
      </c>
      <c r="H23">
        <v>321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C51-5970-4912-873E-6D16D758D214}">
  <dimension ref="A1:N18"/>
  <sheetViews>
    <sheetView workbookViewId="0">
      <selection activeCell="A2" sqref="A2"/>
    </sheetView>
  </sheetViews>
  <sheetFormatPr defaultRowHeight="14.5" x14ac:dyDescent="0.35"/>
  <cols>
    <col min="6" max="6" width="11.1796875" bestFit="1" customWidth="1"/>
    <col min="9" max="10" width="9.1796875" bestFit="1" customWidth="1"/>
    <col min="12" max="13" width="9.1796875" bestFit="1" customWidth="1"/>
  </cols>
  <sheetData>
    <row r="1" spans="1:14" x14ac:dyDescent="0.35">
      <c r="A1" s="6" t="s">
        <v>41</v>
      </c>
      <c r="B1" s="6" t="s">
        <v>42</v>
      </c>
      <c r="E1" t="s">
        <v>41</v>
      </c>
      <c r="F1" t="s">
        <v>42</v>
      </c>
      <c r="G1" t="s">
        <v>42</v>
      </c>
      <c r="I1" s="16" t="s">
        <v>49</v>
      </c>
      <c r="J1" s="16" t="s">
        <v>50</v>
      </c>
      <c r="L1" t="s">
        <v>49</v>
      </c>
      <c r="M1" t="s">
        <v>50</v>
      </c>
      <c r="N1" t="s">
        <v>106</v>
      </c>
    </row>
    <row r="2" spans="1:14" x14ac:dyDescent="0.35">
      <c r="A2" s="8">
        <v>1</v>
      </c>
      <c r="B2" s="8">
        <v>5</v>
      </c>
      <c r="E2" s="8">
        <v>1</v>
      </c>
      <c r="F2" s="14">
        <f>IF(E2=1,5,IF(E2=2,4,IF(E2=3,3,IF(E2=4,2,IF(E2=5,1,"Please check")))))</f>
        <v>5</v>
      </c>
      <c r="G2" s="5"/>
      <c r="I2" s="1" t="s">
        <v>44</v>
      </c>
      <c r="J2" t="s">
        <v>48</v>
      </c>
      <c r="L2" t="str">
        <f>CHOOSE(F2,"Excellent","Very Good","Good","Ok","Avg")</f>
        <v>Avg</v>
      </c>
      <c r="M2" s="3" t="str">
        <f>IF(L2="Excellent","Ave",IF(L2="Very good","Ok",IF(L2="Good","Good",IF(L2="Ok","Very good",IF(L2="Avg","Excellent","Ple check")))))</f>
        <v>Excellent</v>
      </c>
      <c r="N2" s="5"/>
    </row>
    <row r="3" spans="1:14" x14ac:dyDescent="0.35">
      <c r="A3" s="14">
        <v>2</v>
      </c>
      <c r="B3" s="14">
        <v>4</v>
      </c>
      <c r="E3" s="8">
        <v>3</v>
      </c>
      <c r="F3" s="14">
        <f t="shared" ref="F3:F13" si="0">IF(E3=1,5,IF(E3=2,4,IF(E3=3,3,IF(E3=4,2,IF(E3=5,1,"Please check")))))</f>
        <v>3</v>
      </c>
      <c r="G3" s="5"/>
      <c r="I3" s="1" t="s">
        <v>45</v>
      </c>
      <c r="J3" t="s">
        <v>47</v>
      </c>
      <c r="L3" t="str">
        <f t="shared" ref="L3:L13" si="1">CHOOSE(F3,"Excellent","Very Good","Good","Ok","Avg")</f>
        <v>Good</v>
      </c>
      <c r="M3" s="3" t="str">
        <f>IF(L3="Excellent","Ave",IF(L3="Very good","Ok",IF(L3="Good","Good",IF(L3="Ok","Very good",IF(L3="Avg","Excellent","Ple check")))))</f>
        <v>Good</v>
      </c>
      <c r="N3" s="3"/>
    </row>
    <row r="4" spans="1:14" x14ac:dyDescent="0.35">
      <c r="A4" s="8">
        <v>3</v>
      </c>
      <c r="B4" s="8">
        <v>3</v>
      </c>
      <c r="E4" s="8">
        <v>5</v>
      </c>
      <c r="F4" s="14">
        <f t="shared" si="0"/>
        <v>1</v>
      </c>
      <c r="G4" s="5"/>
      <c r="I4" s="1" t="s">
        <v>46</v>
      </c>
      <c r="J4" t="s">
        <v>46</v>
      </c>
      <c r="L4" t="str">
        <f t="shared" si="1"/>
        <v>Excellent</v>
      </c>
      <c r="M4" s="3" t="str">
        <f t="shared" ref="M4:M13" si="2">IF(L4="Excellent","Ave",IF(L4="Very good","Ok",IF(L4="Good","Good",IF(L4="Ok","Very good",IF(L4="Avg","Excellent","Ple check")))))</f>
        <v>Ave</v>
      </c>
      <c r="N4" s="3"/>
    </row>
    <row r="5" spans="1:14" x14ac:dyDescent="0.35">
      <c r="A5" s="14">
        <v>4</v>
      </c>
      <c r="B5" s="14">
        <v>2</v>
      </c>
      <c r="E5" s="8">
        <v>3</v>
      </c>
      <c r="F5" s="14">
        <f t="shared" si="0"/>
        <v>3</v>
      </c>
      <c r="G5" s="5"/>
      <c r="I5" s="1" t="s">
        <v>47</v>
      </c>
      <c r="J5" t="s">
        <v>45</v>
      </c>
      <c r="L5" t="str">
        <f t="shared" si="1"/>
        <v>Good</v>
      </c>
      <c r="M5" s="3" t="str">
        <f t="shared" si="2"/>
        <v>Good</v>
      </c>
      <c r="N5" s="3"/>
    </row>
    <row r="6" spans="1:14" x14ac:dyDescent="0.35">
      <c r="A6" s="8">
        <v>5</v>
      </c>
      <c r="B6" s="8">
        <v>1</v>
      </c>
      <c r="E6" s="8">
        <v>2</v>
      </c>
      <c r="F6" s="14">
        <f t="shared" si="0"/>
        <v>4</v>
      </c>
      <c r="G6" s="5"/>
      <c r="I6" s="1" t="s">
        <v>48</v>
      </c>
      <c r="J6" t="s">
        <v>44</v>
      </c>
      <c r="L6" t="str">
        <f t="shared" si="1"/>
        <v>Ok</v>
      </c>
      <c r="M6" s="3" t="str">
        <f t="shared" si="2"/>
        <v>Very good</v>
      </c>
      <c r="N6" s="3"/>
    </row>
    <row r="7" spans="1:14" x14ac:dyDescent="0.35">
      <c r="E7" s="8">
        <v>5</v>
      </c>
      <c r="F7" s="14">
        <f t="shared" si="0"/>
        <v>1</v>
      </c>
      <c r="G7" s="5"/>
      <c r="L7" t="str">
        <f t="shared" si="1"/>
        <v>Excellent</v>
      </c>
      <c r="M7" s="3" t="str">
        <f t="shared" si="2"/>
        <v>Ave</v>
      </c>
      <c r="N7" s="3"/>
    </row>
    <row r="8" spans="1:14" x14ac:dyDescent="0.35">
      <c r="E8" s="8">
        <v>5</v>
      </c>
      <c r="F8" s="14">
        <f t="shared" si="0"/>
        <v>1</v>
      </c>
      <c r="G8" s="5"/>
      <c r="L8" t="str">
        <f t="shared" si="1"/>
        <v>Excellent</v>
      </c>
      <c r="M8" s="3" t="str">
        <f t="shared" si="2"/>
        <v>Ave</v>
      </c>
      <c r="N8" s="3"/>
    </row>
    <row r="9" spans="1:14" x14ac:dyDescent="0.35">
      <c r="E9" s="8">
        <v>3</v>
      </c>
      <c r="F9" s="14">
        <f t="shared" si="0"/>
        <v>3</v>
      </c>
      <c r="G9" s="5"/>
      <c r="L9" t="str">
        <f t="shared" si="1"/>
        <v>Good</v>
      </c>
      <c r="M9" s="3" t="str">
        <f t="shared" si="2"/>
        <v>Good</v>
      </c>
      <c r="N9" s="3"/>
    </row>
    <row r="10" spans="1:14" x14ac:dyDescent="0.35">
      <c r="E10" s="8">
        <v>4</v>
      </c>
      <c r="F10" s="14">
        <f t="shared" si="0"/>
        <v>2</v>
      </c>
      <c r="G10" s="5"/>
      <c r="L10" t="str">
        <f t="shared" si="1"/>
        <v>Very Good</v>
      </c>
      <c r="M10" s="3" t="str">
        <f t="shared" si="2"/>
        <v>Ok</v>
      </c>
      <c r="N10" s="3"/>
    </row>
    <row r="11" spans="1:14" x14ac:dyDescent="0.35">
      <c r="E11" s="8">
        <v>1</v>
      </c>
      <c r="F11" s="14">
        <f t="shared" si="0"/>
        <v>5</v>
      </c>
      <c r="G11" s="5"/>
      <c r="L11" t="str">
        <f t="shared" si="1"/>
        <v>Avg</v>
      </c>
      <c r="M11" s="3" t="str">
        <f t="shared" si="2"/>
        <v>Excellent</v>
      </c>
      <c r="N11" s="3"/>
    </row>
    <row r="12" spans="1:14" x14ac:dyDescent="0.35">
      <c r="E12" s="8">
        <v>3</v>
      </c>
      <c r="F12" s="14">
        <f t="shared" si="0"/>
        <v>3</v>
      </c>
      <c r="G12" s="5"/>
      <c r="L12" t="str">
        <f t="shared" si="1"/>
        <v>Good</v>
      </c>
      <c r="M12" s="3" t="str">
        <f t="shared" si="2"/>
        <v>Good</v>
      </c>
      <c r="N12" s="3"/>
    </row>
    <row r="13" spans="1:14" x14ac:dyDescent="0.35">
      <c r="E13" s="8">
        <v>3</v>
      </c>
      <c r="F13" s="14">
        <f t="shared" si="0"/>
        <v>3</v>
      </c>
      <c r="G13" s="5"/>
      <c r="L13" t="str">
        <f t="shared" si="1"/>
        <v>Good</v>
      </c>
      <c r="M13" s="3" t="str">
        <f t="shared" si="2"/>
        <v>Good</v>
      </c>
      <c r="N13" s="3"/>
    </row>
    <row r="14" spans="1:14" x14ac:dyDescent="0.35">
      <c r="E14" s="15">
        <v>10</v>
      </c>
      <c r="F14" s="14" t="str">
        <f t="shared" ref="F14" si="3">IF(E14=1,5,IF(E14=2,4,IF(E14=3,3,IF(E14=4,2,IF(E14=5,1,"Please check")))))</f>
        <v>Please check</v>
      </c>
      <c r="G14" s="5"/>
    </row>
    <row r="15" spans="1:14" x14ac:dyDescent="0.35">
      <c r="E15" s="2"/>
      <c r="F15" s="6" t="s">
        <v>43</v>
      </c>
      <c r="G15" s="5"/>
    </row>
    <row r="18" spans="2:2" x14ac:dyDescent="0.35">
      <c r="B18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related basic formula</vt:lpstr>
      <vt:lpstr>Sheet3</vt:lpstr>
      <vt:lpstr>Sheet1</vt:lpstr>
      <vt:lpstr>Sheet2</vt:lpstr>
      <vt:lpstr>Num related basic formula</vt:lpstr>
      <vt:lpstr>If condition</vt:lpstr>
      <vt:lpstr>If condition Home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2023-12-02T13:27:15Z</dcterms:created>
  <dcterms:modified xsi:type="dcterms:W3CDTF">2025-04-04T15:42:24Z</dcterms:modified>
</cp:coreProperties>
</file>