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D:\data-analyst\EXCEL\my pratice\"/>
    </mc:Choice>
  </mc:AlternateContent>
  <xr:revisionPtr revIDLastSave="0" documentId="13_ncr:1_{92C3453B-2DB3-4B23-BA67-89CACBBCBDA6}" xr6:coauthVersionLast="47" xr6:coauthVersionMax="47" xr10:uidLastSave="{00000000-0000-0000-0000-000000000000}"/>
  <bookViews>
    <workbookView xWindow="-108" yWindow="-108" windowWidth="23256" windowHeight="12456" activeTab="2" xr2:uid="{3F92601F-C931-4973-A821-D61AE66C7ECD}"/>
  </bookViews>
  <sheets>
    <sheet name="DASHBOARD" sheetId="1" r:id="rId1"/>
    <sheet name="sales data" sheetId="2" r:id="rId2"/>
    <sheet name="PIVOT TABLE" sheetId="3" r:id="rId3"/>
  </sheets>
  <definedNames>
    <definedName name="ExternalData_1" localSheetId="1" hidden="1">'sales data'!$A$1:$H$51</definedName>
    <definedName name="Slicer_Product">#N/A</definedName>
    <definedName name="Slicer_Region">#N/A</definedName>
    <definedName name="Slicer_Sales_Person">#N/A</definedName>
  </definedNames>
  <calcPr calcId="191029"/>
  <pivotCaches>
    <pivotCache cacheId="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2" l="1"/>
  <c r="I3" i="2"/>
  <c r="I4" i="2"/>
  <c r="I5" i="2"/>
  <c r="I6" i="2"/>
  <c r="K6" i="2" s="1"/>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K2" i="2"/>
  <c r="K8" i="2"/>
  <c r="K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8F6E81-A6C2-4086-972D-581C21202095}" keepAlive="1" name="Query - Dashboard Practice file xlsx - SalesData" description="Connection to the 'Dashboard Practice file xlsx - SalesData' query in the workbook." type="5" refreshedVersion="8" background="1" saveData="1">
    <dbPr connection="Provider=Microsoft.Mashup.OleDb.1;Data Source=$Workbook$;Location=&quot;Dashboard Practice file xlsx - SalesData&quot;;Extended Properties=&quot;&quot;" command="SELECT * FROM [Dashboard Practice file xlsx - SalesData]"/>
  </connection>
</connections>
</file>

<file path=xl/sharedStrings.xml><?xml version="1.0" encoding="utf-8"?>
<sst xmlns="http://schemas.openxmlformats.org/spreadsheetml/2006/main" count="253" uniqueCount="85">
  <si>
    <t>Date</t>
  </si>
  <si>
    <t>Sales Person</t>
  </si>
  <si>
    <t>Region</t>
  </si>
  <si>
    <t>Product</t>
  </si>
  <si>
    <t>Units Sold</t>
  </si>
  <si>
    <t>Unit Price</t>
  </si>
  <si>
    <t>Cost of Goods</t>
  </si>
  <si>
    <t>Total Sales</t>
  </si>
  <si>
    <t>2/19/2021</t>
  </si>
  <si>
    <t>Andrew</t>
  </si>
  <si>
    <t>West</t>
  </si>
  <si>
    <t>Tent</t>
  </si>
  <si>
    <t>9/7/2021</t>
  </si>
  <si>
    <t>Grace</t>
  </si>
  <si>
    <t>East</t>
  </si>
  <si>
    <t>Blender</t>
  </si>
  <si>
    <t>2/3/2021</t>
  </si>
  <si>
    <t>Ella</t>
  </si>
  <si>
    <t>South</t>
  </si>
  <si>
    <t>Action Figure</t>
  </si>
  <si>
    <t>9/11/2020</t>
  </si>
  <si>
    <t>Cameron</t>
  </si>
  <si>
    <t>North</t>
  </si>
  <si>
    <t>Novel</t>
  </si>
  <si>
    <t>9/23/2021</t>
  </si>
  <si>
    <t>Megan</t>
  </si>
  <si>
    <t>Sneakers</t>
  </si>
  <si>
    <t>10/1/2020</t>
  </si>
  <si>
    <t>Carolyn</t>
  </si>
  <si>
    <t>8/5/2021</t>
  </si>
  <si>
    <t>Virginia</t>
  </si>
  <si>
    <t>11/6/2020</t>
  </si>
  <si>
    <t>Connor</t>
  </si>
  <si>
    <t>1/27/2021</t>
  </si>
  <si>
    <t>Anna</t>
  </si>
  <si>
    <t>Moisturizer</t>
  </si>
  <si>
    <t>9/3/2021</t>
  </si>
  <si>
    <t>Nicholas</t>
  </si>
  <si>
    <t>9/30/2021</t>
  </si>
  <si>
    <t>9/10/2020</t>
  </si>
  <si>
    <t>7/27/2021</t>
  </si>
  <si>
    <t>10/9/2020</t>
  </si>
  <si>
    <t>4/6/2021</t>
  </si>
  <si>
    <t>6/15/2021</t>
  </si>
  <si>
    <t>9/9/2020</t>
  </si>
  <si>
    <t>8/13/2021</t>
  </si>
  <si>
    <t>8/27/2020</t>
  </si>
  <si>
    <t>Smartphone</t>
  </si>
  <si>
    <t>4/7/2021</t>
  </si>
  <si>
    <t>6/8/2020</t>
  </si>
  <si>
    <t>12/21/2021</t>
  </si>
  <si>
    <t>8/10/2021</t>
  </si>
  <si>
    <t>12/2/2021</t>
  </si>
  <si>
    <t>8/30/2021</t>
  </si>
  <si>
    <t>5/20/2020</t>
  </si>
  <si>
    <t>9/13/2021</t>
  </si>
  <si>
    <t>10/27/2021</t>
  </si>
  <si>
    <t>12/22/2020</t>
  </si>
  <si>
    <t>7/28/2021</t>
  </si>
  <si>
    <t>9/29/2020</t>
  </si>
  <si>
    <t>10/22/2020</t>
  </si>
  <si>
    <t>5/19/2020</t>
  </si>
  <si>
    <t>12/6/2021</t>
  </si>
  <si>
    <t>8/26/2020</t>
  </si>
  <si>
    <t>7/1/2021</t>
  </si>
  <si>
    <t>10/5/2020</t>
  </si>
  <si>
    <t>9/2/2020</t>
  </si>
  <si>
    <t>9/2/2021</t>
  </si>
  <si>
    <t>4/13/2021</t>
  </si>
  <si>
    <t>5/6/2021</t>
  </si>
  <si>
    <t>1/15/2021</t>
  </si>
  <si>
    <t>2/5/2021</t>
  </si>
  <si>
    <t>11/17/2021</t>
  </si>
  <si>
    <t>12/28/2020</t>
  </si>
  <si>
    <t>11/2/2021</t>
  </si>
  <si>
    <t>5/7/2020</t>
  </si>
  <si>
    <t>profit</t>
  </si>
  <si>
    <t>GRAND TOTAL</t>
  </si>
  <si>
    <t>UNIT SOLD</t>
  </si>
  <si>
    <t>TOTAL PROFIT</t>
  </si>
  <si>
    <t>AVERAGE SALES</t>
  </si>
  <si>
    <t>Row Labels</t>
  </si>
  <si>
    <t>Grand Total</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</si>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</sst>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quot;₹&quot;\ ##\.##,&quot;L&quot;"/>
  </numFmts>
  <fonts count="1" x14ac:knownFonts="1">
    <font>
      <sz val="11"/>
      <color theme="1"/>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cellXfs>
  <cellStyles count="1">
    <cellStyle name="Normal" xfId="0" builtinId="0"/>
  </cellStyles>
  <dxfs count="8">
    <dxf>
      <numFmt numFmtId="165" formatCode="&quot;₹&quot;\ ##\.##,&quot;L&quot;"/>
    </dxf>
    <dxf>
      <numFmt numFmtId="165" formatCode="&quot;₹&quot;\ ##\.##,&quot;L&quot;"/>
    </dxf>
    <dxf>
      <numFmt numFmtId="164" formatCode="&quot;₹&quot;\ #,##0.00"/>
    </dxf>
    <dxf>
      <numFmt numFmtId="164" formatCode="&quot;₹&quot;\ #,##0.00"/>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TABLE!UNITS</c:name>
    <c:fmtId val="7"/>
  </c:pivotSource>
  <c:chart>
    <c:autoTitleDeleted val="1"/>
    <c:pivotFmts>
      <c:pivotFmt>
        <c:idx val="0"/>
        <c:spPr>
          <a:solidFill>
            <a:schemeClr val="accent1"/>
          </a:solidFill>
          <a:ln w="28575" cap="rnd">
            <a:solidFill>
              <a:schemeClr val="accent1"/>
            </a:solidFill>
            <a:round/>
          </a:ln>
          <a:effectLst/>
        </c:spPr>
        <c:marker>
          <c:symbol val="circle"/>
          <c:size val="5"/>
          <c:spPr>
            <a:solidFill>
              <a:srgbClr val="92D050"/>
            </a:solidFill>
            <a:ln w="9525">
              <a:solidFill>
                <a:schemeClr val="accent1"/>
              </a:solidFill>
            </a:ln>
            <a:effectLst/>
          </c:spPr>
        </c:marker>
        <c:dLbl>
          <c:idx val="0"/>
          <c:spPr>
            <a:solidFill>
              <a:schemeClr val="bg1"/>
            </a:solidFill>
            <a:ln>
              <a:solidFill>
                <a:schemeClr val="accent6"/>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2D05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rgbClr val="92D050"/>
            </a:solidFill>
            <a:ln w="9525">
              <a:solidFill>
                <a:schemeClr val="accent1"/>
              </a:solidFill>
            </a:ln>
            <a:effectLst/>
          </c:spPr>
        </c:marker>
        <c:dLbl>
          <c:idx val="0"/>
          <c:spPr>
            <a:solidFill>
              <a:schemeClr val="bg1"/>
            </a:solidFill>
            <a:ln>
              <a:solidFill>
                <a:schemeClr val="accent6"/>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2D05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rgbClr val="92D05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rgbClr val="92D050"/>
            </a:solidFill>
            <a:ln w="9525">
              <a:solidFill>
                <a:schemeClr val="accent1"/>
              </a:solidFill>
            </a:ln>
            <a:effectLst/>
          </c:spPr>
        </c:marker>
      </c:pivotFmt>
    </c:pivotFmts>
    <c:plotArea>
      <c:layout/>
      <c:lineChart>
        <c:grouping val="standard"/>
        <c:varyColors val="0"/>
        <c:ser>
          <c:idx val="0"/>
          <c:order val="0"/>
          <c:tx>
            <c:strRef>
              <c:f>'PIVOT TABLE'!$L$3</c:f>
              <c:strCache>
                <c:ptCount val="1"/>
                <c:pt idx="0">
                  <c:v>Total</c:v>
                </c:pt>
              </c:strCache>
            </c:strRef>
          </c:tx>
          <c:spPr>
            <a:ln w="28575" cap="rnd">
              <a:solidFill>
                <a:schemeClr val="accent1"/>
              </a:solidFill>
              <a:round/>
            </a:ln>
            <a:effectLst/>
          </c:spPr>
          <c:marker>
            <c:symbol val="circle"/>
            <c:size val="5"/>
            <c:spPr>
              <a:solidFill>
                <a:srgbClr val="92D050"/>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TABLE'!$K$4:$K$11</c:f>
              <c:strCache>
                <c:ptCount val="7"/>
                <c:pt idx="0">
                  <c:v>Action Figure</c:v>
                </c:pt>
                <c:pt idx="1">
                  <c:v>Blender</c:v>
                </c:pt>
                <c:pt idx="2">
                  <c:v>Moisturizer</c:v>
                </c:pt>
                <c:pt idx="3">
                  <c:v>Novel</c:v>
                </c:pt>
                <c:pt idx="4">
                  <c:v>Smartphone</c:v>
                </c:pt>
                <c:pt idx="5">
                  <c:v>Sneakers</c:v>
                </c:pt>
                <c:pt idx="6">
                  <c:v>Tent</c:v>
                </c:pt>
              </c:strCache>
            </c:strRef>
          </c:cat>
          <c:val>
            <c:numRef>
              <c:f>'PIVOT TABLE'!$L$4:$L$11</c:f>
              <c:numCache>
                <c:formatCode>General</c:formatCode>
                <c:ptCount val="7"/>
                <c:pt idx="0">
                  <c:v>456</c:v>
                </c:pt>
                <c:pt idx="1">
                  <c:v>635</c:v>
                </c:pt>
                <c:pt idx="2">
                  <c:v>1178</c:v>
                </c:pt>
                <c:pt idx="3">
                  <c:v>898</c:v>
                </c:pt>
                <c:pt idx="4">
                  <c:v>235</c:v>
                </c:pt>
                <c:pt idx="5">
                  <c:v>799</c:v>
                </c:pt>
                <c:pt idx="6">
                  <c:v>504</c:v>
                </c:pt>
              </c:numCache>
            </c:numRef>
          </c:val>
          <c:smooth val="1"/>
          <c:extLst>
            <c:ext xmlns:c16="http://schemas.microsoft.com/office/drawing/2014/chart" uri="{C3380CC4-5D6E-409C-BE32-E72D297353CC}">
              <c16:uniqueId val="{00000000-12C2-4050-8E71-7911D47D8180}"/>
            </c:ext>
          </c:extLst>
        </c:ser>
        <c:dLbls>
          <c:showLegendKey val="0"/>
          <c:showVal val="0"/>
          <c:showCatName val="0"/>
          <c:showSerName val="0"/>
          <c:showPercent val="0"/>
          <c:showBubbleSize val="0"/>
        </c:dLbls>
        <c:marker val="1"/>
        <c:smooth val="0"/>
        <c:axId val="478808944"/>
        <c:axId val="478809424"/>
      </c:lineChart>
      <c:catAx>
        <c:axId val="47880894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ln>
                  <a:noFill/>
                </a:ln>
                <a:solidFill>
                  <a:schemeClr val="tx1">
                    <a:lumMod val="65000"/>
                    <a:lumOff val="35000"/>
                  </a:schemeClr>
                </a:solidFill>
                <a:latin typeface="+mn-lt"/>
                <a:ea typeface="+mn-ea"/>
                <a:cs typeface="+mn-cs"/>
              </a:defRPr>
            </a:pPr>
            <a:endParaRPr lang="en-US"/>
          </a:p>
        </c:txPr>
        <c:crossAx val="478809424"/>
        <c:crosses val="autoZero"/>
        <c:auto val="1"/>
        <c:lblAlgn val="ctr"/>
        <c:lblOffset val="100"/>
        <c:noMultiLvlLbl val="0"/>
      </c:catAx>
      <c:valAx>
        <c:axId val="478809424"/>
        <c:scaling>
          <c:orientation val="minMax"/>
        </c:scaling>
        <c:delete val="1"/>
        <c:axPos val="l"/>
        <c:numFmt formatCode="General" sourceLinked="1"/>
        <c:majorTickMark val="out"/>
        <c:minorTickMark val="none"/>
        <c:tickLblPos val="nextTo"/>
        <c:crossAx val="4788089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TABLE!REGION</c:name>
    <c:fmtId val="10"/>
  </c:pivotSource>
  <c:chart>
    <c:title>
      <c:tx>
        <c:rich>
          <a:bodyPr rot="0" spcFirstLastPara="1" vertOverflow="ellipsis" vert="horz" wrap="square" anchor="ctr" anchorCtr="1"/>
          <a:lstStyle/>
          <a:p>
            <a:pPr>
              <a:defRPr sz="1400" b="0" i="0" u="none" strike="noStrike" kern="1200" spc="0" baseline="0">
                <a:noFill/>
                <a:latin typeface="+mn-lt"/>
                <a:ea typeface="+mn-ea"/>
                <a:cs typeface="+mn-cs"/>
              </a:defRPr>
            </a:pPr>
            <a:r>
              <a:rPr lang="en-US">
                <a:noFill/>
              </a:rPr>
              <a:t>Total Sales by Region</a:t>
            </a:r>
          </a:p>
          <a:p>
            <a:pPr>
              <a:defRPr>
                <a:noFill/>
              </a:defRPr>
            </a:pPr>
            <a:endParaRPr lang="en-US">
              <a:noFill/>
            </a:endParaRPr>
          </a:p>
        </c:rich>
      </c:tx>
      <c:layout>
        <c:manualLayout>
          <c:xMode val="edge"/>
          <c:yMode val="edge"/>
          <c:x val="0.261634016527154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no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0277777777777777"/>
              <c:y val="6.9444444444444364E-2"/>
            </c:manualLayout>
          </c:layout>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3055555555555556"/>
              <c:y val="-6.9444444444444448E-2"/>
            </c:manualLayout>
          </c:layout>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0.12777777777777777"/>
              <c:y val="-6.0185185185185272E-2"/>
            </c:manualLayout>
          </c:layout>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0.15833333333333335"/>
              <c:y val="4.6296296296295444E-3"/>
            </c:manualLayout>
          </c:layout>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3055555555555556"/>
              <c:y val="-6.9444444444444448E-2"/>
            </c:manualLayout>
          </c:layout>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277777777777777"/>
              <c:y val="6.9444444444444364E-2"/>
            </c:manualLayout>
          </c:layout>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5833333333333335"/>
              <c:y val="4.6296296296295444E-3"/>
            </c:manualLayout>
          </c:layout>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2777777777777777"/>
              <c:y val="-6.0185185185185272E-2"/>
            </c:manualLayout>
          </c:layout>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3055555555555556"/>
              <c:y val="-6.9444444444444448E-2"/>
            </c:manualLayout>
          </c:layout>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0277777777777777"/>
              <c:y val="6.9444444444444364E-2"/>
            </c:manualLayout>
          </c:layout>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5833333333333335"/>
              <c:y val="4.6296296296295444E-3"/>
            </c:manualLayout>
          </c:layout>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2777777777777777"/>
              <c:y val="-6.0185185185185272E-2"/>
            </c:manualLayout>
          </c:layout>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62-477C-A8B6-109A1D78AA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62-477C-A8B6-109A1D78AA6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B62-477C-A8B6-109A1D78AA6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B62-477C-A8B6-109A1D78AA69}"/>
              </c:ext>
            </c:extLst>
          </c:dPt>
          <c:dLbls>
            <c:dLbl>
              <c:idx val="0"/>
              <c:layout>
                <c:manualLayout>
                  <c:x val="0.13055555555555556"/>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B62-477C-A8B6-109A1D78AA69}"/>
                </c:ext>
              </c:extLst>
            </c:dLbl>
            <c:dLbl>
              <c:idx val="1"/>
              <c:layout>
                <c:manualLayout>
                  <c:x val="0.10277777777777777"/>
                  <c:y val="6.94444444444443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B62-477C-A8B6-109A1D78AA69}"/>
                </c:ext>
              </c:extLst>
            </c:dLbl>
            <c:dLbl>
              <c:idx val="2"/>
              <c:layout>
                <c:manualLayout>
                  <c:x val="-0.15833333333333335"/>
                  <c:y val="4.62962962962954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B62-477C-A8B6-109A1D78AA69}"/>
                </c:ext>
              </c:extLst>
            </c:dLbl>
            <c:dLbl>
              <c:idx val="3"/>
              <c:layout>
                <c:manualLayout>
                  <c:x val="-0.12777777777777777"/>
                  <c:y val="-6.01851851851852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B62-477C-A8B6-109A1D78AA69}"/>
                </c:ext>
              </c:extLst>
            </c:dLbl>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East</c:v>
                </c:pt>
                <c:pt idx="1">
                  <c:v>North</c:v>
                </c:pt>
                <c:pt idx="2">
                  <c:v>South</c:v>
                </c:pt>
                <c:pt idx="3">
                  <c:v>West</c:v>
                </c:pt>
              </c:strCache>
            </c:strRef>
          </c:cat>
          <c:val>
            <c:numRef>
              <c:f>'PIVOT TABLE'!$B$4:$B$8</c:f>
              <c:numCache>
                <c:formatCode>"₹"\ ##\.##,"L"</c:formatCode>
                <c:ptCount val="4"/>
                <c:pt idx="0">
                  <c:v>3534400</c:v>
                </c:pt>
                <c:pt idx="1">
                  <c:v>2661400</c:v>
                </c:pt>
                <c:pt idx="2">
                  <c:v>2870600</c:v>
                </c:pt>
                <c:pt idx="3">
                  <c:v>3878100</c:v>
                </c:pt>
              </c:numCache>
            </c:numRef>
          </c:val>
          <c:extLst>
            <c:ext xmlns:c16="http://schemas.microsoft.com/office/drawing/2014/chart" uri="{C3380CC4-5D6E-409C-BE32-E72D297353CC}">
              <c16:uniqueId val="{00000008-2B62-477C-A8B6-109A1D78AA69}"/>
            </c:ext>
          </c:extLst>
        </c:ser>
        <c:dLbls>
          <c:showLegendKey val="0"/>
          <c:showVal val="1"/>
          <c:showCatName val="0"/>
          <c:showSerName val="0"/>
          <c:showPercent val="0"/>
          <c:showBubbleSize val="0"/>
          <c:showLeaderLines val="1"/>
        </c:dLbls>
        <c:firstSliceAng val="0"/>
        <c:holeSize val="52"/>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ln>
                <a:solidFill>
                  <a:schemeClr val="accent6"/>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TABLE!PRODUCT</c:name>
    <c:fmtId val="5"/>
  </c:pivotSource>
  <c:chart>
    <c:autoTitleDeleted val="1"/>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6"/>
                    </a:solidFill>
                  </a:ln>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6"/>
                    </a:solidFill>
                  </a:ln>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6"/>
                    </a:solidFill>
                  </a:ln>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TABLE'!$E$3</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6"/>
                      </a:solidFill>
                    </a:ln>
                    <a:solidFill>
                      <a:srgbClr val="92D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TABLE'!$D$4:$D$11</c:f>
              <c:strCache>
                <c:ptCount val="7"/>
                <c:pt idx="0">
                  <c:v>Action Figure</c:v>
                </c:pt>
                <c:pt idx="1">
                  <c:v>Blender</c:v>
                </c:pt>
                <c:pt idx="2">
                  <c:v>Moisturizer</c:v>
                </c:pt>
                <c:pt idx="3">
                  <c:v>Novel</c:v>
                </c:pt>
                <c:pt idx="4">
                  <c:v>Smartphone</c:v>
                </c:pt>
                <c:pt idx="5">
                  <c:v>Sneakers</c:v>
                </c:pt>
                <c:pt idx="6">
                  <c:v>Tent</c:v>
                </c:pt>
              </c:strCache>
            </c:strRef>
          </c:cat>
          <c:val>
            <c:numRef>
              <c:f>'PIVOT TABLE'!$E$4:$E$11</c:f>
              <c:numCache>
                <c:formatCode>"₹"\ ##\.##,"L"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2B36-488B-8C8E-DBC47570B5B1}"/>
            </c:ext>
          </c:extLst>
        </c:ser>
        <c:dLbls>
          <c:dLblPos val="outEnd"/>
          <c:showLegendKey val="0"/>
          <c:showVal val="1"/>
          <c:showCatName val="0"/>
          <c:showSerName val="0"/>
          <c:showPercent val="0"/>
          <c:showBubbleSize val="0"/>
        </c:dLbls>
        <c:gapWidth val="73"/>
        <c:axId val="510463344"/>
        <c:axId val="510463824"/>
      </c:barChart>
      <c:catAx>
        <c:axId val="5104633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463824"/>
        <c:crosses val="autoZero"/>
        <c:auto val="1"/>
        <c:lblAlgn val="ctr"/>
        <c:lblOffset val="100"/>
        <c:noMultiLvlLbl val="0"/>
      </c:catAx>
      <c:valAx>
        <c:axId val="510463824"/>
        <c:scaling>
          <c:orientation val="minMax"/>
        </c:scaling>
        <c:delete val="1"/>
        <c:axPos val="b"/>
        <c:numFmt formatCode="&quot;₹&quot;\ ##\.##,&quot;L&quot;" sourceLinked="1"/>
        <c:majorTickMark val="out"/>
        <c:minorTickMark val="none"/>
        <c:tickLblPos val="nextTo"/>
        <c:crossAx val="5104633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TABLE!SALES PERSON</c:name>
    <c:fmtId val="4"/>
  </c:pivotSource>
  <c:chart>
    <c:autoTitleDeleted val="1"/>
    <c:pivotFmts>
      <c:pivotFmt>
        <c:idx val="0"/>
        <c:spPr>
          <a:solidFill>
            <a:srgbClr val="92D050"/>
          </a:solidFill>
          <a:ln>
            <a:solidFill>
              <a:schemeClr val="accent6"/>
            </a:solidFill>
          </a:ln>
          <a:effectLst/>
        </c:spPr>
        <c:marker>
          <c:symbol val="none"/>
        </c:marker>
        <c:dLbl>
          <c:idx val="0"/>
          <c:spPr>
            <a:noFill/>
            <a:ln>
              <a:solidFill>
                <a:schemeClr val="accent6"/>
              </a:solid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6"/>
                    </a:solidFill>
                  </a:ln>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solidFill>
              <a:schemeClr val="accent6"/>
            </a:solidFill>
          </a:ln>
          <a:effectLst/>
        </c:spPr>
        <c:marker>
          <c:symbol val="none"/>
        </c:marker>
        <c:dLbl>
          <c:idx val="0"/>
          <c:spPr>
            <a:noFill/>
            <a:ln>
              <a:solidFill>
                <a:schemeClr val="accent6"/>
              </a:solid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6"/>
                    </a:solidFill>
                  </a:ln>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solidFill>
              <a:schemeClr val="accent6"/>
            </a:solidFill>
          </a:ln>
          <a:effectLst/>
        </c:spPr>
        <c:marker>
          <c:symbol val="none"/>
        </c:marker>
        <c:dLbl>
          <c:idx val="0"/>
          <c:spPr>
            <a:noFill/>
            <a:ln>
              <a:solidFill>
                <a:schemeClr val="accent6"/>
              </a:solid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6"/>
                    </a:solidFill>
                  </a:ln>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895669291338585E-2"/>
          <c:y val="7.407407407407407E-2"/>
          <c:w val="0.93888888888888888"/>
          <c:h val="0.8416746864975212"/>
        </c:manualLayout>
      </c:layout>
      <c:barChart>
        <c:barDir val="col"/>
        <c:grouping val="clustered"/>
        <c:varyColors val="0"/>
        <c:ser>
          <c:idx val="0"/>
          <c:order val="0"/>
          <c:tx>
            <c:strRef>
              <c:f>'PIVOT TABLE'!$H$3</c:f>
              <c:strCache>
                <c:ptCount val="1"/>
                <c:pt idx="0">
                  <c:v>Total</c:v>
                </c:pt>
              </c:strCache>
            </c:strRef>
          </c:tx>
          <c:spPr>
            <a:solidFill>
              <a:srgbClr val="92D050"/>
            </a:solidFill>
            <a:ln>
              <a:solidFill>
                <a:schemeClr val="accent6"/>
              </a:solidFill>
            </a:ln>
            <a:effectLst/>
          </c:spPr>
          <c:invertIfNegative val="0"/>
          <c:dLbls>
            <c:spPr>
              <a:noFill/>
              <a:ln>
                <a:solidFill>
                  <a:schemeClr val="accent6"/>
                </a:solid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6"/>
                      </a:solidFill>
                    </a:ln>
                    <a:solidFill>
                      <a:srgbClr val="92D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TABLE'!$H$4:$H$14</c:f>
              <c:numCache>
                <c:formatCode>"₹"\ ##\.##,"L"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1FE7-4593-A514-5A55C7E45F04}"/>
            </c:ext>
          </c:extLst>
        </c:ser>
        <c:dLbls>
          <c:dLblPos val="outEnd"/>
          <c:showLegendKey val="0"/>
          <c:showVal val="1"/>
          <c:showCatName val="0"/>
          <c:showSerName val="0"/>
          <c:showPercent val="0"/>
          <c:showBubbleSize val="0"/>
        </c:dLbls>
        <c:gapWidth val="86"/>
        <c:overlap val="-27"/>
        <c:axId val="212311344"/>
        <c:axId val="212309904"/>
      </c:barChart>
      <c:catAx>
        <c:axId val="21231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09904"/>
        <c:crosses val="autoZero"/>
        <c:auto val="1"/>
        <c:lblAlgn val="ctr"/>
        <c:lblOffset val="100"/>
        <c:noMultiLvlLbl val="0"/>
      </c:catAx>
      <c:valAx>
        <c:axId val="212309904"/>
        <c:scaling>
          <c:orientation val="minMax"/>
        </c:scaling>
        <c:delete val="1"/>
        <c:axPos val="l"/>
        <c:numFmt formatCode="&quot;₹&quot;\ ##\.##,&quot;L&quot;" sourceLinked="1"/>
        <c:majorTickMark val="out"/>
        <c:minorTickMark val="none"/>
        <c:tickLblPos val="nextTo"/>
        <c:crossAx val="21231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TABLE!REGION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Region</a:t>
            </a:r>
          </a:p>
          <a:p>
            <a:pPr>
              <a:defRPr/>
            </a:pPr>
            <a:endParaRPr lang="en-US"/>
          </a:p>
        </c:rich>
      </c:tx>
      <c:layout>
        <c:manualLayout>
          <c:xMode val="edge"/>
          <c:yMode val="edge"/>
          <c:x val="0.261634016527154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277777777777777"/>
              <c:y val="6.9444444444444364E-2"/>
            </c:manualLayout>
          </c:layout>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3055555555555556"/>
              <c:y val="-6.9444444444444448E-2"/>
            </c:manualLayout>
          </c:layout>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2777777777777777"/>
              <c:y val="-6.0185185185185272E-2"/>
            </c:manualLayout>
          </c:layout>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5833333333333335"/>
              <c:y val="4.6296296296295444E-3"/>
            </c:manualLayout>
          </c:layout>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B995-4C3B-ABD6-07C6C7B058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B995-4C3B-ABD6-07C6C7B058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95-4C3B-ABD6-07C6C7B058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B995-4C3B-ABD6-07C6C7B0587B}"/>
              </c:ext>
            </c:extLst>
          </c:dPt>
          <c:dLbls>
            <c:dLbl>
              <c:idx val="0"/>
              <c:layout>
                <c:manualLayout>
                  <c:x val="0.13055555555555556"/>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995-4C3B-ABD6-07C6C7B0587B}"/>
                </c:ext>
              </c:extLst>
            </c:dLbl>
            <c:dLbl>
              <c:idx val="1"/>
              <c:layout>
                <c:manualLayout>
                  <c:x val="0.10277777777777777"/>
                  <c:y val="6.94444444444443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995-4C3B-ABD6-07C6C7B0587B}"/>
                </c:ext>
              </c:extLst>
            </c:dLbl>
            <c:dLbl>
              <c:idx val="2"/>
              <c:layout>
                <c:manualLayout>
                  <c:x val="-0.15833333333333335"/>
                  <c:y val="4.62962962962954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995-4C3B-ABD6-07C6C7B0587B}"/>
                </c:ext>
              </c:extLst>
            </c:dLbl>
            <c:dLbl>
              <c:idx val="3"/>
              <c:layout>
                <c:manualLayout>
                  <c:x val="-0.12777777777777777"/>
                  <c:y val="-6.01851851851852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995-4C3B-ABD6-07C6C7B0587B}"/>
                </c:ext>
              </c:extLst>
            </c:dLbl>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East</c:v>
                </c:pt>
                <c:pt idx="1">
                  <c:v>North</c:v>
                </c:pt>
                <c:pt idx="2">
                  <c:v>South</c:v>
                </c:pt>
                <c:pt idx="3">
                  <c:v>West</c:v>
                </c:pt>
              </c:strCache>
            </c:strRef>
          </c:cat>
          <c:val>
            <c:numRef>
              <c:f>'PIVOT TABLE'!$B$4:$B$8</c:f>
              <c:numCache>
                <c:formatCode>"₹"\ ##\.##,"L"</c:formatCode>
                <c:ptCount val="4"/>
                <c:pt idx="0">
                  <c:v>3534400</c:v>
                </c:pt>
                <c:pt idx="1">
                  <c:v>2661400</c:v>
                </c:pt>
                <c:pt idx="2">
                  <c:v>2870600</c:v>
                </c:pt>
                <c:pt idx="3">
                  <c:v>3878100</c:v>
                </c:pt>
              </c:numCache>
            </c:numRef>
          </c:val>
          <c:extLst>
            <c:ext xmlns:c16="http://schemas.microsoft.com/office/drawing/2014/chart" uri="{C3380CC4-5D6E-409C-BE32-E72D297353CC}">
              <c16:uniqueId val="{00000000-B995-4C3B-ABD6-07C6C7B0587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ln>
                <a:solidFill>
                  <a:schemeClr val="accent6"/>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TABLE!PRODUCT</c:name>
    <c:fmtId val="3"/>
  </c:pivotSource>
  <c:chart>
    <c:autoTitleDeleted val="1"/>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6"/>
                    </a:solidFill>
                  </a:ln>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TABLE'!$E$3</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6"/>
                      </a:solidFill>
                    </a:ln>
                    <a:solidFill>
                      <a:srgbClr val="92D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TABLE'!$D$4:$D$11</c:f>
              <c:strCache>
                <c:ptCount val="7"/>
                <c:pt idx="0">
                  <c:v>Action Figure</c:v>
                </c:pt>
                <c:pt idx="1">
                  <c:v>Blender</c:v>
                </c:pt>
                <c:pt idx="2">
                  <c:v>Moisturizer</c:v>
                </c:pt>
                <c:pt idx="3">
                  <c:v>Novel</c:v>
                </c:pt>
                <c:pt idx="4">
                  <c:v>Smartphone</c:v>
                </c:pt>
                <c:pt idx="5">
                  <c:v>Sneakers</c:v>
                </c:pt>
                <c:pt idx="6">
                  <c:v>Tent</c:v>
                </c:pt>
              </c:strCache>
            </c:strRef>
          </c:cat>
          <c:val>
            <c:numRef>
              <c:f>'PIVOT TABLE'!$E$4:$E$11</c:f>
              <c:numCache>
                <c:formatCode>"₹"\ ##\.##,"L"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E81E-4435-90DD-B096779E8134}"/>
            </c:ext>
          </c:extLst>
        </c:ser>
        <c:dLbls>
          <c:dLblPos val="outEnd"/>
          <c:showLegendKey val="0"/>
          <c:showVal val="1"/>
          <c:showCatName val="0"/>
          <c:showSerName val="0"/>
          <c:showPercent val="0"/>
          <c:showBubbleSize val="0"/>
        </c:dLbls>
        <c:gapWidth val="73"/>
        <c:axId val="510463344"/>
        <c:axId val="510463824"/>
      </c:barChart>
      <c:catAx>
        <c:axId val="5104633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463824"/>
        <c:crosses val="autoZero"/>
        <c:auto val="1"/>
        <c:lblAlgn val="ctr"/>
        <c:lblOffset val="100"/>
        <c:noMultiLvlLbl val="0"/>
      </c:catAx>
      <c:valAx>
        <c:axId val="510463824"/>
        <c:scaling>
          <c:orientation val="minMax"/>
        </c:scaling>
        <c:delete val="1"/>
        <c:axPos val="b"/>
        <c:numFmt formatCode="&quot;₹&quot;\ ##\.##,&quot;L&quot;" sourceLinked="1"/>
        <c:majorTickMark val="out"/>
        <c:minorTickMark val="none"/>
        <c:tickLblPos val="nextTo"/>
        <c:crossAx val="5104633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TABLE!SALES PERSON</c:name>
    <c:fmtId val="1"/>
  </c:pivotSource>
  <c:chart>
    <c:autoTitleDeleted val="1"/>
    <c:pivotFmts>
      <c:pivotFmt>
        <c:idx val="0"/>
        <c:spPr>
          <a:solidFill>
            <a:srgbClr val="92D050"/>
          </a:solidFill>
          <a:ln>
            <a:solidFill>
              <a:schemeClr val="accent6"/>
            </a:solidFill>
          </a:ln>
          <a:effectLst/>
        </c:spPr>
        <c:marker>
          <c:symbol val="none"/>
        </c:marker>
        <c:dLbl>
          <c:idx val="0"/>
          <c:spPr>
            <a:noFill/>
            <a:ln>
              <a:solidFill>
                <a:schemeClr val="accent6"/>
              </a:solid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6"/>
                    </a:solidFill>
                  </a:ln>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895669291338585E-2"/>
          <c:y val="7.407407407407407E-2"/>
          <c:w val="0.93888888888888888"/>
          <c:h val="0.8416746864975212"/>
        </c:manualLayout>
      </c:layout>
      <c:barChart>
        <c:barDir val="col"/>
        <c:grouping val="clustered"/>
        <c:varyColors val="0"/>
        <c:ser>
          <c:idx val="0"/>
          <c:order val="0"/>
          <c:tx>
            <c:strRef>
              <c:f>'PIVOT TABLE'!$H$3</c:f>
              <c:strCache>
                <c:ptCount val="1"/>
                <c:pt idx="0">
                  <c:v>Total</c:v>
                </c:pt>
              </c:strCache>
            </c:strRef>
          </c:tx>
          <c:spPr>
            <a:solidFill>
              <a:srgbClr val="92D050"/>
            </a:solidFill>
            <a:ln>
              <a:solidFill>
                <a:schemeClr val="accent6"/>
              </a:solidFill>
            </a:ln>
            <a:effectLst/>
          </c:spPr>
          <c:invertIfNegative val="0"/>
          <c:dLbls>
            <c:spPr>
              <a:noFill/>
              <a:ln>
                <a:solidFill>
                  <a:schemeClr val="accent6"/>
                </a:solid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6"/>
                      </a:solidFill>
                    </a:ln>
                    <a:solidFill>
                      <a:srgbClr val="92D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TABLE'!$H$4:$H$14</c:f>
              <c:numCache>
                <c:formatCode>"₹"\ ##\.##,"L"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304A-4074-B885-A0D374F64EB6}"/>
            </c:ext>
          </c:extLst>
        </c:ser>
        <c:dLbls>
          <c:dLblPos val="outEnd"/>
          <c:showLegendKey val="0"/>
          <c:showVal val="1"/>
          <c:showCatName val="0"/>
          <c:showSerName val="0"/>
          <c:showPercent val="0"/>
          <c:showBubbleSize val="0"/>
        </c:dLbls>
        <c:gapWidth val="86"/>
        <c:overlap val="-27"/>
        <c:axId val="212311344"/>
        <c:axId val="212309904"/>
      </c:barChart>
      <c:catAx>
        <c:axId val="21231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09904"/>
        <c:crosses val="autoZero"/>
        <c:auto val="1"/>
        <c:lblAlgn val="ctr"/>
        <c:lblOffset val="100"/>
        <c:noMultiLvlLbl val="0"/>
      </c:catAx>
      <c:valAx>
        <c:axId val="212309904"/>
        <c:scaling>
          <c:orientation val="minMax"/>
        </c:scaling>
        <c:delete val="1"/>
        <c:axPos val="l"/>
        <c:numFmt formatCode="&quot;₹&quot;\ ##\.##,&quot;L&quot;" sourceLinked="1"/>
        <c:majorTickMark val="out"/>
        <c:minorTickMark val="none"/>
        <c:tickLblPos val="nextTo"/>
        <c:crossAx val="21231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TABLE!UNITS</c:name>
    <c:fmtId val="3"/>
  </c:pivotSource>
  <c:chart>
    <c:autoTitleDeleted val="1"/>
    <c:pivotFmts>
      <c:pivotFmt>
        <c:idx val="0"/>
        <c:spPr>
          <a:ln w="28575" cap="rnd">
            <a:solidFill>
              <a:schemeClr val="accent6"/>
            </a:solidFill>
            <a:round/>
            <a:headEnd type="triangle" w="sm" len="med"/>
          </a:ln>
          <a:effectLst/>
        </c:spPr>
        <c:marker>
          <c:symbol val="circle"/>
          <c:size val="5"/>
          <c:spPr>
            <a:solidFill>
              <a:srgbClr val="92D050"/>
            </a:solidFill>
            <a:ln w="9525" cap="flat">
              <a:solidFill>
                <a:schemeClr val="accent1"/>
              </a:solidFill>
              <a:bevel/>
              <a:headEnd type="triangle"/>
            </a:ln>
            <a:effectLst/>
          </c:spPr>
        </c:marker>
        <c:dLbl>
          <c:idx val="0"/>
          <c:spPr>
            <a:solidFill>
              <a:schemeClr val="bg1"/>
            </a:solidFill>
            <a:ln>
              <a:solidFill>
                <a:schemeClr val="accent6"/>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2D05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TABLE'!$L$3</c:f>
              <c:strCache>
                <c:ptCount val="1"/>
                <c:pt idx="0">
                  <c:v>Total</c:v>
                </c:pt>
              </c:strCache>
            </c:strRef>
          </c:tx>
          <c:spPr>
            <a:ln w="28575" cap="rnd">
              <a:solidFill>
                <a:schemeClr val="accent6"/>
              </a:solidFill>
              <a:round/>
              <a:headEnd type="triangle" w="sm" len="med"/>
            </a:ln>
            <a:effectLst/>
          </c:spPr>
          <c:marker>
            <c:symbol val="circle"/>
            <c:size val="5"/>
            <c:spPr>
              <a:solidFill>
                <a:srgbClr val="92D050"/>
              </a:solidFill>
              <a:ln w="9525" cap="flat">
                <a:solidFill>
                  <a:schemeClr val="accent1"/>
                </a:solidFill>
                <a:bevel/>
                <a:headEnd type="triangle"/>
              </a:ln>
              <a:effectLst/>
            </c:spPr>
          </c:marker>
          <c:dLbls>
            <c:spPr>
              <a:solidFill>
                <a:schemeClr val="bg1"/>
              </a:solidFill>
              <a:ln>
                <a:solidFill>
                  <a:schemeClr val="accent6"/>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2D05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TABLE'!$K$4:$K$11</c:f>
              <c:strCache>
                <c:ptCount val="7"/>
                <c:pt idx="0">
                  <c:v>Action Figure</c:v>
                </c:pt>
                <c:pt idx="1">
                  <c:v>Blender</c:v>
                </c:pt>
                <c:pt idx="2">
                  <c:v>Moisturizer</c:v>
                </c:pt>
                <c:pt idx="3">
                  <c:v>Novel</c:v>
                </c:pt>
                <c:pt idx="4">
                  <c:v>Smartphone</c:v>
                </c:pt>
                <c:pt idx="5">
                  <c:v>Sneakers</c:v>
                </c:pt>
                <c:pt idx="6">
                  <c:v>Tent</c:v>
                </c:pt>
              </c:strCache>
            </c:strRef>
          </c:cat>
          <c:val>
            <c:numRef>
              <c:f>'PIVOT TABLE'!$L$4:$L$11</c:f>
              <c:numCache>
                <c:formatCode>General</c:formatCode>
                <c:ptCount val="7"/>
                <c:pt idx="0">
                  <c:v>456</c:v>
                </c:pt>
                <c:pt idx="1">
                  <c:v>635</c:v>
                </c:pt>
                <c:pt idx="2">
                  <c:v>1178</c:v>
                </c:pt>
                <c:pt idx="3">
                  <c:v>898</c:v>
                </c:pt>
                <c:pt idx="4">
                  <c:v>235</c:v>
                </c:pt>
                <c:pt idx="5">
                  <c:v>799</c:v>
                </c:pt>
                <c:pt idx="6">
                  <c:v>504</c:v>
                </c:pt>
              </c:numCache>
            </c:numRef>
          </c:val>
          <c:smooth val="1"/>
          <c:extLst>
            <c:ext xmlns:c16="http://schemas.microsoft.com/office/drawing/2014/chart" uri="{C3380CC4-5D6E-409C-BE32-E72D297353CC}">
              <c16:uniqueId val="{00000000-ABE1-4BA0-A1C3-16F35F09CCA8}"/>
            </c:ext>
          </c:extLst>
        </c:ser>
        <c:dLbls>
          <c:showLegendKey val="0"/>
          <c:showVal val="0"/>
          <c:showCatName val="0"/>
          <c:showSerName val="0"/>
          <c:showPercent val="0"/>
          <c:showBubbleSize val="0"/>
        </c:dLbls>
        <c:marker val="1"/>
        <c:smooth val="0"/>
        <c:axId val="478808944"/>
        <c:axId val="478809424"/>
      </c:lineChart>
      <c:catAx>
        <c:axId val="47880894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ln>
                  <a:noFill/>
                </a:ln>
                <a:solidFill>
                  <a:schemeClr val="tx1">
                    <a:lumMod val="65000"/>
                    <a:lumOff val="35000"/>
                  </a:schemeClr>
                </a:solidFill>
                <a:latin typeface="+mn-lt"/>
                <a:ea typeface="+mn-ea"/>
                <a:cs typeface="+mn-cs"/>
              </a:defRPr>
            </a:pPr>
            <a:endParaRPr lang="en-US"/>
          </a:p>
        </c:txPr>
        <c:crossAx val="478809424"/>
        <c:crosses val="autoZero"/>
        <c:auto val="1"/>
        <c:lblAlgn val="ctr"/>
        <c:lblOffset val="100"/>
        <c:noMultiLvlLbl val="0"/>
      </c:catAx>
      <c:valAx>
        <c:axId val="478809424"/>
        <c:scaling>
          <c:orientation val="minMax"/>
        </c:scaling>
        <c:delete val="1"/>
        <c:axPos val="l"/>
        <c:numFmt formatCode="General" sourceLinked="1"/>
        <c:majorTickMark val="out"/>
        <c:minorTickMark val="none"/>
        <c:tickLblPos val="nextTo"/>
        <c:crossAx val="478808944"/>
        <c:crosses val="autoZero"/>
        <c:crossBetween val="between"/>
      </c:valAx>
      <c:spPr>
        <a:noFill/>
        <a:ln w="25400">
          <a:noFill/>
        </a:ln>
        <a:effectLst>
          <a:glow rad="1752600">
            <a:schemeClr val="accent1">
              <a:alpha val="49000"/>
            </a:schemeClr>
          </a:glow>
          <a:softEdge rad="8382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TABLE!PRODUCT</c:name>
    <c:fmtId val="9"/>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TABLE'!$D$4:$D$11</c:f>
              <c:strCache>
                <c:ptCount val="7"/>
                <c:pt idx="0">
                  <c:v>Action Figure</c:v>
                </c:pt>
                <c:pt idx="1">
                  <c:v>Blender</c:v>
                </c:pt>
                <c:pt idx="2">
                  <c:v>Moisturizer</c:v>
                </c:pt>
                <c:pt idx="3">
                  <c:v>Novel</c:v>
                </c:pt>
                <c:pt idx="4">
                  <c:v>Smartphone</c:v>
                </c:pt>
                <c:pt idx="5">
                  <c:v>Sneakers</c:v>
                </c:pt>
                <c:pt idx="6">
                  <c:v>Tent</c:v>
                </c:pt>
              </c:strCache>
            </c:strRef>
          </c:cat>
          <c:val>
            <c:numRef>
              <c:f>'PIVOT TABLE'!$E$4:$E$11</c:f>
              <c:numCache>
                <c:formatCode>"₹"\ ##\.##,"L"</c:formatCode>
                <c:ptCount val="7"/>
                <c:pt idx="0">
                  <c:v>547200</c:v>
                </c:pt>
                <c:pt idx="1">
                  <c:v>2222500</c:v>
                </c:pt>
                <c:pt idx="2">
                  <c:v>706800</c:v>
                </c:pt>
                <c:pt idx="3">
                  <c:v>898000</c:v>
                </c:pt>
                <c:pt idx="4">
                  <c:v>2350000</c:v>
                </c:pt>
                <c:pt idx="5">
                  <c:v>3196000</c:v>
                </c:pt>
                <c:pt idx="6">
                  <c:v>3024000</c:v>
                </c:pt>
              </c:numCache>
            </c:numRef>
          </c:val>
          <c:smooth val="0"/>
          <c:extLst>
            <c:ext xmlns:c16="http://schemas.microsoft.com/office/drawing/2014/chart" uri="{C3380CC4-5D6E-409C-BE32-E72D297353CC}">
              <c16:uniqueId val="{00000000-8784-4014-ABF6-90EF2A32B56C}"/>
            </c:ext>
          </c:extLst>
        </c:ser>
        <c:dLbls>
          <c:showLegendKey val="0"/>
          <c:showVal val="0"/>
          <c:showCatName val="0"/>
          <c:showSerName val="0"/>
          <c:showPercent val="0"/>
          <c:showBubbleSize val="0"/>
        </c:dLbls>
        <c:marker val="1"/>
        <c:smooth val="0"/>
        <c:axId val="331707439"/>
        <c:axId val="331711279"/>
      </c:lineChart>
      <c:catAx>
        <c:axId val="33170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711279"/>
        <c:crosses val="autoZero"/>
        <c:auto val="0"/>
        <c:lblAlgn val="ctr"/>
        <c:lblOffset val="100"/>
        <c:noMultiLvlLbl val="0"/>
      </c:catAx>
      <c:valAx>
        <c:axId val="331711279"/>
        <c:scaling>
          <c:orientation val="minMax"/>
        </c:scaling>
        <c:delete val="1"/>
        <c:axPos val="r"/>
        <c:numFmt formatCode="&quot;₹&quot;\ ##\.##,&quot;L&quot;" sourceLinked="1"/>
        <c:majorTickMark val="none"/>
        <c:minorTickMark val="none"/>
        <c:tickLblPos val="nextTo"/>
        <c:crossAx val="331707439"/>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2.xml"/><Relationship Id="rId5" Type="http://schemas.openxmlformats.org/officeDocument/2006/relationships/image" Target="../media/image5.png"/><Relationship Id="rId10" Type="http://schemas.openxmlformats.org/officeDocument/2006/relationships/chart" Target="../charts/chart1.xml"/><Relationship Id="rId4" Type="http://schemas.openxmlformats.org/officeDocument/2006/relationships/image" Target="../media/image4.sv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30480</xdr:rowOff>
    </xdr:from>
    <xdr:to>
      <xdr:col>20</xdr:col>
      <xdr:colOff>423240</xdr:colOff>
      <xdr:row>4</xdr:row>
      <xdr:rowOff>134160</xdr:rowOff>
    </xdr:to>
    <xdr:sp macro="" textlink="">
      <xdr:nvSpPr>
        <xdr:cNvPr id="3" name="Rectangle: Rounded Corners 2">
          <a:extLst>
            <a:ext uri="{FF2B5EF4-FFF2-40B4-BE49-F238E27FC236}">
              <a16:creationId xmlns:a16="http://schemas.microsoft.com/office/drawing/2014/main" id="{F81607AC-1C28-18AE-3C94-B00423E4A5A2}"/>
            </a:ext>
          </a:extLst>
        </xdr:cNvPr>
        <xdr:cNvSpPr/>
      </xdr:nvSpPr>
      <xdr:spPr>
        <a:xfrm>
          <a:off x="22860" y="30480"/>
          <a:ext cx="12592380" cy="835200"/>
        </a:xfrm>
        <a:prstGeom prst="roundRect">
          <a:avLst>
            <a:gd name="adj" fmla="val 823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5</xdr:row>
      <xdr:rowOff>38100</xdr:rowOff>
    </xdr:from>
    <xdr:to>
      <xdr:col>3</xdr:col>
      <xdr:colOff>331200</xdr:colOff>
      <xdr:row>9</xdr:row>
      <xdr:rowOff>141780</xdr:rowOff>
    </xdr:to>
    <xdr:sp macro="" textlink="">
      <xdr:nvSpPr>
        <xdr:cNvPr id="4" name="Rectangle: Rounded Corners 3">
          <a:extLst>
            <a:ext uri="{FF2B5EF4-FFF2-40B4-BE49-F238E27FC236}">
              <a16:creationId xmlns:a16="http://schemas.microsoft.com/office/drawing/2014/main" id="{793C8A58-608F-3018-2471-EC0FB00E6836}"/>
            </a:ext>
          </a:extLst>
        </xdr:cNvPr>
        <xdr:cNvSpPr/>
      </xdr:nvSpPr>
      <xdr:spPr>
        <a:xfrm>
          <a:off x="0" y="952500"/>
          <a:ext cx="2160000" cy="835200"/>
        </a:xfrm>
        <a:prstGeom prst="roundRect">
          <a:avLst>
            <a:gd name="adj" fmla="val 823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5</xdr:row>
      <xdr:rowOff>30480</xdr:rowOff>
    </xdr:from>
    <xdr:to>
      <xdr:col>3</xdr:col>
      <xdr:colOff>266700</xdr:colOff>
      <xdr:row>9</xdr:row>
      <xdr:rowOff>134160</xdr:rowOff>
    </xdr:to>
    <xdr:grpSp>
      <xdr:nvGrpSpPr>
        <xdr:cNvPr id="12" name="Group 11">
          <a:extLst>
            <a:ext uri="{FF2B5EF4-FFF2-40B4-BE49-F238E27FC236}">
              <a16:creationId xmlns:a16="http://schemas.microsoft.com/office/drawing/2014/main" id="{232C5BC5-B935-8AD9-CA24-3E2AEB013F42}"/>
            </a:ext>
          </a:extLst>
        </xdr:cNvPr>
        <xdr:cNvGrpSpPr/>
      </xdr:nvGrpSpPr>
      <xdr:grpSpPr>
        <a:xfrm>
          <a:off x="0" y="944880"/>
          <a:ext cx="2095500" cy="835200"/>
          <a:chOff x="0" y="944880"/>
          <a:chExt cx="2095500" cy="835200"/>
        </a:xfrm>
      </xdr:grpSpPr>
      <xdr:sp macro="" textlink="">
        <xdr:nvSpPr>
          <xdr:cNvPr id="6" name="Rectangle: Rounded Corners 5">
            <a:extLst>
              <a:ext uri="{FF2B5EF4-FFF2-40B4-BE49-F238E27FC236}">
                <a16:creationId xmlns:a16="http://schemas.microsoft.com/office/drawing/2014/main" id="{BE0DBB26-78F1-E37B-3EE9-E341FBE35E68}"/>
              </a:ext>
            </a:extLst>
          </xdr:cNvPr>
          <xdr:cNvSpPr/>
        </xdr:nvSpPr>
        <xdr:spPr>
          <a:xfrm>
            <a:off x="0" y="944880"/>
            <a:ext cx="648000" cy="835200"/>
          </a:xfrm>
          <a:prstGeom prst="roundRect">
            <a:avLst>
              <a:gd name="adj" fmla="val 8235"/>
            </a:avLst>
          </a:prstGeom>
          <a:solidFill>
            <a:srgbClr val="92D05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TextBox 8">
            <a:extLst>
              <a:ext uri="{FF2B5EF4-FFF2-40B4-BE49-F238E27FC236}">
                <a16:creationId xmlns:a16="http://schemas.microsoft.com/office/drawing/2014/main" id="{849EF3B3-5477-F66A-85C3-FB7D06636614}"/>
              </a:ext>
            </a:extLst>
          </xdr:cNvPr>
          <xdr:cNvSpPr txBox="1"/>
        </xdr:nvSpPr>
        <xdr:spPr>
          <a:xfrm>
            <a:off x="830580" y="1066800"/>
            <a:ext cx="1257300" cy="2514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92D050"/>
                </a:solidFill>
              </a:rPr>
              <a:t>TOTAL SALES</a:t>
            </a:r>
          </a:p>
          <a:p>
            <a:endParaRPr lang="en-IN" sz="1100"/>
          </a:p>
        </xdr:txBody>
      </xdr:sp>
      <xdr:sp macro="" textlink="'sales data'!K2">
        <xdr:nvSpPr>
          <xdr:cNvPr id="11" name="TextBox 10">
            <a:extLst>
              <a:ext uri="{FF2B5EF4-FFF2-40B4-BE49-F238E27FC236}">
                <a16:creationId xmlns:a16="http://schemas.microsoft.com/office/drawing/2014/main" id="{73E79E2B-B3BB-8BE9-EF2F-CB79CD3F95E8}"/>
              </a:ext>
            </a:extLst>
          </xdr:cNvPr>
          <xdr:cNvSpPr txBox="1"/>
        </xdr:nvSpPr>
        <xdr:spPr>
          <a:xfrm>
            <a:off x="792480" y="1386840"/>
            <a:ext cx="13030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07138F9-BF64-4BCF-91EE-B6A0FE44EF70}" type="TxLink">
              <a:rPr lang="en-US" sz="1400" b="1" i="0" u="none" strike="noStrike">
                <a:solidFill>
                  <a:srgbClr val="92D050"/>
                </a:solidFill>
                <a:latin typeface="Arial Narrow" panose="020B0606020202030204" pitchFamily="34" charset="0"/>
                <a:ea typeface="Calibri"/>
                <a:cs typeface="Calibri"/>
              </a:rPr>
              <a:pPr/>
              <a:t>₹ 1,25,06,500.00</a:t>
            </a:fld>
            <a:endParaRPr lang="en-IN" sz="1400" b="1">
              <a:solidFill>
                <a:srgbClr val="92D050"/>
              </a:solidFill>
              <a:latin typeface="Arial Narrow" panose="020B0606020202030204" pitchFamily="34" charset="0"/>
            </a:endParaRPr>
          </a:p>
        </xdr:txBody>
      </xdr:sp>
    </xdr:grpSp>
    <xdr:clientData/>
  </xdr:twoCellAnchor>
  <xdr:twoCellAnchor>
    <xdr:from>
      <xdr:col>3</xdr:col>
      <xdr:colOff>388620</xdr:colOff>
      <xdr:row>5</xdr:row>
      <xdr:rowOff>38100</xdr:rowOff>
    </xdr:from>
    <xdr:to>
      <xdr:col>7</xdr:col>
      <xdr:colOff>110220</xdr:colOff>
      <xdr:row>9</xdr:row>
      <xdr:rowOff>141780</xdr:rowOff>
    </xdr:to>
    <xdr:sp macro="" textlink="">
      <xdr:nvSpPr>
        <xdr:cNvPr id="13" name="Rectangle: Rounded Corners 12">
          <a:extLst>
            <a:ext uri="{FF2B5EF4-FFF2-40B4-BE49-F238E27FC236}">
              <a16:creationId xmlns:a16="http://schemas.microsoft.com/office/drawing/2014/main" id="{D1EAB002-4EAA-96D8-814D-6A1A2062482C}"/>
            </a:ext>
          </a:extLst>
        </xdr:cNvPr>
        <xdr:cNvSpPr/>
      </xdr:nvSpPr>
      <xdr:spPr>
        <a:xfrm>
          <a:off x="2217420" y="952500"/>
          <a:ext cx="2160000" cy="835200"/>
        </a:xfrm>
        <a:prstGeom prst="roundRect">
          <a:avLst>
            <a:gd name="adj" fmla="val 823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388620</xdr:colOff>
      <xdr:row>5</xdr:row>
      <xdr:rowOff>30480</xdr:rowOff>
    </xdr:from>
    <xdr:to>
      <xdr:col>7</xdr:col>
      <xdr:colOff>45720</xdr:colOff>
      <xdr:row>9</xdr:row>
      <xdr:rowOff>134160</xdr:rowOff>
    </xdr:to>
    <xdr:grpSp>
      <xdr:nvGrpSpPr>
        <xdr:cNvPr id="14" name="Group 13">
          <a:extLst>
            <a:ext uri="{FF2B5EF4-FFF2-40B4-BE49-F238E27FC236}">
              <a16:creationId xmlns:a16="http://schemas.microsoft.com/office/drawing/2014/main" id="{721FAB84-DF62-BE1B-0711-DB653B397C07}"/>
            </a:ext>
          </a:extLst>
        </xdr:cNvPr>
        <xdr:cNvGrpSpPr/>
      </xdr:nvGrpSpPr>
      <xdr:grpSpPr>
        <a:xfrm>
          <a:off x="2217420" y="944880"/>
          <a:ext cx="2095500" cy="835200"/>
          <a:chOff x="0" y="944880"/>
          <a:chExt cx="2095500" cy="835200"/>
        </a:xfrm>
      </xdr:grpSpPr>
      <xdr:sp macro="" textlink="">
        <xdr:nvSpPr>
          <xdr:cNvPr id="15" name="Rectangle: Rounded Corners 14">
            <a:extLst>
              <a:ext uri="{FF2B5EF4-FFF2-40B4-BE49-F238E27FC236}">
                <a16:creationId xmlns:a16="http://schemas.microsoft.com/office/drawing/2014/main" id="{B2F927A4-66CA-41E4-3BDD-6681DDEBA274}"/>
              </a:ext>
            </a:extLst>
          </xdr:cNvPr>
          <xdr:cNvSpPr/>
        </xdr:nvSpPr>
        <xdr:spPr>
          <a:xfrm>
            <a:off x="0" y="944880"/>
            <a:ext cx="648000" cy="835200"/>
          </a:xfrm>
          <a:prstGeom prst="roundRect">
            <a:avLst>
              <a:gd name="adj" fmla="val 8235"/>
            </a:avLst>
          </a:prstGeom>
          <a:solidFill>
            <a:srgbClr val="92D05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TextBox 15">
            <a:extLst>
              <a:ext uri="{FF2B5EF4-FFF2-40B4-BE49-F238E27FC236}">
                <a16:creationId xmlns:a16="http://schemas.microsoft.com/office/drawing/2014/main" id="{A970C6C6-F0DB-878C-1C3F-36A8D09A5BAF}"/>
              </a:ext>
            </a:extLst>
          </xdr:cNvPr>
          <xdr:cNvSpPr txBox="1"/>
        </xdr:nvSpPr>
        <xdr:spPr>
          <a:xfrm>
            <a:off x="708660" y="1066800"/>
            <a:ext cx="1379220" cy="2514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92D050"/>
                </a:solidFill>
              </a:rPr>
              <a:t>AVERAGE SALES</a:t>
            </a:r>
          </a:p>
          <a:p>
            <a:endParaRPr lang="en-IN" sz="1100"/>
          </a:p>
        </xdr:txBody>
      </xdr:sp>
      <xdr:sp macro="" textlink="'sales data'!K8">
        <xdr:nvSpPr>
          <xdr:cNvPr id="17" name="TextBox 16">
            <a:extLst>
              <a:ext uri="{FF2B5EF4-FFF2-40B4-BE49-F238E27FC236}">
                <a16:creationId xmlns:a16="http://schemas.microsoft.com/office/drawing/2014/main" id="{765ABE10-E919-48E2-E0E1-0613B9595527}"/>
              </a:ext>
            </a:extLst>
          </xdr:cNvPr>
          <xdr:cNvSpPr txBox="1"/>
        </xdr:nvSpPr>
        <xdr:spPr>
          <a:xfrm>
            <a:off x="792480" y="1386840"/>
            <a:ext cx="13030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2E99C7B-E490-45C5-B05C-A0B2F19B7647}" type="TxLink">
              <a:rPr lang="en-US" sz="1400" b="1" i="0" u="none" strike="noStrike">
                <a:solidFill>
                  <a:srgbClr val="92D050"/>
                </a:solidFill>
                <a:latin typeface="Arial Narrow" panose="020B0606020202030204" pitchFamily="34" charset="0"/>
                <a:ea typeface="Calibri"/>
                <a:cs typeface="Calibri"/>
              </a:rPr>
              <a:pPr/>
              <a:t>₹ 2,58,890.00</a:t>
            </a:fld>
            <a:endParaRPr lang="en-IN" sz="1400" b="1">
              <a:solidFill>
                <a:srgbClr val="92D050"/>
              </a:solidFill>
              <a:latin typeface="Arial Narrow" panose="020B0606020202030204" pitchFamily="34" charset="0"/>
            </a:endParaRPr>
          </a:p>
        </xdr:txBody>
      </xdr:sp>
    </xdr:grpSp>
    <xdr:clientData/>
  </xdr:twoCellAnchor>
  <xdr:twoCellAnchor>
    <xdr:from>
      <xdr:col>7</xdr:col>
      <xdr:colOff>167640</xdr:colOff>
      <xdr:row>5</xdr:row>
      <xdr:rowOff>38100</xdr:rowOff>
    </xdr:from>
    <xdr:to>
      <xdr:col>10</xdr:col>
      <xdr:colOff>498840</xdr:colOff>
      <xdr:row>9</xdr:row>
      <xdr:rowOff>141780</xdr:rowOff>
    </xdr:to>
    <xdr:sp macro="" textlink="">
      <xdr:nvSpPr>
        <xdr:cNvPr id="18" name="Rectangle: Rounded Corners 17">
          <a:extLst>
            <a:ext uri="{FF2B5EF4-FFF2-40B4-BE49-F238E27FC236}">
              <a16:creationId xmlns:a16="http://schemas.microsoft.com/office/drawing/2014/main" id="{C7E002BA-8D45-60C9-630E-1550C47FBD97}"/>
            </a:ext>
          </a:extLst>
        </xdr:cNvPr>
        <xdr:cNvSpPr/>
      </xdr:nvSpPr>
      <xdr:spPr>
        <a:xfrm>
          <a:off x="4434840" y="952500"/>
          <a:ext cx="2160000" cy="835200"/>
        </a:xfrm>
        <a:prstGeom prst="roundRect">
          <a:avLst>
            <a:gd name="adj" fmla="val 823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167640</xdr:colOff>
      <xdr:row>5</xdr:row>
      <xdr:rowOff>30480</xdr:rowOff>
    </xdr:from>
    <xdr:to>
      <xdr:col>10</xdr:col>
      <xdr:colOff>434340</xdr:colOff>
      <xdr:row>9</xdr:row>
      <xdr:rowOff>134160</xdr:rowOff>
    </xdr:to>
    <xdr:grpSp>
      <xdr:nvGrpSpPr>
        <xdr:cNvPr id="19" name="Group 18">
          <a:extLst>
            <a:ext uri="{FF2B5EF4-FFF2-40B4-BE49-F238E27FC236}">
              <a16:creationId xmlns:a16="http://schemas.microsoft.com/office/drawing/2014/main" id="{C6D5C49D-6D39-D659-6986-48734BAAA1DE}"/>
            </a:ext>
          </a:extLst>
        </xdr:cNvPr>
        <xdr:cNvGrpSpPr/>
      </xdr:nvGrpSpPr>
      <xdr:grpSpPr>
        <a:xfrm>
          <a:off x="4434840" y="944880"/>
          <a:ext cx="2095500" cy="835200"/>
          <a:chOff x="0" y="944880"/>
          <a:chExt cx="2095500" cy="835200"/>
        </a:xfrm>
      </xdr:grpSpPr>
      <xdr:sp macro="" textlink="">
        <xdr:nvSpPr>
          <xdr:cNvPr id="20" name="Rectangle: Rounded Corners 19">
            <a:extLst>
              <a:ext uri="{FF2B5EF4-FFF2-40B4-BE49-F238E27FC236}">
                <a16:creationId xmlns:a16="http://schemas.microsoft.com/office/drawing/2014/main" id="{280E0413-AFC4-FC71-7B6E-79493B5B3935}"/>
              </a:ext>
            </a:extLst>
          </xdr:cNvPr>
          <xdr:cNvSpPr/>
        </xdr:nvSpPr>
        <xdr:spPr>
          <a:xfrm>
            <a:off x="0" y="944880"/>
            <a:ext cx="648000" cy="835200"/>
          </a:xfrm>
          <a:prstGeom prst="roundRect">
            <a:avLst>
              <a:gd name="adj" fmla="val 8235"/>
            </a:avLst>
          </a:prstGeom>
          <a:solidFill>
            <a:srgbClr val="92D05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TextBox 20">
            <a:extLst>
              <a:ext uri="{FF2B5EF4-FFF2-40B4-BE49-F238E27FC236}">
                <a16:creationId xmlns:a16="http://schemas.microsoft.com/office/drawing/2014/main" id="{AFAF061E-A84B-2CFB-04C3-935A6FDB2675}"/>
              </a:ext>
            </a:extLst>
          </xdr:cNvPr>
          <xdr:cNvSpPr txBox="1"/>
        </xdr:nvSpPr>
        <xdr:spPr>
          <a:xfrm>
            <a:off x="830580" y="1066800"/>
            <a:ext cx="1257300" cy="2514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92D050"/>
                </a:solidFill>
              </a:rPr>
              <a:t>UNIT</a:t>
            </a:r>
            <a:r>
              <a:rPr lang="en-IN" sz="1400" b="1" baseline="0">
                <a:solidFill>
                  <a:srgbClr val="92D050"/>
                </a:solidFill>
              </a:rPr>
              <a:t> SOLD</a:t>
            </a:r>
            <a:endParaRPr lang="en-IN" sz="1400" b="1">
              <a:solidFill>
                <a:srgbClr val="92D050"/>
              </a:solidFill>
            </a:endParaRPr>
          </a:p>
          <a:p>
            <a:endParaRPr lang="en-IN" sz="1100"/>
          </a:p>
        </xdr:txBody>
      </xdr:sp>
      <xdr:sp macro="" textlink="'sales data'!K4">
        <xdr:nvSpPr>
          <xdr:cNvPr id="22" name="TextBox 21">
            <a:extLst>
              <a:ext uri="{FF2B5EF4-FFF2-40B4-BE49-F238E27FC236}">
                <a16:creationId xmlns:a16="http://schemas.microsoft.com/office/drawing/2014/main" id="{70A71660-1141-6F72-725A-815462EAFE65}"/>
              </a:ext>
            </a:extLst>
          </xdr:cNvPr>
          <xdr:cNvSpPr txBox="1"/>
        </xdr:nvSpPr>
        <xdr:spPr>
          <a:xfrm>
            <a:off x="792480" y="1386840"/>
            <a:ext cx="13030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973654-87B4-43F7-ADF2-24790B9DC966}" type="TxLink">
              <a:rPr lang="en-US" sz="1400" b="1" i="0" u="none" strike="noStrike">
                <a:solidFill>
                  <a:srgbClr val="92D050"/>
                </a:solidFill>
                <a:latin typeface="Arial Narrow" panose="020B0606020202030204" pitchFamily="34" charset="0"/>
                <a:ea typeface="Calibri"/>
                <a:cs typeface="Calibri"/>
              </a:rPr>
              <a:pPr/>
              <a:t>4705</a:t>
            </a:fld>
            <a:endParaRPr lang="en-IN" sz="1400" b="1">
              <a:solidFill>
                <a:srgbClr val="92D050"/>
              </a:solidFill>
              <a:latin typeface="Arial Narrow" panose="020B0606020202030204" pitchFamily="34" charset="0"/>
            </a:endParaRPr>
          </a:p>
        </xdr:txBody>
      </xdr:sp>
    </xdr:grpSp>
    <xdr:clientData/>
  </xdr:twoCellAnchor>
  <xdr:twoCellAnchor>
    <xdr:from>
      <xdr:col>10</xdr:col>
      <xdr:colOff>586740</xdr:colOff>
      <xdr:row>5</xdr:row>
      <xdr:rowOff>38100</xdr:rowOff>
    </xdr:from>
    <xdr:to>
      <xdr:col>14</xdr:col>
      <xdr:colOff>308340</xdr:colOff>
      <xdr:row>9</xdr:row>
      <xdr:rowOff>141780</xdr:rowOff>
    </xdr:to>
    <xdr:sp macro="" textlink="">
      <xdr:nvSpPr>
        <xdr:cNvPr id="24" name="Rectangle: Rounded Corners 23">
          <a:extLst>
            <a:ext uri="{FF2B5EF4-FFF2-40B4-BE49-F238E27FC236}">
              <a16:creationId xmlns:a16="http://schemas.microsoft.com/office/drawing/2014/main" id="{A6C12B68-A011-B452-3DEC-B861BB7B3635}"/>
            </a:ext>
          </a:extLst>
        </xdr:cNvPr>
        <xdr:cNvSpPr/>
      </xdr:nvSpPr>
      <xdr:spPr>
        <a:xfrm>
          <a:off x="6682740" y="952500"/>
          <a:ext cx="2160000" cy="835200"/>
        </a:xfrm>
        <a:prstGeom prst="roundRect">
          <a:avLst>
            <a:gd name="adj" fmla="val 823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586740</xdr:colOff>
      <xdr:row>5</xdr:row>
      <xdr:rowOff>30480</xdr:rowOff>
    </xdr:from>
    <xdr:to>
      <xdr:col>14</xdr:col>
      <xdr:colOff>243840</xdr:colOff>
      <xdr:row>9</xdr:row>
      <xdr:rowOff>134160</xdr:rowOff>
    </xdr:to>
    <xdr:grpSp>
      <xdr:nvGrpSpPr>
        <xdr:cNvPr id="25" name="Group 24">
          <a:extLst>
            <a:ext uri="{FF2B5EF4-FFF2-40B4-BE49-F238E27FC236}">
              <a16:creationId xmlns:a16="http://schemas.microsoft.com/office/drawing/2014/main" id="{52DD6ADC-0FF1-65E8-D90A-54DF4D76CC39}"/>
            </a:ext>
          </a:extLst>
        </xdr:cNvPr>
        <xdr:cNvGrpSpPr/>
      </xdr:nvGrpSpPr>
      <xdr:grpSpPr>
        <a:xfrm>
          <a:off x="6682740" y="944880"/>
          <a:ext cx="2095500" cy="835200"/>
          <a:chOff x="0" y="944880"/>
          <a:chExt cx="2095500" cy="835200"/>
        </a:xfrm>
      </xdr:grpSpPr>
      <xdr:sp macro="" textlink="">
        <xdr:nvSpPr>
          <xdr:cNvPr id="26" name="Rectangle: Rounded Corners 25">
            <a:extLst>
              <a:ext uri="{FF2B5EF4-FFF2-40B4-BE49-F238E27FC236}">
                <a16:creationId xmlns:a16="http://schemas.microsoft.com/office/drawing/2014/main" id="{457C6B47-AACF-2CDF-4811-E2492E10CADD}"/>
              </a:ext>
            </a:extLst>
          </xdr:cNvPr>
          <xdr:cNvSpPr/>
        </xdr:nvSpPr>
        <xdr:spPr>
          <a:xfrm>
            <a:off x="0" y="944880"/>
            <a:ext cx="648000" cy="835200"/>
          </a:xfrm>
          <a:prstGeom prst="roundRect">
            <a:avLst>
              <a:gd name="adj" fmla="val 8235"/>
            </a:avLst>
          </a:prstGeom>
          <a:solidFill>
            <a:srgbClr val="92D05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7" name="TextBox 26">
            <a:extLst>
              <a:ext uri="{FF2B5EF4-FFF2-40B4-BE49-F238E27FC236}">
                <a16:creationId xmlns:a16="http://schemas.microsoft.com/office/drawing/2014/main" id="{40E3014F-37A0-DD5A-8FB7-AC9565730487}"/>
              </a:ext>
            </a:extLst>
          </xdr:cNvPr>
          <xdr:cNvSpPr txBox="1"/>
        </xdr:nvSpPr>
        <xdr:spPr>
          <a:xfrm>
            <a:off x="830580" y="1066800"/>
            <a:ext cx="1257300" cy="2514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92D050"/>
                </a:solidFill>
              </a:rPr>
              <a:t>PROFIT</a:t>
            </a:r>
          </a:p>
          <a:p>
            <a:endParaRPr lang="en-IN" sz="1100"/>
          </a:p>
        </xdr:txBody>
      </xdr:sp>
      <xdr:sp macro="" textlink="'sales data'!K6">
        <xdr:nvSpPr>
          <xdr:cNvPr id="28" name="TextBox 27">
            <a:extLst>
              <a:ext uri="{FF2B5EF4-FFF2-40B4-BE49-F238E27FC236}">
                <a16:creationId xmlns:a16="http://schemas.microsoft.com/office/drawing/2014/main" id="{C65611C3-B670-FA2A-759A-02CDC44DCD4C}"/>
              </a:ext>
            </a:extLst>
          </xdr:cNvPr>
          <xdr:cNvSpPr txBox="1"/>
        </xdr:nvSpPr>
        <xdr:spPr>
          <a:xfrm>
            <a:off x="792480" y="1386840"/>
            <a:ext cx="13030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8570E92-5D5C-485A-9D0D-FB009A4C3425}" type="TxLink">
              <a:rPr lang="en-US" sz="1400" b="1" i="0" u="none" strike="noStrike">
                <a:solidFill>
                  <a:srgbClr val="92D050"/>
                </a:solidFill>
                <a:latin typeface="Arial Narrow" panose="020B0606020202030204" pitchFamily="34" charset="0"/>
                <a:ea typeface="Calibri"/>
                <a:cs typeface="Calibri"/>
              </a:rPr>
              <a:pPr/>
              <a:t>₹ 38.34L</a:t>
            </a:fld>
            <a:endParaRPr lang="en-IN" sz="1400" b="1">
              <a:solidFill>
                <a:srgbClr val="92D050"/>
              </a:solidFill>
              <a:latin typeface="Arial Narrow" panose="020B0606020202030204" pitchFamily="34" charset="0"/>
            </a:endParaRPr>
          </a:p>
        </xdr:txBody>
      </xdr:sp>
    </xdr:grpSp>
    <xdr:clientData/>
  </xdr:twoCellAnchor>
  <xdr:twoCellAnchor editAs="oneCell">
    <xdr:from>
      <xdr:col>11</xdr:col>
      <xdr:colOff>152400</xdr:colOff>
      <xdr:row>6</xdr:row>
      <xdr:rowOff>144780</xdr:rowOff>
    </xdr:from>
    <xdr:to>
      <xdr:col>11</xdr:col>
      <xdr:colOff>512400</xdr:colOff>
      <xdr:row>8</xdr:row>
      <xdr:rowOff>139020</xdr:rowOff>
    </xdr:to>
    <xdr:pic>
      <xdr:nvPicPr>
        <xdr:cNvPr id="30" name="Graphic 29" descr="Money with solid fill">
          <a:extLst>
            <a:ext uri="{FF2B5EF4-FFF2-40B4-BE49-F238E27FC236}">
              <a16:creationId xmlns:a16="http://schemas.microsoft.com/office/drawing/2014/main" id="{62D15999-9C6E-C5F4-C882-B5333D52C43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858000" y="1242060"/>
          <a:ext cx="360000" cy="360000"/>
        </a:xfrm>
        <a:prstGeom prst="rect">
          <a:avLst/>
        </a:prstGeom>
      </xdr:spPr>
    </xdr:pic>
    <xdr:clientData/>
  </xdr:twoCellAnchor>
  <xdr:twoCellAnchor editAs="oneCell">
    <xdr:from>
      <xdr:col>0</xdr:col>
      <xdr:colOff>149999</xdr:colOff>
      <xdr:row>6</xdr:row>
      <xdr:rowOff>150000</xdr:rowOff>
    </xdr:from>
    <xdr:to>
      <xdr:col>0</xdr:col>
      <xdr:colOff>509999</xdr:colOff>
      <xdr:row>8</xdr:row>
      <xdr:rowOff>144240</xdr:rowOff>
    </xdr:to>
    <xdr:pic>
      <xdr:nvPicPr>
        <xdr:cNvPr id="32" name="Graphic 31" descr="Coins with solid fill">
          <a:extLst>
            <a:ext uri="{FF2B5EF4-FFF2-40B4-BE49-F238E27FC236}">
              <a16:creationId xmlns:a16="http://schemas.microsoft.com/office/drawing/2014/main" id="{B93EBB9A-3E89-4995-D5FD-D859357EFCD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49999" y="1247280"/>
          <a:ext cx="360000" cy="360000"/>
        </a:xfrm>
        <a:prstGeom prst="rect">
          <a:avLst/>
        </a:prstGeom>
      </xdr:spPr>
    </xdr:pic>
    <xdr:clientData/>
  </xdr:twoCellAnchor>
  <xdr:twoCellAnchor editAs="oneCell">
    <xdr:from>
      <xdr:col>3</xdr:col>
      <xdr:colOff>559080</xdr:colOff>
      <xdr:row>6</xdr:row>
      <xdr:rowOff>117120</xdr:rowOff>
    </xdr:from>
    <xdr:to>
      <xdr:col>4</xdr:col>
      <xdr:colOff>309480</xdr:colOff>
      <xdr:row>8</xdr:row>
      <xdr:rowOff>111360</xdr:rowOff>
    </xdr:to>
    <xdr:pic>
      <xdr:nvPicPr>
        <xdr:cNvPr id="34" name="Graphic 33" descr="Bullseye with solid fill">
          <a:extLst>
            <a:ext uri="{FF2B5EF4-FFF2-40B4-BE49-F238E27FC236}">
              <a16:creationId xmlns:a16="http://schemas.microsoft.com/office/drawing/2014/main" id="{8D67A3C4-C303-9FC7-73BF-134A126DF48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387880" y="1214400"/>
          <a:ext cx="360000" cy="360000"/>
        </a:xfrm>
        <a:prstGeom prst="rect">
          <a:avLst/>
        </a:prstGeom>
      </xdr:spPr>
    </xdr:pic>
    <xdr:clientData/>
  </xdr:twoCellAnchor>
  <xdr:twoCellAnchor editAs="oneCell">
    <xdr:from>
      <xdr:col>7</xdr:col>
      <xdr:colOff>373800</xdr:colOff>
      <xdr:row>6</xdr:row>
      <xdr:rowOff>122340</xdr:rowOff>
    </xdr:from>
    <xdr:to>
      <xdr:col>8</xdr:col>
      <xdr:colOff>124200</xdr:colOff>
      <xdr:row>8</xdr:row>
      <xdr:rowOff>116580</xdr:rowOff>
    </xdr:to>
    <xdr:pic>
      <xdr:nvPicPr>
        <xdr:cNvPr id="36" name="Graphic 35" descr="Upward trend with solid fill">
          <a:extLst>
            <a:ext uri="{FF2B5EF4-FFF2-40B4-BE49-F238E27FC236}">
              <a16:creationId xmlns:a16="http://schemas.microsoft.com/office/drawing/2014/main" id="{CBD175D7-4716-7E70-3B39-828DA7A8605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641000" y="1219620"/>
          <a:ext cx="360000" cy="360000"/>
        </a:xfrm>
        <a:prstGeom prst="rect">
          <a:avLst/>
        </a:prstGeom>
      </xdr:spPr>
    </xdr:pic>
    <xdr:clientData/>
  </xdr:twoCellAnchor>
  <xdr:twoCellAnchor>
    <xdr:from>
      <xdr:col>6</xdr:col>
      <xdr:colOff>464820</xdr:colOff>
      <xdr:row>0</xdr:row>
      <xdr:rowOff>152400</xdr:rowOff>
    </xdr:from>
    <xdr:to>
      <xdr:col>15</xdr:col>
      <xdr:colOff>175260</xdr:colOff>
      <xdr:row>3</xdr:row>
      <xdr:rowOff>175260</xdr:rowOff>
    </xdr:to>
    <xdr:sp macro="" textlink="">
      <xdr:nvSpPr>
        <xdr:cNvPr id="37" name="TextBox 36">
          <a:extLst>
            <a:ext uri="{FF2B5EF4-FFF2-40B4-BE49-F238E27FC236}">
              <a16:creationId xmlns:a16="http://schemas.microsoft.com/office/drawing/2014/main" id="{0EA7AB48-50D5-BFE7-1701-1A01A0320B9B}"/>
            </a:ext>
          </a:extLst>
        </xdr:cNvPr>
        <xdr:cNvSpPr txBox="1"/>
      </xdr:nvSpPr>
      <xdr:spPr>
        <a:xfrm>
          <a:off x="4122420" y="152400"/>
          <a:ext cx="519684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a:solidFill>
                <a:srgbClr val="92D050"/>
              </a:solidFill>
              <a:latin typeface="Times New Roman" panose="02020603050405020304" pitchFamily="18" charset="0"/>
              <a:cs typeface="Times New Roman" panose="02020603050405020304" pitchFamily="18" charset="0"/>
            </a:rPr>
            <a:t>SALES DASHBOARD -2025</a:t>
          </a:r>
        </a:p>
      </xdr:txBody>
    </xdr:sp>
    <xdr:clientData/>
  </xdr:twoCellAnchor>
  <xdr:twoCellAnchor editAs="oneCell">
    <xdr:from>
      <xdr:col>5</xdr:col>
      <xdr:colOff>525780</xdr:colOff>
      <xdr:row>1</xdr:row>
      <xdr:rowOff>15241</xdr:rowOff>
    </xdr:from>
    <xdr:to>
      <xdr:col>6</xdr:col>
      <xdr:colOff>492180</xdr:colOff>
      <xdr:row>3</xdr:row>
      <xdr:rowOff>52748</xdr:rowOff>
    </xdr:to>
    <xdr:pic>
      <xdr:nvPicPr>
        <xdr:cNvPr id="39" name="Picture 38">
          <a:extLst>
            <a:ext uri="{FF2B5EF4-FFF2-40B4-BE49-F238E27FC236}">
              <a16:creationId xmlns:a16="http://schemas.microsoft.com/office/drawing/2014/main" id="{1DC309C4-6913-962C-1440-3DCE3A733E1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573780" y="198121"/>
          <a:ext cx="576000" cy="403267"/>
        </a:xfrm>
        <a:prstGeom prst="rect">
          <a:avLst/>
        </a:prstGeom>
      </xdr:spPr>
    </xdr:pic>
    <xdr:clientData/>
  </xdr:twoCellAnchor>
  <xdr:twoCellAnchor editAs="oneCell">
    <xdr:from>
      <xdr:col>14</xdr:col>
      <xdr:colOff>358140</xdr:colOff>
      <xdr:row>5</xdr:row>
      <xdr:rowOff>114300</xdr:rowOff>
    </xdr:from>
    <xdr:to>
      <xdr:col>20</xdr:col>
      <xdr:colOff>434340</xdr:colOff>
      <xdr:row>9</xdr:row>
      <xdr:rowOff>99060</xdr:rowOff>
    </xdr:to>
    <mc:AlternateContent xmlns:mc="http://schemas.openxmlformats.org/markup-compatibility/2006" xmlns:a14="http://schemas.microsoft.com/office/drawing/2010/main">
      <mc:Choice Requires="a14">
        <xdr:graphicFrame macro="">
          <xdr:nvGraphicFramePr>
            <xdr:cNvPr id="40" name="Region 1">
              <a:extLst>
                <a:ext uri="{FF2B5EF4-FFF2-40B4-BE49-F238E27FC236}">
                  <a16:creationId xmlns:a16="http://schemas.microsoft.com/office/drawing/2014/main" id="{24E4CD45-BD9D-480B-A597-AE3BF4DDF6E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892540" y="1028700"/>
              <a:ext cx="3733800" cy="716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45720</xdr:rowOff>
    </xdr:from>
    <xdr:to>
      <xdr:col>3</xdr:col>
      <xdr:colOff>0</xdr:colOff>
      <xdr:row>40</xdr:row>
      <xdr:rowOff>15240</xdr:rowOff>
    </xdr:to>
    <mc:AlternateContent xmlns:mc="http://schemas.openxmlformats.org/markup-compatibility/2006" xmlns:a14="http://schemas.microsoft.com/office/drawing/2010/main">
      <mc:Choice Requires="a14">
        <xdr:graphicFrame macro="">
          <xdr:nvGraphicFramePr>
            <xdr:cNvPr id="41" name="Sales Person 1">
              <a:extLst>
                <a:ext uri="{FF2B5EF4-FFF2-40B4-BE49-F238E27FC236}">
                  <a16:creationId xmlns:a16="http://schemas.microsoft.com/office/drawing/2014/main" id="{4536C27B-1946-4B98-9051-0E77C5738428}"/>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0" y="4251960"/>
              <a:ext cx="1828800" cy="3078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10</xdr:row>
      <xdr:rowOff>60961</xdr:rowOff>
    </xdr:from>
    <xdr:to>
      <xdr:col>3</xdr:col>
      <xdr:colOff>15240</xdr:colOff>
      <xdr:row>22</xdr:row>
      <xdr:rowOff>129541</xdr:rowOff>
    </xdr:to>
    <mc:AlternateContent xmlns:mc="http://schemas.openxmlformats.org/markup-compatibility/2006" xmlns:a14="http://schemas.microsoft.com/office/drawing/2010/main">
      <mc:Choice Requires="a14">
        <xdr:graphicFrame macro="">
          <xdr:nvGraphicFramePr>
            <xdr:cNvPr id="42" name="Product 1">
              <a:extLst>
                <a:ext uri="{FF2B5EF4-FFF2-40B4-BE49-F238E27FC236}">
                  <a16:creationId xmlns:a16="http://schemas.microsoft.com/office/drawing/2014/main" id="{A0C45792-8D94-4364-A5A2-23132CA6CE76}"/>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5240" y="1889761"/>
              <a:ext cx="1828800" cy="2263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22860</xdr:colOff>
      <xdr:row>10</xdr:row>
      <xdr:rowOff>45720</xdr:rowOff>
    </xdr:from>
    <xdr:to>
      <xdr:col>9</xdr:col>
      <xdr:colOff>487680</xdr:colOff>
      <xdr:row>25</xdr:row>
      <xdr:rowOff>0</xdr:rowOff>
    </xdr:to>
    <xdr:sp macro="" textlink="">
      <xdr:nvSpPr>
        <xdr:cNvPr id="43" name="Rectangle: Rounded Corners 42">
          <a:extLst>
            <a:ext uri="{FF2B5EF4-FFF2-40B4-BE49-F238E27FC236}">
              <a16:creationId xmlns:a16="http://schemas.microsoft.com/office/drawing/2014/main" id="{25A8A508-3B0B-A29C-8992-684B6E9203E5}"/>
            </a:ext>
          </a:extLst>
        </xdr:cNvPr>
        <xdr:cNvSpPr/>
      </xdr:nvSpPr>
      <xdr:spPr>
        <a:xfrm>
          <a:off x="1851660" y="1874520"/>
          <a:ext cx="4122420" cy="2697480"/>
        </a:xfrm>
        <a:prstGeom prst="roundRect">
          <a:avLst>
            <a:gd name="adj" fmla="val 823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rgbClr val="92D050"/>
              </a:solidFill>
            </a:rPr>
            <a:t>unit sold by product</a:t>
          </a:r>
        </a:p>
      </xdr:txBody>
    </xdr:sp>
    <xdr:clientData/>
  </xdr:twoCellAnchor>
  <xdr:twoCellAnchor>
    <xdr:from>
      <xdr:col>3</xdr:col>
      <xdr:colOff>175260</xdr:colOff>
      <xdr:row>12</xdr:row>
      <xdr:rowOff>22860</xdr:rowOff>
    </xdr:from>
    <xdr:to>
      <xdr:col>9</xdr:col>
      <xdr:colOff>76200</xdr:colOff>
      <xdr:row>23</xdr:row>
      <xdr:rowOff>129540</xdr:rowOff>
    </xdr:to>
    <xdr:graphicFrame macro="">
      <xdr:nvGraphicFramePr>
        <xdr:cNvPr id="44" name="Chart 43">
          <a:extLst>
            <a:ext uri="{FF2B5EF4-FFF2-40B4-BE49-F238E27FC236}">
              <a16:creationId xmlns:a16="http://schemas.microsoft.com/office/drawing/2014/main" id="{E1D9A2B9-2594-41C9-A651-297BED0EF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548640</xdr:colOff>
      <xdr:row>10</xdr:row>
      <xdr:rowOff>76200</xdr:rowOff>
    </xdr:from>
    <xdr:to>
      <xdr:col>16</xdr:col>
      <xdr:colOff>457200</xdr:colOff>
      <xdr:row>24</xdr:row>
      <xdr:rowOff>160020</xdr:rowOff>
    </xdr:to>
    <xdr:sp macro="" textlink="">
      <xdr:nvSpPr>
        <xdr:cNvPr id="45" name="Rectangle: Rounded Corners 44">
          <a:extLst>
            <a:ext uri="{FF2B5EF4-FFF2-40B4-BE49-F238E27FC236}">
              <a16:creationId xmlns:a16="http://schemas.microsoft.com/office/drawing/2014/main" id="{4E2C5325-B682-29F4-1176-68EE3AC3648F}"/>
            </a:ext>
          </a:extLst>
        </xdr:cNvPr>
        <xdr:cNvSpPr/>
      </xdr:nvSpPr>
      <xdr:spPr>
        <a:xfrm>
          <a:off x="6035040" y="1905000"/>
          <a:ext cx="4175760" cy="2644140"/>
        </a:xfrm>
        <a:prstGeom prst="roundRect">
          <a:avLst>
            <a:gd name="adj" fmla="val 823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rgbClr val="92D050"/>
              </a:solidFill>
            </a:rPr>
            <a:t>Total</a:t>
          </a:r>
          <a:r>
            <a:rPr lang="en-IN" sz="1100" b="1" baseline="0">
              <a:solidFill>
                <a:srgbClr val="92D050"/>
              </a:solidFill>
            </a:rPr>
            <a:t> sales by Region</a:t>
          </a:r>
          <a:endParaRPr lang="en-IN" sz="1100" b="1">
            <a:solidFill>
              <a:srgbClr val="92D050"/>
            </a:solidFill>
          </a:endParaRPr>
        </a:p>
      </xdr:txBody>
    </xdr:sp>
    <xdr:clientData/>
  </xdr:twoCellAnchor>
  <xdr:twoCellAnchor>
    <xdr:from>
      <xdr:col>3</xdr:col>
      <xdr:colOff>15240</xdr:colOff>
      <xdr:row>25</xdr:row>
      <xdr:rowOff>68580</xdr:rowOff>
    </xdr:from>
    <xdr:to>
      <xdr:col>9</xdr:col>
      <xdr:colOff>533400</xdr:colOff>
      <xdr:row>39</xdr:row>
      <xdr:rowOff>152400</xdr:rowOff>
    </xdr:to>
    <xdr:sp macro="" textlink="">
      <xdr:nvSpPr>
        <xdr:cNvPr id="46" name="Rectangle: Rounded Corners 45">
          <a:extLst>
            <a:ext uri="{FF2B5EF4-FFF2-40B4-BE49-F238E27FC236}">
              <a16:creationId xmlns:a16="http://schemas.microsoft.com/office/drawing/2014/main" id="{ACDE6797-4FC7-E7B3-D8E6-2893914BCD9D}"/>
            </a:ext>
          </a:extLst>
        </xdr:cNvPr>
        <xdr:cNvSpPr/>
      </xdr:nvSpPr>
      <xdr:spPr>
        <a:xfrm>
          <a:off x="1844040" y="4640580"/>
          <a:ext cx="4175760" cy="2644140"/>
        </a:xfrm>
        <a:prstGeom prst="roundRect">
          <a:avLst>
            <a:gd name="adj" fmla="val 823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rgbClr val="92D050"/>
              </a:solidFill>
            </a:rPr>
            <a:t>Total</a:t>
          </a:r>
          <a:r>
            <a:rPr lang="en-IN" sz="1100" b="1" baseline="0">
              <a:solidFill>
                <a:srgbClr val="92D050"/>
              </a:solidFill>
            </a:rPr>
            <a:t> Sales by Product</a:t>
          </a:r>
          <a:endParaRPr lang="en-IN" sz="1100" b="1">
            <a:solidFill>
              <a:srgbClr val="92D050"/>
            </a:solidFill>
          </a:endParaRPr>
        </a:p>
      </xdr:txBody>
    </xdr:sp>
    <xdr:clientData/>
  </xdr:twoCellAnchor>
  <xdr:twoCellAnchor>
    <xdr:from>
      <xdr:col>10</xdr:col>
      <xdr:colOff>0</xdr:colOff>
      <xdr:row>25</xdr:row>
      <xdr:rowOff>83820</xdr:rowOff>
    </xdr:from>
    <xdr:to>
      <xdr:col>16</xdr:col>
      <xdr:colOff>518160</xdr:colOff>
      <xdr:row>39</xdr:row>
      <xdr:rowOff>167640</xdr:rowOff>
    </xdr:to>
    <xdr:sp macro="" textlink="">
      <xdr:nvSpPr>
        <xdr:cNvPr id="47" name="Rectangle: Rounded Corners 46">
          <a:extLst>
            <a:ext uri="{FF2B5EF4-FFF2-40B4-BE49-F238E27FC236}">
              <a16:creationId xmlns:a16="http://schemas.microsoft.com/office/drawing/2014/main" id="{A8FB8A91-4BC2-9F4E-E83E-78DA20115A3B}"/>
            </a:ext>
          </a:extLst>
        </xdr:cNvPr>
        <xdr:cNvSpPr/>
      </xdr:nvSpPr>
      <xdr:spPr>
        <a:xfrm>
          <a:off x="6096000" y="4655820"/>
          <a:ext cx="4175760" cy="2644140"/>
        </a:xfrm>
        <a:prstGeom prst="roundRect">
          <a:avLst>
            <a:gd name="adj" fmla="val 823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rgbClr val="92D050"/>
              </a:solidFill>
            </a:rPr>
            <a:t>Total</a:t>
          </a:r>
          <a:r>
            <a:rPr lang="en-IN" sz="1100" b="1" baseline="0">
              <a:solidFill>
                <a:srgbClr val="92D050"/>
              </a:solidFill>
            </a:rPr>
            <a:t> Sales by Sales Person</a:t>
          </a:r>
          <a:endParaRPr lang="en-IN" sz="1100" b="1">
            <a:solidFill>
              <a:srgbClr val="92D050"/>
            </a:solidFill>
          </a:endParaRPr>
        </a:p>
      </xdr:txBody>
    </xdr:sp>
    <xdr:clientData/>
  </xdr:twoCellAnchor>
  <xdr:twoCellAnchor>
    <xdr:from>
      <xdr:col>10</xdr:col>
      <xdr:colOff>68580</xdr:colOff>
      <xdr:row>12</xdr:row>
      <xdr:rowOff>22860</xdr:rowOff>
    </xdr:from>
    <xdr:to>
      <xdr:col>16</xdr:col>
      <xdr:colOff>297180</xdr:colOff>
      <xdr:row>24</xdr:row>
      <xdr:rowOff>99060</xdr:rowOff>
    </xdr:to>
    <xdr:graphicFrame macro="">
      <xdr:nvGraphicFramePr>
        <xdr:cNvPr id="48" name="Chart 47">
          <a:extLst>
            <a:ext uri="{FF2B5EF4-FFF2-40B4-BE49-F238E27FC236}">
              <a16:creationId xmlns:a16="http://schemas.microsoft.com/office/drawing/2014/main" id="{F38418EB-33BD-4491-97F4-8DD8E30DA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91440</xdr:colOff>
      <xdr:row>27</xdr:row>
      <xdr:rowOff>38100</xdr:rowOff>
    </xdr:from>
    <xdr:to>
      <xdr:col>9</xdr:col>
      <xdr:colOff>449580</xdr:colOff>
      <xdr:row>39</xdr:row>
      <xdr:rowOff>91440</xdr:rowOff>
    </xdr:to>
    <xdr:graphicFrame macro="">
      <xdr:nvGraphicFramePr>
        <xdr:cNvPr id="49" name="Chart 48">
          <a:extLst>
            <a:ext uri="{FF2B5EF4-FFF2-40B4-BE49-F238E27FC236}">
              <a16:creationId xmlns:a16="http://schemas.microsoft.com/office/drawing/2014/main" id="{8B65D97C-BACE-45B5-90DB-C094B85D1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137160</xdr:colOff>
      <xdr:row>26</xdr:row>
      <xdr:rowOff>167640</xdr:rowOff>
    </xdr:from>
    <xdr:to>
      <xdr:col>16</xdr:col>
      <xdr:colOff>449580</xdr:colOff>
      <xdr:row>39</xdr:row>
      <xdr:rowOff>160020</xdr:rowOff>
    </xdr:to>
    <xdr:graphicFrame macro="">
      <xdr:nvGraphicFramePr>
        <xdr:cNvPr id="50" name="Chart 49">
          <a:extLst>
            <a:ext uri="{FF2B5EF4-FFF2-40B4-BE49-F238E27FC236}">
              <a16:creationId xmlns:a16="http://schemas.microsoft.com/office/drawing/2014/main" id="{5C73AA3B-D7E0-4137-A74D-017E6FCDA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28</xdr:row>
      <xdr:rowOff>156210</xdr:rowOff>
    </xdr:from>
    <xdr:to>
      <xdr:col>4</xdr:col>
      <xdr:colOff>647700</xdr:colOff>
      <xdr:row>43</xdr:row>
      <xdr:rowOff>156210</xdr:rowOff>
    </xdr:to>
    <xdr:graphicFrame macro="">
      <xdr:nvGraphicFramePr>
        <xdr:cNvPr id="2" name="Chart 1">
          <a:extLst>
            <a:ext uri="{FF2B5EF4-FFF2-40B4-BE49-F238E27FC236}">
              <a16:creationId xmlns:a16="http://schemas.microsoft.com/office/drawing/2014/main" id="{9EECFE65-78DA-A585-ED4B-F9EE328F0F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701040</xdr:colOff>
      <xdr:row>5</xdr:row>
      <xdr:rowOff>80010</xdr:rowOff>
    </xdr:from>
    <xdr:to>
      <xdr:col>12</xdr:col>
      <xdr:colOff>967740</xdr:colOff>
      <xdr:row>20</xdr:row>
      <xdr:rowOff>80010</xdr:rowOff>
    </xdr:to>
    <xdr:graphicFrame macro="">
      <xdr:nvGraphicFramePr>
        <xdr:cNvPr id="3" name="Chart 2">
          <a:extLst>
            <a:ext uri="{FF2B5EF4-FFF2-40B4-BE49-F238E27FC236}">
              <a16:creationId xmlns:a16="http://schemas.microsoft.com/office/drawing/2014/main" id="{1624C00E-803C-83C9-C9D6-D984AA3C1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304800</xdr:colOff>
      <xdr:row>23</xdr:row>
      <xdr:rowOff>80010</xdr:rowOff>
    </xdr:from>
    <xdr:to>
      <xdr:col>12</xdr:col>
      <xdr:colOff>571500</xdr:colOff>
      <xdr:row>38</xdr:row>
      <xdr:rowOff>80010</xdr:rowOff>
    </xdr:to>
    <xdr:graphicFrame macro="">
      <xdr:nvGraphicFramePr>
        <xdr:cNvPr id="4" name="Chart 3">
          <a:extLst>
            <a:ext uri="{FF2B5EF4-FFF2-40B4-BE49-F238E27FC236}">
              <a16:creationId xmlns:a16="http://schemas.microsoft.com/office/drawing/2014/main" id="{D4E9E685-E6B9-BEE5-C446-27AB0F095F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11</xdr:row>
      <xdr:rowOff>26670</xdr:rowOff>
    </xdr:from>
    <xdr:to>
      <xdr:col>4</xdr:col>
      <xdr:colOff>1112520</xdr:colOff>
      <xdr:row>26</xdr:row>
      <xdr:rowOff>26670</xdr:rowOff>
    </xdr:to>
    <xdr:graphicFrame macro="">
      <xdr:nvGraphicFramePr>
        <xdr:cNvPr id="5" name="Chart 4">
          <a:extLst>
            <a:ext uri="{FF2B5EF4-FFF2-40B4-BE49-F238E27FC236}">
              <a16:creationId xmlns:a16="http://schemas.microsoft.com/office/drawing/2014/main" id="{A8D0CB9D-BEC8-6B03-E702-2DF65953A4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60960</xdr:colOff>
      <xdr:row>6</xdr:row>
      <xdr:rowOff>68580</xdr:rowOff>
    </xdr:from>
    <xdr:to>
      <xdr:col>7</xdr:col>
      <xdr:colOff>419100</xdr:colOff>
      <xdr:row>19</xdr:row>
      <xdr:rowOff>158115</xdr:rowOff>
    </xdr:to>
    <mc:AlternateContent xmlns:mc="http://schemas.openxmlformats.org/markup-compatibility/2006" xmlns:a14="http://schemas.microsoft.com/office/drawing/2010/main">
      <mc:Choice Requires="a14">
        <xdr:graphicFrame macro="">
          <xdr:nvGraphicFramePr>
            <xdr:cNvPr id="6" name="Sales Person">
              <a:extLst>
                <a:ext uri="{FF2B5EF4-FFF2-40B4-BE49-F238E27FC236}">
                  <a16:creationId xmlns:a16="http://schemas.microsoft.com/office/drawing/2014/main" id="{69804749-0B2C-DD1D-A370-00AD0DED56F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648200" y="1165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137161</xdr:rowOff>
    </xdr:from>
    <xdr:to>
      <xdr:col>1</xdr:col>
      <xdr:colOff>967740</xdr:colOff>
      <xdr:row>12</xdr:row>
      <xdr:rowOff>76200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E4DADF8-9644-65BA-3075-EFA8209E5CB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00201"/>
              <a:ext cx="1828800" cy="670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449580</xdr:colOff>
      <xdr:row>3</xdr:row>
      <xdr:rowOff>83820</xdr:rowOff>
    </xdr:from>
    <xdr:to>
      <xdr:col>16</xdr:col>
      <xdr:colOff>449580</xdr:colOff>
      <xdr:row>16</xdr:row>
      <xdr:rowOff>173355</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483FAFEA-1976-054C-415E-6DCE05EFCDA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910060" y="632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213360</xdr:colOff>
      <xdr:row>6</xdr:row>
      <xdr:rowOff>41910</xdr:rowOff>
    </xdr:from>
    <xdr:to>
      <xdr:col>11</xdr:col>
      <xdr:colOff>106680</xdr:colOff>
      <xdr:row>21</xdr:row>
      <xdr:rowOff>41910</xdr:rowOff>
    </xdr:to>
    <xdr:graphicFrame macro="">
      <xdr:nvGraphicFramePr>
        <xdr:cNvPr id="9" name="Chart 8">
          <a:extLst>
            <a:ext uri="{FF2B5EF4-FFF2-40B4-BE49-F238E27FC236}">
              <a16:creationId xmlns:a16="http://schemas.microsoft.com/office/drawing/2014/main" id="{F3A18323-9D25-4821-3DAF-2625127D50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ant" refreshedDate="45788.994840046296" createdVersion="8" refreshedVersion="8" minRefreshableVersion="3" recordCount="50" xr:uid="{DE783743-27C0-4D00-A107-D798D963FA03}">
  <cacheSource type="worksheet">
    <worksheetSource name="Dashboard_Practice_file_xlsx___SalesData"/>
  </cacheSource>
  <cacheFields count="9">
    <cacheField name="Date" numFmtId="0">
      <sharedItems/>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5">
      <sharedItems containsSemiMixedTypes="0" containsString="0" containsNumber="1" containsInteger="1" minValue="34200" maxValue="1270000"/>
    </cacheField>
    <cacheField name="profit" numFmtId="165">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10908540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2/19/2021"/>
    <x v="0"/>
    <x v="0"/>
    <x v="0"/>
    <n v="84"/>
    <n v="6000"/>
    <n v="4000"/>
    <n v="504000"/>
    <n v="168000"/>
  </r>
  <r>
    <s v="9/7/2021"/>
    <x v="1"/>
    <x v="1"/>
    <x v="1"/>
    <n v="128"/>
    <n v="3500"/>
    <n v="2500"/>
    <n v="448000"/>
    <n v="128000"/>
  </r>
  <r>
    <s v="2/3/2021"/>
    <x v="2"/>
    <x v="2"/>
    <x v="2"/>
    <n v="136"/>
    <n v="1200"/>
    <n v="800"/>
    <n v="163200"/>
    <n v="54400"/>
  </r>
  <r>
    <s v="9/11/2020"/>
    <x v="3"/>
    <x v="3"/>
    <x v="3"/>
    <n v="91"/>
    <n v="1000"/>
    <n v="700"/>
    <n v="91000"/>
    <n v="27300"/>
  </r>
  <r>
    <s v="9/23/2021"/>
    <x v="4"/>
    <x v="0"/>
    <x v="4"/>
    <n v="110"/>
    <n v="4000"/>
    <n v="3000"/>
    <n v="440000"/>
    <n v="110000"/>
  </r>
  <r>
    <s v="10/1/2020"/>
    <x v="5"/>
    <x v="1"/>
    <x v="2"/>
    <n v="51"/>
    <n v="1200"/>
    <n v="800"/>
    <n v="61200"/>
    <n v="20400"/>
  </r>
  <r>
    <s v="8/5/2021"/>
    <x v="6"/>
    <x v="3"/>
    <x v="3"/>
    <n v="78"/>
    <n v="1000"/>
    <n v="700"/>
    <n v="78000"/>
    <n v="23400"/>
  </r>
  <r>
    <s v="11/6/2020"/>
    <x v="7"/>
    <x v="2"/>
    <x v="0"/>
    <n v="146"/>
    <n v="6000"/>
    <n v="4000"/>
    <n v="876000"/>
    <n v="292000"/>
  </r>
  <r>
    <s v="1/27/2021"/>
    <x v="8"/>
    <x v="0"/>
    <x v="5"/>
    <n v="101"/>
    <n v="600"/>
    <n v="400"/>
    <n v="60600"/>
    <n v="20200"/>
  </r>
  <r>
    <s v="9/3/2021"/>
    <x v="9"/>
    <x v="2"/>
    <x v="0"/>
    <n v="52"/>
    <n v="6000"/>
    <n v="4000"/>
    <n v="312000"/>
    <n v="104000"/>
  </r>
  <r>
    <s v="9/30/2021"/>
    <x v="9"/>
    <x v="1"/>
    <x v="2"/>
    <n v="55"/>
    <n v="1200"/>
    <n v="800"/>
    <n v="66000"/>
    <n v="22000"/>
  </r>
  <r>
    <s v="9/10/2020"/>
    <x v="9"/>
    <x v="2"/>
    <x v="3"/>
    <n v="137"/>
    <n v="1000"/>
    <n v="700"/>
    <n v="137000"/>
    <n v="41100"/>
  </r>
  <r>
    <s v="7/27/2021"/>
    <x v="7"/>
    <x v="2"/>
    <x v="1"/>
    <n v="96"/>
    <n v="3500"/>
    <n v="2500"/>
    <n v="336000"/>
    <n v="96000"/>
  </r>
  <r>
    <s v="10/9/2020"/>
    <x v="8"/>
    <x v="1"/>
    <x v="4"/>
    <n v="52"/>
    <n v="4000"/>
    <n v="3000"/>
    <n v="208000"/>
    <n v="52000"/>
  </r>
  <r>
    <s v="4/6/2021"/>
    <x v="3"/>
    <x v="0"/>
    <x v="1"/>
    <n v="76"/>
    <n v="3500"/>
    <n v="2500"/>
    <n v="266000"/>
    <n v="76000"/>
  </r>
  <r>
    <s v="6/15/2021"/>
    <x v="1"/>
    <x v="3"/>
    <x v="4"/>
    <n v="145"/>
    <n v="4000"/>
    <n v="3000"/>
    <n v="580000"/>
    <n v="145000"/>
  </r>
  <r>
    <s v="9/9/2020"/>
    <x v="0"/>
    <x v="2"/>
    <x v="5"/>
    <n v="83"/>
    <n v="600"/>
    <n v="400"/>
    <n v="49800"/>
    <n v="16600"/>
  </r>
  <r>
    <s v="8/13/2021"/>
    <x v="4"/>
    <x v="2"/>
    <x v="3"/>
    <n v="91"/>
    <n v="1000"/>
    <n v="700"/>
    <n v="91000"/>
    <n v="27300"/>
  </r>
  <r>
    <s v="8/27/2020"/>
    <x v="5"/>
    <x v="0"/>
    <x v="6"/>
    <n v="108"/>
    <n v="10000"/>
    <n v="7000"/>
    <n v="1080000"/>
    <n v="324000"/>
  </r>
  <r>
    <s v="4/7/2021"/>
    <x v="2"/>
    <x v="3"/>
    <x v="4"/>
    <n v="144"/>
    <n v="4000"/>
    <n v="3000"/>
    <n v="576000"/>
    <n v="144000"/>
  </r>
  <r>
    <s v="6/8/2020"/>
    <x v="4"/>
    <x v="2"/>
    <x v="5"/>
    <n v="92"/>
    <n v="600"/>
    <n v="400"/>
    <n v="55200"/>
    <n v="18400"/>
  </r>
  <r>
    <s v="12/21/2021"/>
    <x v="7"/>
    <x v="0"/>
    <x v="0"/>
    <n v="71"/>
    <n v="6000"/>
    <n v="4000"/>
    <n v="426000"/>
    <n v="142000"/>
  </r>
  <r>
    <s v="8/10/2021"/>
    <x v="0"/>
    <x v="1"/>
    <x v="5"/>
    <n v="103"/>
    <n v="600"/>
    <n v="400"/>
    <n v="61800"/>
    <n v="20600"/>
  </r>
  <r>
    <s v="12/2/2021"/>
    <x v="9"/>
    <x v="3"/>
    <x v="3"/>
    <n v="55"/>
    <n v="1000"/>
    <n v="700"/>
    <n v="55000"/>
    <n v="16500"/>
  </r>
  <r>
    <s v="8/30/2021"/>
    <x v="5"/>
    <x v="1"/>
    <x v="4"/>
    <n v="93"/>
    <n v="4000"/>
    <n v="3000"/>
    <n v="372000"/>
    <n v="93000"/>
  </r>
  <r>
    <s v="5/20/2020"/>
    <x v="2"/>
    <x v="2"/>
    <x v="5"/>
    <n v="143"/>
    <n v="600"/>
    <n v="400"/>
    <n v="85800"/>
    <n v="28600"/>
  </r>
  <r>
    <s v="9/13/2021"/>
    <x v="6"/>
    <x v="0"/>
    <x v="1"/>
    <n v="143"/>
    <n v="3500"/>
    <n v="2500"/>
    <n v="500500"/>
    <n v="143000"/>
  </r>
  <r>
    <s v="10/27/2021"/>
    <x v="8"/>
    <x v="3"/>
    <x v="5"/>
    <n v="99"/>
    <n v="600"/>
    <n v="400"/>
    <n v="59400"/>
    <n v="19800"/>
  </r>
  <r>
    <s v="12/22/2020"/>
    <x v="3"/>
    <x v="0"/>
    <x v="3"/>
    <n v="120"/>
    <n v="1000"/>
    <n v="700"/>
    <n v="120000"/>
    <n v="36000"/>
  </r>
  <r>
    <s v="7/28/2021"/>
    <x v="1"/>
    <x v="2"/>
    <x v="1"/>
    <n v="66"/>
    <n v="3500"/>
    <n v="2500"/>
    <n v="231000"/>
    <n v="66000"/>
  </r>
  <r>
    <s v="9/29/2020"/>
    <x v="8"/>
    <x v="3"/>
    <x v="2"/>
    <n v="88"/>
    <n v="1200"/>
    <n v="800"/>
    <n v="105600"/>
    <n v="35200"/>
  </r>
  <r>
    <s v="10/22/2020"/>
    <x v="3"/>
    <x v="1"/>
    <x v="6"/>
    <n v="127"/>
    <n v="10000"/>
    <n v="7000"/>
    <n v="1270000"/>
    <n v="381000"/>
  </r>
  <r>
    <s v="5/19/2020"/>
    <x v="4"/>
    <x v="0"/>
    <x v="4"/>
    <n v="67"/>
    <n v="4000"/>
    <n v="3000"/>
    <n v="268000"/>
    <n v="67000"/>
  </r>
  <r>
    <s v="12/6/2021"/>
    <x v="1"/>
    <x v="1"/>
    <x v="2"/>
    <n v="67"/>
    <n v="1200"/>
    <n v="800"/>
    <n v="80400"/>
    <n v="26800"/>
  </r>
  <r>
    <s v="8/26/2020"/>
    <x v="9"/>
    <x v="2"/>
    <x v="3"/>
    <n v="149"/>
    <n v="1000"/>
    <n v="700"/>
    <n v="149000"/>
    <n v="44700"/>
  </r>
  <r>
    <s v="7/1/2021"/>
    <x v="4"/>
    <x v="3"/>
    <x v="5"/>
    <n v="104"/>
    <n v="600"/>
    <n v="400"/>
    <n v="62400"/>
    <n v="20800"/>
  </r>
  <r>
    <s v="7/27/2021"/>
    <x v="7"/>
    <x v="0"/>
    <x v="5"/>
    <n v="57"/>
    <n v="600"/>
    <n v="400"/>
    <n v="34200"/>
    <n v="11400"/>
  </r>
  <r>
    <s v="10/5/2020"/>
    <x v="2"/>
    <x v="1"/>
    <x v="5"/>
    <n v="90"/>
    <n v="600"/>
    <n v="400"/>
    <n v="54000"/>
    <n v="18000"/>
  </r>
  <r>
    <s v="9/2/2020"/>
    <x v="5"/>
    <x v="2"/>
    <x v="5"/>
    <n v="67"/>
    <n v="600"/>
    <n v="400"/>
    <n v="40200"/>
    <n v="13400"/>
  </r>
  <r>
    <s v="9/2/2021"/>
    <x v="0"/>
    <x v="3"/>
    <x v="4"/>
    <n v="127"/>
    <n v="4000"/>
    <n v="3000"/>
    <n v="508000"/>
    <n v="127000"/>
  </r>
  <r>
    <s v="4/13/2021"/>
    <x v="5"/>
    <x v="0"/>
    <x v="3"/>
    <n v="108"/>
    <n v="1000"/>
    <n v="700"/>
    <n v="108000"/>
    <n v="32400"/>
  </r>
  <r>
    <s v="5/6/2021"/>
    <x v="2"/>
    <x v="1"/>
    <x v="1"/>
    <n v="66"/>
    <n v="3500"/>
    <n v="2500"/>
    <n v="231000"/>
    <n v="66000"/>
  </r>
  <r>
    <s v="1/15/2021"/>
    <x v="0"/>
    <x v="3"/>
    <x v="0"/>
    <n v="78"/>
    <n v="6000"/>
    <n v="4000"/>
    <n v="468000"/>
    <n v="156000"/>
  </r>
  <r>
    <s v="8/27/2020"/>
    <x v="7"/>
    <x v="2"/>
    <x v="3"/>
    <n v="69"/>
    <n v="1000"/>
    <n v="700"/>
    <n v="69000"/>
    <n v="20700"/>
  </r>
  <r>
    <s v="2/5/2021"/>
    <x v="4"/>
    <x v="0"/>
    <x v="2"/>
    <n v="59"/>
    <n v="1200"/>
    <n v="800"/>
    <n v="70800"/>
    <n v="23600"/>
  </r>
  <r>
    <s v="11/17/2021"/>
    <x v="9"/>
    <x v="2"/>
    <x v="5"/>
    <n v="109"/>
    <n v="600"/>
    <n v="400"/>
    <n v="65400"/>
    <n v="21800"/>
  </r>
  <r>
    <s v="12/28/2020"/>
    <x v="8"/>
    <x v="1"/>
    <x v="4"/>
    <n v="61"/>
    <n v="4000"/>
    <n v="3000"/>
    <n v="244000"/>
    <n v="61000"/>
  </r>
  <r>
    <s v="10/27/2021"/>
    <x v="4"/>
    <x v="3"/>
    <x v="5"/>
    <n v="130"/>
    <n v="600"/>
    <n v="400"/>
    <n v="78000"/>
    <n v="26000"/>
  </r>
  <r>
    <s v="11/2/2021"/>
    <x v="3"/>
    <x v="2"/>
    <x v="1"/>
    <n v="60"/>
    <n v="3500"/>
    <n v="2500"/>
    <n v="210000"/>
    <n v="60000"/>
  </r>
  <r>
    <s v="5/7/202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890A53-75C9-467E-B0D1-4DFE44672DF3}" name="REGION"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8" firstHeaderRow="1" firstDataRow="1" firstDataCol="1"/>
  <pivotFields count="9">
    <pivotField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2" baseItem="0" numFmtId="165"/>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2" count="1" selected="0">
            <x v="0"/>
          </reference>
        </references>
      </pivotArea>
    </chartFormat>
    <chartFormat chart="10" format="12">
      <pivotArea type="data" outline="0" fieldPosition="0">
        <references count="2">
          <reference field="4294967294" count="1" selected="0">
            <x v="0"/>
          </reference>
          <reference field="2" count="1" selected="0">
            <x v="1"/>
          </reference>
        </references>
      </pivotArea>
    </chartFormat>
    <chartFormat chart="10" format="13">
      <pivotArea type="data" outline="0" fieldPosition="0">
        <references count="2">
          <reference field="4294967294" count="1" selected="0">
            <x v="0"/>
          </reference>
          <reference field="2" count="1" selected="0">
            <x v="2"/>
          </reference>
        </references>
      </pivotArea>
    </chartFormat>
    <chartFormat chart="10"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97E6A3-773D-4888-8000-4899A88111DF}" name="UNITS"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K3:L11" firstHeaderRow="1" firstDataRow="1" firstDataCol="1"/>
  <pivotFields count="9">
    <pivotField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3">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108581-AEEA-492E-AA9A-9C82581C5533}" name="SALES PERSON"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H14" firstHeaderRow="1" firstDataRow="1" firstDataCol="1"/>
  <pivotFields count="9">
    <pivotField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1" baseItem="0" numFmtId="165"/>
  </dataFields>
  <chartFormats count="3">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73867D-440C-4DFF-8661-E972B2E64A48}" name="PRODUCT"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3:E11" firstHeaderRow="1" firstDataRow="1" firstDataCol="1"/>
  <pivotFields count="9">
    <pivotField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3" baseItem="0" numFmtId="165"/>
  </dataField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67A56B6-FF21-4809-88C8-CBEC792F65DB}" autoFormatId="16" applyNumberFormats="0" applyBorderFormats="0" applyFontFormats="0" applyPatternFormats="0" applyAlignmentFormats="0" applyWidthHeightFormats="0">
  <queryTableRefresh nextId="10" unboundColumnsRight="1">
    <queryTableFields count="9">
      <queryTableField id="1" name="Date" tableColumnId="1"/>
      <queryTableField id="2" name="Sales Person" tableColumnId="2"/>
      <queryTableField id="3" name="Region" tableColumnId="3"/>
      <queryTableField id="4" name="Product" tableColumnId="4"/>
      <queryTableField id="5" name="Units Sold" tableColumnId="5"/>
      <queryTableField id="6" name="Unit Price" tableColumnId="6"/>
      <queryTableField id="7" name="Cost of Goods" tableColumnId="7"/>
      <queryTableField id="8" name="Total Sales" tableColumnId="8"/>
      <queryTableField id="9" dataBound="0"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52909270-A76F-4E8E-A209-42A53F2A207B}" sourceName="Sales Person">
  <pivotTables>
    <pivotTable tabId="3" name="REGION"/>
    <pivotTable tabId="3" name="PRODUCT"/>
    <pivotTable tabId="3" name="SALES PERSON"/>
    <pivotTable tabId="3" name="UNITS"/>
  </pivotTables>
  <data>
    <tabular pivotCacheId="1090854038">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CFBB1D-7423-4353-AB0F-EB2687EF3919}" sourceName="Region">
  <pivotTables>
    <pivotTable tabId="3" name="REGION"/>
    <pivotTable tabId="3" name="PRODUCT"/>
    <pivotTable tabId="3" name="SALES PERSON"/>
    <pivotTable tabId="3" name="UNITS"/>
  </pivotTables>
  <data>
    <tabular pivotCacheId="1090854038">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01307A7-0A11-4A90-B696-754D313090E2}" sourceName="Product">
  <pivotTables>
    <pivotTable tabId="3" name="REGION"/>
    <pivotTable tabId="3" name="PRODUCT"/>
    <pivotTable tabId="3" name="SALES PERSON"/>
    <pivotTable tabId="3" name="UNITS"/>
  </pivotTables>
  <data>
    <tabular pivotCacheId="1090854038">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0524C9A8-3664-4318-8154-CBA04A168A73}" cache="Slicer_Sales_Person" caption="Sales Person" style="SlicerStyleDark6" rowHeight="234950"/>
  <slicer name="Region 1" xr10:uid="{9F938EB0-355F-43DE-9CB0-02BAA6A26FB2}" cache="Slicer_Region" caption="Region" columnCount="2" showCaption="0" style="SlicerStyleDark6" rowHeight="234950"/>
  <slicer name="Product 1" xr10:uid="{B19D39DE-5759-4AF0-B77F-E999BA60F2D1}" cache="Slicer_Product" caption="Product"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5E4B3E79-A7AD-4C93-9BD1-846D74423130}" cache="Slicer_Sales_Person" caption="Sales Person" style="SlicerStyleDark6" rowHeight="234950"/>
  <slicer name="Region" xr10:uid="{32551A76-2E40-4DDC-9522-D2476A353C0E}" cache="Slicer_Region" caption="Region" columnCount="2" showCaption="0" style="SlicerStyleDark6" rowHeight="234950"/>
  <slicer name="Product" xr10:uid="{FEB6FF55-854F-460B-A43D-D61E4D8C75F1}" cache="Slicer_Product" caption="Product" style="SlicerStyleDark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AEDEEA-B705-4205-81C6-426AC2CA4CE3}" name="Dashboard_Practice_file_xlsx___SalesData" displayName="Dashboard_Practice_file_xlsx___SalesData" ref="A1:I51" tableType="queryTable" totalsRowShown="0">
  <autoFilter ref="A1:I51" xr:uid="{55AEDEEA-B705-4205-81C6-426AC2CA4CE3}"/>
  <tableColumns count="9">
    <tableColumn id="1" xr3:uid="{80B9386B-DF00-47B9-A1E3-FCC7C4D937B2}" uniqueName="1" name="Date" queryTableFieldId="1" dataDxfId="7"/>
    <tableColumn id="2" xr3:uid="{BEA411ED-4EB2-41DA-A5ED-68C539ACC00C}" uniqueName="2" name="Sales Person" queryTableFieldId="2" dataDxfId="6"/>
    <tableColumn id="3" xr3:uid="{6C5F8F9C-8729-41FB-9BFA-A43211CDE2B3}" uniqueName="3" name="Region" queryTableFieldId="3" dataDxfId="5"/>
    <tableColumn id="4" xr3:uid="{A3273996-0295-4B44-979E-0D0FC8CB89C1}" uniqueName="4" name="Product" queryTableFieldId="4" dataDxfId="4"/>
    <tableColumn id="5" xr3:uid="{CDAA8563-C708-4F1E-BB53-EC5E1D5E4B13}" uniqueName="5" name="Units Sold" queryTableFieldId="5"/>
    <tableColumn id="6" xr3:uid="{5A5057C8-BB91-4BB7-BB50-5DD0EE11FE55}" uniqueName="6" name="Unit Price" queryTableFieldId="6" dataDxfId="3"/>
    <tableColumn id="7" xr3:uid="{30DBDF02-AD1E-4880-8E7C-646EB6744EAF}" uniqueName="7" name="Cost of Goods" queryTableFieldId="7" dataDxfId="2"/>
    <tableColumn id="8" xr3:uid="{4303280C-322B-4971-8FE6-32AB89C1C0F0}" uniqueName="8" name="Total Sales" queryTableFieldId="8" dataDxfId="1"/>
    <tableColumn id="9" xr3:uid="{C7B12238-FAB8-446B-B5E4-ACB6E6C8AE1D}" uniqueName="9" name="profit" queryTableFieldId="9" dataDxfId="0">
      <calculatedColumnFormula>H2-(G2*E2)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A6B54-3966-4A5C-A5C2-2402AD37AEE0}">
  <dimension ref="A1"/>
  <sheetViews>
    <sheetView showGridLines="0" showRowColHeaders="0" topLeftCell="A4" zoomScaleNormal="100" workbookViewId="0">
      <selection activeCell="W1" sqref="W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B13E2-5F8E-43E5-AD61-C4FB9AD17F26}">
  <dimension ref="A1:K51"/>
  <sheetViews>
    <sheetView workbookViewId="0">
      <selection activeCell="K6" sqref="K6"/>
    </sheetView>
  </sheetViews>
  <sheetFormatPr defaultRowHeight="14.4" x14ac:dyDescent="0.3"/>
  <cols>
    <col min="1" max="1" width="10.5546875" bestFit="1" customWidth="1"/>
    <col min="2" max="2" width="13.6640625" bestFit="1" customWidth="1"/>
    <col min="3" max="3" width="9" bestFit="1" customWidth="1"/>
    <col min="4" max="4" width="11.5546875" bestFit="1" customWidth="1"/>
    <col min="5" max="5" width="11.6640625" bestFit="1" customWidth="1"/>
    <col min="6" max="6" width="11.33203125" bestFit="1" customWidth="1"/>
    <col min="7" max="7" width="14.88671875" bestFit="1" customWidth="1"/>
    <col min="8" max="8" width="13.21875" bestFit="1" customWidth="1"/>
    <col min="9" max="9" width="12" customWidth="1"/>
    <col min="11" max="11" width="14.33203125" customWidth="1"/>
  </cols>
  <sheetData>
    <row r="1" spans="1:11" x14ac:dyDescent="0.3">
      <c r="A1" t="s">
        <v>0</v>
      </c>
      <c r="B1" t="s">
        <v>1</v>
      </c>
      <c r="C1" t="s">
        <v>2</v>
      </c>
      <c r="D1" t="s">
        <v>3</v>
      </c>
      <c r="E1" t="s">
        <v>4</v>
      </c>
      <c r="F1" t="s">
        <v>5</v>
      </c>
      <c r="G1" t="s">
        <v>6</v>
      </c>
      <c r="H1" t="s">
        <v>7</v>
      </c>
      <c r="I1" t="s">
        <v>76</v>
      </c>
      <c r="K1" s="1" t="s">
        <v>77</v>
      </c>
    </row>
    <row r="2" spans="1:11" x14ac:dyDescent="0.3">
      <c r="A2" t="s">
        <v>8</v>
      </c>
      <c r="B2" t="s">
        <v>9</v>
      </c>
      <c r="C2" t="s">
        <v>10</v>
      </c>
      <c r="D2" t="s">
        <v>11</v>
      </c>
      <c r="E2">
        <v>84</v>
      </c>
      <c r="F2" s="2">
        <v>6000</v>
      </c>
      <c r="G2" s="2">
        <v>4000</v>
      </c>
      <c r="H2" s="5">
        <v>504000</v>
      </c>
      <c r="I2" s="5">
        <f>H2-(G2*E2)</f>
        <v>168000</v>
      </c>
      <c r="K2" s="2">
        <f>SUM(H2:H50)</f>
        <v>12506500</v>
      </c>
    </row>
    <row r="3" spans="1:11" x14ac:dyDescent="0.3">
      <c r="A3" t="s">
        <v>12</v>
      </c>
      <c r="B3" t="s">
        <v>13</v>
      </c>
      <c r="C3" t="s">
        <v>14</v>
      </c>
      <c r="D3" t="s">
        <v>15</v>
      </c>
      <c r="E3">
        <v>128</v>
      </c>
      <c r="F3" s="2">
        <v>3500</v>
      </c>
      <c r="G3" s="2">
        <v>2500</v>
      </c>
      <c r="H3" s="5">
        <v>448000</v>
      </c>
      <c r="I3" s="5">
        <f t="shared" ref="I3:I51" si="0">H3-(G3*E3)</f>
        <v>128000</v>
      </c>
      <c r="K3" s="1" t="s">
        <v>78</v>
      </c>
    </row>
    <row r="4" spans="1:11" x14ac:dyDescent="0.3">
      <c r="A4" t="s">
        <v>16</v>
      </c>
      <c r="B4" t="s">
        <v>17</v>
      </c>
      <c r="C4" t="s">
        <v>18</v>
      </c>
      <c r="D4" t="s">
        <v>19</v>
      </c>
      <c r="E4">
        <v>136</v>
      </c>
      <c r="F4" s="2">
        <v>1200</v>
      </c>
      <c r="G4" s="2">
        <v>800</v>
      </c>
      <c r="H4" s="5">
        <v>163200</v>
      </c>
      <c r="I4" s="5">
        <f t="shared" si="0"/>
        <v>54400</v>
      </c>
      <c r="K4">
        <f>SUM(E2:E51)</f>
        <v>4705</v>
      </c>
    </row>
    <row r="5" spans="1:11" x14ac:dyDescent="0.3">
      <c r="A5" t="s">
        <v>20</v>
      </c>
      <c r="B5" t="s">
        <v>21</v>
      </c>
      <c r="C5" t="s">
        <v>22</v>
      </c>
      <c r="D5" t="s">
        <v>23</v>
      </c>
      <c r="E5">
        <v>91</v>
      </c>
      <c r="F5" s="2">
        <v>1000</v>
      </c>
      <c r="G5" s="2">
        <v>700</v>
      </c>
      <c r="H5" s="5">
        <v>91000</v>
      </c>
      <c r="I5" s="5">
        <f t="shared" si="0"/>
        <v>27300</v>
      </c>
      <c r="K5" s="1" t="s">
        <v>79</v>
      </c>
    </row>
    <row r="6" spans="1:11" x14ac:dyDescent="0.3">
      <c r="A6" t="s">
        <v>24</v>
      </c>
      <c r="B6" t="s">
        <v>25</v>
      </c>
      <c r="C6" t="s">
        <v>10</v>
      </c>
      <c r="D6" t="s">
        <v>26</v>
      </c>
      <c r="E6">
        <v>110</v>
      </c>
      <c r="F6" s="2">
        <v>4000</v>
      </c>
      <c r="G6" s="2">
        <v>3000</v>
      </c>
      <c r="H6" s="5">
        <v>440000</v>
      </c>
      <c r="I6" s="5">
        <f t="shared" si="0"/>
        <v>110000</v>
      </c>
      <c r="K6" s="5">
        <f>SUM(I2:I51)</f>
        <v>3834400</v>
      </c>
    </row>
    <row r="7" spans="1:11" x14ac:dyDescent="0.3">
      <c r="A7" t="s">
        <v>27</v>
      </c>
      <c r="B7" t="s">
        <v>28</v>
      </c>
      <c r="C7" t="s">
        <v>14</v>
      </c>
      <c r="D7" t="s">
        <v>19</v>
      </c>
      <c r="E7">
        <v>51</v>
      </c>
      <c r="F7" s="2">
        <v>1200</v>
      </c>
      <c r="G7" s="2">
        <v>800</v>
      </c>
      <c r="H7" s="5">
        <v>61200</v>
      </c>
      <c r="I7" s="5">
        <f t="shared" si="0"/>
        <v>20400</v>
      </c>
      <c r="K7" s="1" t="s">
        <v>80</v>
      </c>
    </row>
    <row r="8" spans="1:11" x14ac:dyDescent="0.3">
      <c r="A8" t="s">
        <v>29</v>
      </c>
      <c r="B8" t="s">
        <v>30</v>
      </c>
      <c r="C8" t="s">
        <v>22</v>
      </c>
      <c r="D8" t="s">
        <v>23</v>
      </c>
      <c r="E8">
        <v>78</v>
      </c>
      <c r="F8" s="2">
        <v>1000</v>
      </c>
      <c r="G8" s="2">
        <v>700</v>
      </c>
      <c r="H8" s="5">
        <v>78000</v>
      </c>
      <c r="I8" s="5">
        <f t="shared" si="0"/>
        <v>23400</v>
      </c>
      <c r="K8" s="2">
        <f>AVERAGE(H2:H51)</f>
        <v>258890</v>
      </c>
    </row>
    <row r="9" spans="1:11" x14ac:dyDescent="0.3">
      <c r="A9" t="s">
        <v>31</v>
      </c>
      <c r="B9" t="s">
        <v>32</v>
      </c>
      <c r="C9" t="s">
        <v>18</v>
      </c>
      <c r="D9" t="s">
        <v>11</v>
      </c>
      <c r="E9">
        <v>146</v>
      </c>
      <c r="F9" s="2">
        <v>6000</v>
      </c>
      <c r="G9" s="2">
        <v>4000</v>
      </c>
      <c r="H9" s="5">
        <v>876000</v>
      </c>
      <c r="I9" s="5">
        <f t="shared" si="0"/>
        <v>292000</v>
      </c>
    </row>
    <row r="10" spans="1:11" x14ac:dyDescent="0.3">
      <c r="A10" t="s">
        <v>33</v>
      </c>
      <c r="B10" t="s">
        <v>34</v>
      </c>
      <c r="C10" t="s">
        <v>10</v>
      </c>
      <c r="D10" t="s">
        <v>35</v>
      </c>
      <c r="E10">
        <v>101</v>
      </c>
      <c r="F10" s="2">
        <v>600</v>
      </c>
      <c r="G10" s="2">
        <v>400</v>
      </c>
      <c r="H10" s="5">
        <v>60600</v>
      </c>
      <c r="I10" s="5">
        <f t="shared" si="0"/>
        <v>20200</v>
      </c>
    </row>
    <row r="11" spans="1:11" x14ac:dyDescent="0.3">
      <c r="A11" t="s">
        <v>36</v>
      </c>
      <c r="B11" t="s">
        <v>37</v>
      </c>
      <c r="C11" t="s">
        <v>18</v>
      </c>
      <c r="D11" t="s">
        <v>11</v>
      </c>
      <c r="E11">
        <v>52</v>
      </c>
      <c r="F11" s="2">
        <v>6000</v>
      </c>
      <c r="G11" s="2">
        <v>4000</v>
      </c>
      <c r="H11" s="5">
        <v>312000</v>
      </c>
      <c r="I11" s="5">
        <f t="shared" si="0"/>
        <v>104000</v>
      </c>
    </row>
    <row r="12" spans="1:11" x14ac:dyDescent="0.3">
      <c r="A12" t="s">
        <v>38</v>
      </c>
      <c r="B12" t="s">
        <v>37</v>
      </c>
      <c r="C12" t="s">
        <v>14</v>
      </c>
      <c r="D12" t="s">
        <v>19</v>
      </c>
      <c r="E12">
        <v>55</v>
      </c>
      <c r="F12" s="2">
        <v>1200</v>
      </c>
      <c r="G12" s="2">
        <v>800</v>
      </c>
      <c r="H12" s="5">
        <v>66000</v>
      </c>
      <c r="I12" s="5">
        <f t="shared" si="0"/>
        <v>22000</v>
      </c>
    </row>
    <row r="13" spans="1:11" x14ac:dyDescent="0.3">
      <c r="A13" t="s">
        <v>39</v>
      </c>
      <c r="B13" t="s">
        <v>37</v>
      </c>
      <c r="C13" t="s">
        <v>18</v>
      </c>
      <c r="D13" t="s">
        <v>23</v>
      </c>
      <c r="E13">
        <v>137</v>
      </c>
      <c r="F13" s="2">
        <v>1000</v>
      </c>
      <c r="G13" s="2">
        <v>700</v>
      </c>
      <c r="H13" s="5">
        <v>137000</v>
      </c>
      <c r="I13" s="5">
        <f t="shared" si="0"/>
        <v>41100</v>
      </c>
    </row>
    <row r="14" spans="1:11" x14ac:dyDescent="0.3">
      <c r="A14" t="s">
        <v>40</v>
      </c>
      <c r="B14" t="s">
        <v>32</v>
      </c>
      <c r="C14" t="s">
        <v>18</v>
      </c>
      <c r="D14" t="s">
        <v>15</v>
      </c>
      <c r="E14">
        <v>96</v>
      </c>
      <c r="F14" s="2">
        <v>3500</v>
      </c>
      <c r="G14" s="2">
        <v>2500</v>
      </c>
      <c r="H14" s="5">
        <v>336000</v>
      </c>
      <c r="I14" s="5">
        <f t="shared" si="0"/>
        <v>96000</v>
      </c>
    </row>
    <row r="15" spans="1:11" x14ac:dyDescent="0.3">
      <c r="A15" t="s">
        <v>41</v>
      </c>
      <c r="B15" t="s">
        <v>34</v>
      </c>
      <c r="C15" t="s">
        <v>14</v>
      </c>
      <c r="D15" t="s">
        <v>26</v>
      </c>
      <c r="E15">
        <v>52</v>
      </c>
      <c r="F15" s="2">
        <v>4000</v>
      </c>
      <c r="G15" s="2">
        <v>3000</v>
      </c>
      <c r="H15" s="5">
        <v>208000</v>
      </c>
      <c r="I15" s="5">
        <f t="shared" si="0"/>
        <v>52000</v>
      </c>
    </row>
    <row r="16" spans="1:11" x14ac:dyDescent="0.3">
      <c r="A16" t="s">
        <v>42</v>
      </c>
      <c r="B16" t="s">
        <v>21</v>
      </c>
      <c r="C16" t="s">
        <v>10</v>
      </c>
      <c r="D16" t="s">
        <v>15</v>
      </c>
      <c r="E16">
        <v>76</v>
      </c>
      <c r="F16" s="2">
        <v>3500</v>
      </c>
      <c r="G16" s="2">
        <v>2500</v>
      </c>
      <c r="H16" s="5">
        <v>266000</v>
      </c>
      <c r="I16" s="5">
        <f t="shared" si="0"/>
        <v>76000</v>
      </c>
    </row>
    <row r="17" spans="1:9" x14ac:dyDescent="0.3">
      <c r="A17" t="s">
        <v>43</v>
      </c>
      <c r="B17" t="s">
        <v>13</v>
      </c>
      <c r="C17" t="s">
        <v>22</v>
      </c>
      <c r="D17" t="s">
        <v>26</v>
      </c>
      <c r="E17">
        <v>145</v>
      </c>
      <c r="F17" s="2">
        <v>4000</v>
      </c>
      <c r="G17" s="2">
        <v>3000</v>
      </c>
      <c r="H17" s="5">
        <v>580000</v>
      </c>
      <c r="I17" s="5">
        <f t="shared" si="0"/>
        <v>145000</v>
      </c>
    </row>
    <row r="18" spans="1:9" x14ac:dyDescent="0.3">
      <c r="A18" t="s">
        <v>44</v>
      </c>
      <c r="B18" t="s">
        <v>9</v>
      </c>
      <c r="C18" t="s">
        <v>18</v>
      </c>
      <c r="D18" t="s">
        <v>35</v>
      </c>
      <c r="E18">
        <v>83</v>
      </c>
      <c r="F18" s="2">
        <v>600</v>
      </c>
      <c r="G18" s="2">
        <v>400</v>
      </c>
      <c r="H18" s="5">
        <v>49800</v>
      </c>
      <c r="I18" s="5">
        <f t="shared" si="0"/>
        <v>16600</v>
      </c>
    </row>
    <row r="19" spans="1:9" x14ac:dyDescent="0.3">
      <c r="A19" t="s">
        <v>45</v>
      </c>
      <c r="B19" t="s">
        <v>25</v>
      </c>
      <c r="C19" t="s">
        <v>18</v>
      </c>
      <c r="D19" t="s">
        <v>23</v>
      </c>
      <c r="E19">
        <v>91</v>
      </c>
      <c r="F19" s="2">
        <v>1000</v>
      </c>
      <c r="G19" s="2">
        <v>700</v>
      </c>
      <c r="H19" s="5">
        <v>91000</v>
      </c>
      <c r="I19" s="5">
        <f t="shared" si="0"/>
        <v>27300</v>
      </c>
    </row>
    <row r="20" spans="1:9" x14ac:dyDescent="0.3">
      <c r="A20" t="s">
        <v>46</v>
      </c>
      <c r="B20" t="s">
        <v>28</v>
      </c>
      <c r="C20" t="s">
        <v>10</v>
      </c>
      <c r="D20" t="s">
        <v>47</v>
      </c>
      <c r="E20">
        <v>108</v>
      </c>
      <c r="F20" s="2">
        <v>10000</v>
      </c>
      <c r="G20" s="2">
        <v>7000</v>
      </c>
      <c r="H20" s="5">
        <v>1080000</v>
      </c>
      <c r="I20" s="5">
        <f t="shared" si="0"/>
        <v>324000</v>
      </c>
    </row>
    <row r="21" spans="1:9" x14ac:dyDescent="0.3">
      <c r="A21" t="s">
        <v>48</v>
      </c>
      <c r="B21" t="s">
        <v>17</v>
      </c>
      <c r="C21" t="s">
        <v>22</v>
      </c>
      <c r="D21" t="s">
        <v>26</v>
      </c>
      <c r="E21">
        <v>144</v>
      </c>
      <c r="F21" s="2">
        <v>4000</v>
      </c>
      <c r="G21" s="2">
        <v>3000</v>
      </c>
      <c r="H21" s="5">
        <v>576000</v>
      </c>
      <c r="I21" s="5">
        <f t="shared" si="0"/>
        <v>144000</v>
      </c>
    </row>
    <row r="22" spans="1:9" x14ac:dyDescent="0.3">
      <c r="A22" t="s">
        <v>49</v>
      </c>
      <c r="B22" t="s">
        <v>25</v>
      </c>
      <c r="C22" t="s">
        <v>18</v>
      </c>
      <c r="D22" t="s">
        <v>35</v>
      </c>
      <c r="E22">
        <v>92</v>
      </c>
      <c r="F22" s="2">
        <v>600</v>
      </c>
      <c r="G22" s="2">
        <v>400</v>
      </c>
      <c r="H22" s="5">
        <v>55200</v>
      </c>
      <c r="I22" s="5">
        <f t="shared" si="0"/>
        <v>18400</v>
      </c>
    </row>
    <row r="23" spans="1:9" x14ac:dyDescent="0.3">
      <c r="A23" t="s">
        <v>50</v>
      </c>
      <c r="B23" t="s">
        <v>32</v>
      </c>
      <c r="C23" t="s">
        <v>10</v>
      </c>
      <c r="D23" t="s">
        <v>11</v>
      </c>
      <c r="E23">
        <v>71</v>
      </c>
      <c r="F23" s="2">
        <v>6000</v>
      </c>
      <c r="G23" s="2">
        <v>4000</v>
      </c>
      <c r="H23" s="5">
        <v>426000</v>
      </c>
      <c r="I23" s="5">
        <f t="shared" si="0"/>
        <v>142000</v>
      </c>
    </row>
    <row r="24" spans="1:9" x14ac:dyDescent="0.3">
      <c r="A24" t="s">
        <v>51</v>
      </c>
      <c r="B24" t="s">
        <v>9</v>
      </c>
      <c r="C24" t="s">
        <v>14</v>
      </c>
      <c r="D24" t="s">
        <v>35</v>
      </c>
      <c r="E24">
        <v>103</v>
      </c>
      <c r="F24" s="2">
        <v>600</v>
      </c>
      <c r="G24" s="2">
        <v>400</v>
      </c>
      <c r="H24" s="5">
        <v>61800</v>
      </c>
      <c r="I24" s="5">
        <f t="shared" si="0"/>
        <v>20600</v>
      </c>
    </row>
    <row r="25" spans="1:9" x14ac:dyDescent="0.3">
      <c r="A25" t="s">
        <v>52</v>
      </c>
      <c r="B25" t="s">
        <v>37</v>
      </c>
      <c r="C25" t="s">
        <v>22</v>
      </c>
      <c r="D25" t="s">
        <v>23</v>
      </c>
      <c r="E25">
        <v>55</v>
      </c>
      <c r="F25" s="2">
        <v>1000</v>
      </c>
      <c r="G25" s="2">
        <v>700</v>
      </c>
      <c r="H25" s="5">
        <v>55000</v>
      </c>
      <c r="I25" s="5">
        <f t="shared" si="0"/>
        <v>16500</v>
      </c>
    </row>
    <row r="26" spans="1:9" x14ac:dyDescent="0.3">
      <c r="A26" t="s">
        <v>53</v>
      </c>
      <c r="B26" t="s">
        <v>28</v>
      </c>
      <c r="C26" t="s">
        <v>14</v>
      </c>
      <c r="D26" t="s">
        <v>26</v>
      </c>
      <c r="E26">
        <v>93</v>
      </c>
      <c r="F26" s="2">
        <v>4000</v>
      </c>
      <c r="G26" s="2">
        <v>3000</v>
      </c>
      <c r="H26" s="5">
        <v>372000</v>
      </c>
      <c r="I26" s="5">
        <f t="shared" si="0"/>
        <v>93000</v>
      </c>
    </row>
    <row r="27" spans="1:9" x14ac:dyDescent="0.3">
      <c r="A27" t="s">
        <v>54</v>
      </c>
      <c r="B27" t="s">
        <v>17</v>
      </c>
      <c r="C27" t="s">
        <v>18</v>
      </c>
      <c r="D27" t="s">
        <v>35</v>
      </c>
      <c r="E27">
        <v>143</v>
      </c>
      <c r="F27" s="2">
        <v>600</v>
      </c>
      <c r="G27" s="2">
        <v>400</v>
      </c>
      <c r="H27" s="5">
        <v>85800</v>
      </c>
      <c r="I27" s="5">
        <f t="shared" si="0"/>
        <v>28600</v>
      </c>
    </row>
    <row r="28" spans="1:9" x14ac:dyDescent="0.3">
      <c r="A28" t="s">
        <v>55</v>
      </c>
      <c r="B28" t="s">
        <v>30</v>
      </c>
      <c r="C28" t="s">
        <v>10</v>
      </c>
      <c r="D28" t="s">
        <v>15</v>
      </c>
      <c r="E28">
        <v>143</v>
      </c>
      <c r="F28" s="2">
        <v>3500</v>
      </c>
      <c r="G28" s="2">
        <v>2500</v>
      </c>
      <c r="H28" s="5">
        <v>500500</v>
      </c>
      <c r="I28" s="5">
        <f t="shared" si="0"/>
        <v>143000</v>
      </c>
    </row>
    <row r="29" spans="1:9" x14ac:dyDescent="0.3">
      <c r="A29" t="s">
        <v>56</v>
      </c>
      <c r="B29" t="s">
        <v>34</v>
      </c>
      <c r="C29" t="s">
        <v>22</v>
      </c>
      <c r="D29" t="s">
        <v>35</v>
      </c>
      <c r="E29">
        <v>99</v>
      </c>
      <c r="F29" s="2">
        <v>600</v>
      </c>
      <c r="G29" s="2">
        <v>400</v>
      </c>
      <c r="H29" s="5">
        <v>59400</v>
      </c>
      <c r="I29" s="5">
        <f t="shared" si="0"/>
        <v>19800</v>
      </c>
    </row>
    <row r="30" spans="1:9" x14ac:dyDescent="0.3">
      <c r="A30" t="s">
        <v>57</v>
      </c>
      <c r="B30" t="s">
        <v>21</v>
      </c>
      <c r="C30" t="s">
        <v>10</v>
      </c>
      <c r="D30" t="s">
        <v>23</v>
      </c>
      <c r="E30">
        <v>120</v>
      </c>
      <c r="F30" s="2">
        <v>1000</v>
      </c>
      <c r="G30" s="2">
        <v>700</v>
      </c>
      <c r="H30" s="5">
        <v>120000</v>
      </c>
      <c r="I30" s="5">
        <f t="shared" si="0"/>
        <v>36000</v>
      </c>
    </row>
    <row r="31" spans="1:9" x14ac:dyDescent="0.3">
      <c r="A31" t="s">
        <v>58</v>
      </c>
      <c r="B31" t="s">
        <v>13</v>
      </c>
      <c r="C31" t="s">
        <v>18</v>
      </c>
      <c r="D31" t="s">
        <v>15</v>
      </c>
      <c r="E31">
        <v>66</v>
      </c>
      <c r="F31" s="2">
        <v>3500</v>
      </c>
      <c r="G31" s="2">
        <v>2500</v>
      </c>
      <c r="H31" s="5">
        <v>231000</v>
      </c>
      <c r="I31" s="5">
        <f t="shared" si="0"/>
        <v>66000</v>
      </c>
    </row>
    <row r="32" spans="1:9" x14ac:dyDescent="0.3">
      <c r="A32" t="s">
        <v>59</v>
      </c>
      <c r="B32" t="s">
        <v>34</v>
      </c>
      <c r="C32" t="s">
        <v>22</v>
      </c>
      <c r="D32" t="s">
        <v>19</v>
      </c>
      <c r="E32">
        <v>88</v>
      </c>
      <c r="F32" s="2">
        <v>1200</v>
      </c>
      <c r="G32" s="2">
        <v>800</v>
      </c>
      <c r="H32" s="5">
        <v>105600</v>
      </c>
      <c r="I32" s="5">
        <f t="shared" si="0"/>
        <v>35200</v>
      </c>
    </row>
    <row r="33" spans="1:9" x14ac:dyDescent="0.3">
      <c r="A33" t="s">
        <v>60</v>
      </c>
      <c r="B33" t="s">
        <v>21</v>
      </c>
      <c r="C33" t="s">
        <v>14</v>
      </c>
      <c r="D33" t="s">
        <v>47</v>
      </c>
      <c r="E33">
        <v>127</v>
      </c>
      <c r="F33" s="2">
        <v>10000</v>
      </c>
      <c r="G33" s="2">
        <v>7000</v>
      </c>
      <c r="H33" s="5">
        <v>1270000</v>
      </c>
      <c r="I33" s="5">
        <f t="shared" si="0"/>
        <v>381000</v>
      </c>
    </row>
    <row r="34" spans="1:9" x14ac:dyDescent="0.3">
      <c r="A34" t="s">
        <v>61</v>
      </c>
      <c r="B34" t="s">
        <v>25</v>
      </c>
      <c r="C34" t="s">
        <v>10</v>
      </c>
      <c r="D34" t="s">
        <v>26</v>
      </c>
      <c r="E34">
        <v>67</v>
      </c>
      <c r="F34" s="2">
        <v>4000</v>
      </c>
      <c r="G34" s="2">
        <v>3000</v>
      </c>
      <c r="H34" s="5">
        <v>268000</v>
      </c>
      <c r="I34" s="5">
        <f t="shared" si="0"/>
        <v>67000</v>
      </c>
    </row>
    <row r="35" spans="1:9" x14ac:dyDescent="0.3">
      <c r="A35" t="s">
        <v>62</v>
      </c>
      <c r="B35" t="s">
        <v>13</v>
      </c>
      <c r="C35" t="s">
        <v>14</v>
      </c>
      <c r="D35" t="s">
        <v>19</v>
      </c>
      <c r="E35">
        <v>67</v>
      </c>
      <c r="F35" s="2">
        <v>1200</v>
      </c>
      <c r="G35" s="2">
        <v>800</v>
      </c>
      <c r="H35" s="5">
        <v>80400</v>
      </c>
      <c r="I35" s="5">
        <f t="shared" si="0"/>
        <v>26800</v>
      </c>
    </row>
    <row r="36" spans="1:9" x14ac:dyDescent="0.3">
      <c r="A36" t="s">
        <v>63</v>
      </c>
      <c r="B36" t="s">
        <v>37</v>
      </c>
      <c r="C36" t="s">
        <v>18</v>
      </c>
      <c r="D36" t="s">
        <v>23</v>
      </c>
      <c r="E36">
        <v>149</v>
      </c>
      <c r="F36" s="2">
        <v>1000</v>
      </c>
      <c r="G36" s="2">
        <v>700</v>
      </c>
      <c r="H36" s="5">
        <v>149000</v>
      </c>
      <c r="I36" s="5">
        <f t="shared" si="0"/>
        <v>44700</v>
      </c>
    </row>
    <row r="37" spans="1:9" x14ac:dyDescent="0.3">
      <c r="A37" t="s">
        <v>64</v>
      </c>
      <c r="B37" t="s">
        <v>25</v>
      </c>
      <c r="C37" t="s">
        <v>22</v>
      </c>
      <c r="D37" t="s">
        <v>35</v>
      </c>
      <c r="E37">
        <v>104</v>
      </c>
      <c r="F37" s="2">
        <v>600</v>
      </c>
      <c r="G37" s="2">
        <v>400</v>
      </c>
      <c r="H37" s="5">
        <v>62400</v>
      </c>
      <c r="I37" s="5">
        <f t="shared" si="0"/>
        <v>20800</v>
      </c>
    </row>
    <row r="38" spans="1:9" x14ac:dyDescent="0.3">
      <c r="A38" t="s">
        <v>40</v>
      </c>
      <c r="B38" t="s">
        <v>32</v>
      </c>
      <c r="C38" t="s">
        <v>10</v>
      </c>
      <c r="D38" t="s">
        <v>35</v>
      </c>
      <c r="E38">
        <v>57</v>
      </c>
      <c r="F38" s="2">
        <v>600</v>
      </c>
      <c r="G38" s="2">
        <v>400</v>
      </c>
      <c r="H38" s="5">
        <v>34200</v>
      </c>
      <c r="I38" s="5">
        <f t="shared" si="0"/>
        <v>11400</v>
      </c>
    </row>
    <row r="39" spans="1:9" x14ac:dyDescent="0.3">
      <c r="A39" t="s">
        <v>65</v>
      </c>
      <c r="B39" t="s">
        <v>17</v>
      </c>
      <c r="C39" t="s">
        <v>14</v>
      </c>
      <c r="D39" t="s">
        <v>35</v>
      </c>
      <c r="E39">
        <v>90</v>
      </c>
      <c r="F39" s="2">
        <v>600</v>
      </c>
      <c r="G39" s="2">
        <v>400</v>
      </c>
      <c r="H39" s="5">
        <v>54000</v>
      </c>
      <c r="I39" s="5">
        <f t="shared" si="0"/>
        <v>18000</v>
      </c>
    </row>
    <row r="40" spans="1:9" x14ac:dyDescent="0.3">
      <c r="A40" t="s">
        <v>66</v>
      </c>
      <c r="B40" t="s">
        <v>28</v>
      </c>
      <c r="C40" t="s">
        <v>18</v>
      </c>
      <c r="D40" t="s">
        <v>35</v>
      </c>
      <c r="E40">
        <v>67</v>
      </c>
      <c r="F40" s="2">
        <v>600</v>
      </c>
      <c r="G40" s="2">
        <v>400</v>
      </c>
      <c r="H40" s="5">
        <v>40200</v>
      </c>
      <c r="I40" s="5">
        <f t="shared" si="0"/>
        <v>13400</v>
      </c>
    </row>
    <row r="41" spans="1:9" x14ac:dyDescent="0.3">
      <c r="A41" t="s">
        <v>67</v>
      </c>
      <c r="B41" t="s">
        <v>9</v>
      </c>
      <c r="C41" t="s">
        <v>22</v>
      </c>
      <c r="D41" t="s">
        <v>26</v>
      </c>
      <c r="E41">
        <v>127</v>
      </c>
      <c r="F41" s="2">
        <v>4000</v>
      </c>
      <c r="G41" s="2">
        <v>3000</v>
      </c>
      <c r="H41" s="5">
        <v>508000</v>
      </c>
      <c r="I41" s="5">
        <f t="shared" si="0"/>
        <v>127000</v>
      </c>
    </row>
    <row r="42" spans="1:9" x14ac:dyDescent="0.3">
      <c r="A42" t="s">
        <v>68</v>
      </c>
      <c r="B42" t="s">
        <v>28</v>
      </c>
      <c r="C42" t="s">
        <v>10</v>
      </c>
      <c r="D42" t="s">
        <v>23</v>
      </c>
      <c r="E42">
        <v>108</v>
      </c>
      <c r="F42" s="2">
        <v>1000</v>
      </c>
      <c r="G42" s="2">
        <v>700</v>
      </c>
      <c r="H42" s="5">
        <v>108000</v>
      </c>
      <c r="I42" s="5">
        <f t="shared" si="0"/>
        <v>32400</v>
      </c>
    </row>
    <row r="43" spans="1:9" x14ac:dyDescent="0.3">
      <c r="A43" t="s">
        <v>69</v>
      </c>
      <c r="B43" t="s">
        <v>17</v>
      </c>
      <c r="C43" t="s">
        <v>14</v>
      </c>
      <c r="D43" t="s">
        <v>15</v>
      </c>
      <c r="E43">
        <v>66</v>
      </c>
      <c r="F43" s="2">
        <v>3500</v>
      </c>
      <c r="G43" s="2">
        <v>2500</v>
      </c>
      <c r="H43" s="5">
        <v>231000</v>
      </c>
      <c r="I43" s="5">
        <f t="shared" si="0"/>
        <v>66000</v>
      </c>
    </row>
    <row r="44" spans="1:9" x14ac:dyDescent="0.3">
      <c r="A44" t="s">
        <v>70</v>
      </c>
      <c r="B44" t="s">
        <v>9</v>
      </c>
      <c r="C44" t="s">
        <v>22</v>
      </c>
      <c r="D44" t="s">
        <v>11</v>
      </c>
      <c r="E44">
        <v>78</v>
      </c>
      <c r="F44" s="2">
        <v>6000</v>
      </c>
      <c r="G44" s="2">
        <v>4000</v>
      </c>
      <c r="H44" s="5">
        <v>468000</v>
      </c>
      <c r="I44" s="5">
        <f t="shared" si="0"/>
        <v>156000</v>
      </c>
    </row>
    <row r="45" spans="1:9" x14ac:dyDescent="0.3">
      <c r="A45" t="s">
        <v>46</v>
      </c>
      <c r="B45" t="s">
        <v>32</v>
      </c>
      <c r="C45" t="s">
        <v>18</v>
      </c>
      <c r="D45" t="s">
        <v>23</v>
      </c>
      <c r="E45">
        <v>69</v>
      </c>
      <c r="F45" s="2">
        <v>1000</v>
      </c>
      <c r="G45" s="2">
        <v>700</v>
      </c>
      <c r="H45" s="5">
        <v>69000</v>
      </c>
      <c r="I45" s="5">
        <f t="shared" si="0"/>
        <v>20700</v>
      </c>
    </row>
    <row r="46" spans="1:9" x14ac:dyDescent="0.3">
      <c r="A46" t="s">
        <v>71</v>
      </c>
      <c r="B46" t="s">
        <v>25</v>
      </c>
      <c r="C46" t="s">
        <v>10</v>
      </c>
      <c r="D46" t="s">
        <v>19</v>
      </c>
      <c r="E46">
        <v>59</v>
      </c>
      <c r="F46" s="2">
        <v>1200</v>
      </c>
      <c r="G46" s="2">
        <v>800</v>
      </c>
      <c r="H46" s="5">
        <v>70800</v>
      </c>
      <c r="I46" s="5">
        <f t="shared" si="0"/>
        <v>23600</v>
      </c>
    </row>
    <row r="47" spans="1:9" x14ac:dyDescent="0.3">
      <c r="A47" t="s">
        <v>72</v>
      </c>
      <c r="B47" t="s">
        <v>37</v>
      </c>
      <c r="C47" t="s">
        <v>18</v>
      </c>
      <c r="D47" t="s">
        <v>35</v>
      </c>
      <c r="E47">
        <v>109</v>
      </c>
      <c r="F47" s="2">
        <v>600</v>
      </c>
      <c r="G47" s="2">
        <v>400</v>
      </c>
      <c r="H47" s="5">
        <v>65400</v>
      </c>
      <c r="I47" s="5">
        <f t="shared" si="0"/>
        <v>21800</v>
      </c>
    </row>
    <row r="48" spans="1:9" x14ac:dyDescent="0.3">
      <c r="A48" t="s">
        <v>73</v>
      </c>
      <c r="B48" t="s">
        <v>34</v>
      </c>
      <c r="C48" t="s">
        <v>14</v>
      </c>
      <c r="D48" t="s">
        <v>26</v>
      </c>
      <c r="E48">
        <v>61</v>
      </c>
      <c r="F48" s="2">
        <v>4000</v>
      </c>
      <c r="G48" s="2">
        <v>3000</v>
      </c>
      <c r="H48" s="5">
        <v>244000</v>
      </c>
      <c r="I48" s="5">
        <f t="shared" si="0"/>
        <v>61000</v>
      </c>
    </row>
    <row r="49" spans="1:9" x14ac:dyDescent="0.3">
      <c r="A49" t="s">
        <v>56</v>
      </c>
      <c r="B49" t="s">
        <v>25</v>
      </c>
      <c r="C49" t="s">
        <v>22</v>
      </c>
      <c r="D49" t="s">
        <v>35</v>
      </c>
      <c r="E49">
        <v>130</v>
      </c>
      <c r="F49" s="2">
        <v>600</v>
      </c>
      <c r="G49" s="2">
        <v>400</v>
      </c>
      <c r="H49" s="5">
        <v>78000</v>
      </c>
      <c r="I49" s="5">
        <f t="shared" si="0"/>
        <v>26000</v>
      </c>
    </row>
    <row r="50" spans="1:9" x14ac:dyDescent="0.3">
      <c r="A50" t="s">
        <v>74</v>
      </c>
      <c r="B50" t="s">
        <v>21</v>
      </c>
      <c r="C50" t="s">
        <v>18</v>
      </c>
      <c r="D50" t="s">
        <v>15</v>
      </c>
      <c r="E50">
        <v>60</v>
      </c>
      <c r="F50" s="2">
        <v>3500</v>
      </c>
      <c r="G50" s="2">
        <v>2500</v>
      </c>
      <c r="H50" s="5">
        <v>210000</v>
      </c>
      <c r="I50" s="5">
        <f t="shared" si="0"/>
        <v>60000</v>
      </c>
    </row>
    <row r="51" spans="1:9" x14ac:dyDescent="0.3">
      <c r="A51" t="s">
        <v>75</v>
      </c>
      <c r="B51" t="s">
        <v>13</v>
      </c>
      <c r="C51" t="s">
        <v>14</v>
      </c>
      <c r="D51" t="s">
        <v>11</v>
      </c>
      <c r="E51">
        <v>73</v>
      </c>
      <c r="F51" s="2">
        <v>6000</v>
      </c>
      <c r="G51" s="2">
        <v>4000</v>
      </c>
      <c r="H51" s="5">
        <v>438000</v>
      </c>
      <c r="I51" s="5">
        <f t="shared" si="0"/>
        <v>146000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4EC89-7EC6-4C8C-BD0C-8C739F5F0BDD}">
  <dimension ref="A3:L14"/>
  <sheetViews>
    <sheetView tabSelected="1" workbookViewId="0">
      <selection activeCell="D3" sqref="D3"/>
    </sheetView>
  </sheetViews>
  <sheetFormatPr defaultRowHeight="14.4" x14ac:dyDescent="0.3"/>
  <cols>
    <col min="1" max="1" width="12.5546875" bestFit="1" customWidth="1"/>
    <col min="2" max="2" width="16.44140625" bestFit="1" customWidth="1"/>
    <col min="4" max="4" width="12.5546875" bestFit="1" customWidth="1"/>
    <col min="5" max="5" width="16.44140625" bestFit="1" customWidth="1"/>
    <col min="7" max="7" width="12.5546875" bestFit="1" customWidth="1"/>
    <col min="8" max="8" width="16.44140625" bestFit="1" customWidth="1"/>
    <col min="11" max="11" width="12.5546875" bestFit="1" customWidth="1"/>
    <col min="12" max="13" width="16" bestFit="1" customWidth="1"/>
  </cols>
  <sheetData>
    <row r="3" spans="1:12" x14ac:dyDescent="0.3">
      <c r="A3" s="3" t="s">
        <v>81</v>
      </c>
      <c r="B3" t="s">
        <v>83</v>
      </c>
      <c r="D3" s="3" t="s">
        <v>81</v>
      </c>
      <c r="E3" t="s">
        <v>83</v>
      </c>
      <c r="G3" s="3" t="s">
        <v>81</v>
      </c>
      <c r="H3" t="s">
        <v>83</v>
      </c>
      <c r="K3" s="3" t="s">
        <v>81</v>
      </c>
      <c r="L3" t="s">
        <v>84</v>
      </c>
    </row>
    <row r="4" spans="1:12" x14ac:dyDescent="0.3">
      <c r="A4" s="4" t="s">
        <v>14</v>
      </c>
      <c r="B4" s="5">
        <v>3534400</v>
      </c>
      <c r="D4" s="4" t="s">
        <v>19</v>
      </c>
      <c r="E4" s="5">
        <v>547200</v>
      </c>
      <c r="G4" s="4" t="s">
        <v>9</v>
      </c>
      <c r="H4" s="5">
        <v>1591600</v>
      </c>
      <c r="K4" s="4" t="s">
        <v>19</v>
      </c>
      <c r="L4" s="6">
        <v>456</v>
      </c>
    </row>
    <row r="5" spans="1:12" x14ac:dyDescent="0.3">
      <c r="A5" s="4" t="s">
        <v>22</v>
      </c>
      <c r="B5" s="5">
        <v>2661400</v>
      </c>
      <c r="D5" s="4" t="s">
        <v>15</v>
      </c>
      <c r="E5" s="5">
        <v>2222500</v>
      </c>
      <c r="G5" s="4" t="s">
        <v>34</v>
      </c>
      <c r="H5" s="5">
        <v>677600</v>
      </c>
      <c r="K5" s="4" t="s">
        <v>15</v>
      </c>
      <c r="L5" s="6">
        <v>635</v>
      </c>
    </row>
    <row r="6" spans="1:12" x14ac:dyDescent="0.3">
      <c r="A6" s="4" t="s">
        <v>18</v>
      </c>
      <c r="B6" s="5">
        <v>2870600</v>
      </c>
      <c r="D6" s="4" t="s">
        <v>35</v>
      </c>
      <c r="E6" s="5">
        <v>706800</v>
      </c>
      <c r="G6" s="4" t="s">
        <v>21</v>
      </c>
      <c r="H6" s="5">
        <v>1957000</v>
      </c>
      <c r="K6" s="4" t="s">
        <v>35</v>
      </c>
      <c r="L6" s="6">
        <v>1178</v>
      </c>
    </row>
    <row r="7" spans="1:12" x14ac:dyDescent="0.3">
      <c r="A7" s="4" t="s">
        <v>10</v>
      </c>
      <c r="B7" s="5">
        <v>3878100</v>
      </c>
      <c r="D7" s="4" t="s">
        <v>23</v>
      </c>
      <c r="E7" s="5">
        <v>898000</v>
      </c>
      <c r="G7" s="4" t="s">
        <v>28</v>
      </c>
      <c r="H7" s="5">
        <v>1661400</v>
      </c>
      <c r="K7" s="4" t="s">
        <v>23</v>
      </c>
      <c r="L7" s="6">
        <v>898</v>
      </c>
    </row>
    <row r="8" spans="1:12" x14ac:dyDescent="0.3">
      <c r="A8" s="4" t="s">
        <v>82</v>
      </c>
      <c r="B8" s="5">
        <v>12944500</v>
      </c>
      <c r="D8" s="4" t="s">
        <v>47</v>
      </c>
      <c r="E8" s="5">
        <v>2350000</v>
      </c>
      <c r="G8" s="4" t="s">
        <v>32</v>
      </c>
      <c r="H8" s="5">
        <v>1741200</v>
      </c>
      <c r="K8" s="4" t="s">
        <v>47</v>
      </c>
      <c r="L8" s="6">
        <v>235</v>
      </c>
    </row>
    <row r="9" spans="1:12" x14ac:dyDescent="0.3">
      <c r="D9" s="4" t="s">
        <v>26</v>
      </c>
      <c r="E9" s="5">
        <v>3196000</v>
      </c>
      <c r="G9" s="4" t="s">
        <v>17</v>
      </c>
      <c r="H9" s="5">
        <v>1110000</v>
      </c>
      <c r="K9" s="4" t="s">
        <v>26</v>
      </c>
      <c r="L9" s="6">
        <v>799</v>
      </c>
    </row>
    <row r="10" spans="1:12" x14ac:dyDescent="0.3">
      <c r="D10" s="4" t="s">
        <v>11</v>
      </c>
      <c r="E10" s="5">
        <v>3024000</v>
      </c>
      <c r="G10" s="4" t="s">
        <v>13</v>
      </c>
      <c r="H10" s="5">
        <v>1777400</v>
      </c>
      <c r="K10" s="4" t="s">
        <v>11</v>
      </c>
      <c r="L10" s="6">
        <v>504</v>
      </c>
    </row>
    <row r="11" spans="1:12" x14ac:dyDescent="0.3">
      <c r="D11" s="4" t="s">
        <v>82</v>
      </c>
      <c r="E11" s="5">
        <v>12944500</v>
      </c>
      <c r="G11" s="4" t="s">
        <v>25</v>
      </c>
      <c r="H11" s="5">
        <v>1065400</v>
      </c>
      <c r="K11" s="4" t="s">
        <v>82</v>
      </c>
      <c r="L11" s="6">
        <v>4705</v>
      </c>
    </row>
    <row r="12" spans="1:12" x14ac:dyDescent="0.3">
      <c r="G12" s="4" t="s">
        <v>37</v>
      </c>
      <c r="H12" s="5">
        <v>784400</v>
      </c>
    </row>
    <row r="13" spans="1:12" x14ac:dyDescent="0.3">
      <c r="G13" s="4" t="s">
        <v>30</v>
      </c>
      <c r="H13" s="5">
        <v>578500</v>
      </c>
    </row>
    <row r="14" spans="1:12" x14ac:dyDescent="0.3">
      <c r="G14" s="4" t="s">
        <v>82</v>
      </c>
      <c r="H14" s="5">
        <v>12944500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f e 7 6 c 0 6 - 1 e 4 7 - 4 7 3 5 - b 0 9 1 - 4 6 4 6 4 1 8 9 5 e f a "   x m l n s = " h t t p : / / s c h e m a s . m i c r o s o f t . c o m / D a t a M a s h u p " > A A A A A F 0 E A A B Q S w M E F A A C A A g A k 7 6 r 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J O + q 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T v q t a C 4 N F p l Y B A A C F A g A A E w A c A E Z v c m 1 1 b G F z L 1 N l Y 3 R p b 2 4 x L m 0 g o h g A K K A U A A A A A A A A A A A A A A A A A A A A A A A A A A A A d V F N S 8 N A E L 0 X + h + G e G l h D S g q o u Q g i V 8 X q a a e r I c 1 O 2 0 D m x 3 Z m U h L 8 b 8 7 N c W v 1 r 3 s 7 r w 3 b z 4 e Y y U 1 B S i 7 + + C 8 3 + v 3 e G 4 j O t h L C s v z F 7 L R w S h a J V Q I 0 9 o j L D w v Y B 9 K 6 5 E L K z a B D D x K v w d 6 S m q j E j P I + S 0 t q G o b D D K 4 0 r w 0 p y D 6 4 U F S n E 2 c J u 7 b Y P 2 S Z f J P p f R v p b T i t 2 R o n g r 0 d V M L x i w x i Y G c f N s E z k 4 N X I a K X B 1 m 2 c H h 8 a G B + 5 Y E S 1 l 6 z L 6 f 6 R 0 F f B 6 a r u G 9 Z B S p U c z B D V q H k d f z j O 2 L E j f I J j 7 o Z j P w t I l f e F 9 W 1 t v I m c T 2 p 2 Q + t 2 G m i u P l K 3 7 L j a M N P K X Y d A 2 v Q R 7 s q G 9 W K 1 2 + o I 4 m y g H B h b w b W C W f i 4 C R c i h s g Q 8 4 q 3 e E V d 2 1 l W z F H 0 M t r H Z 5 p 9 B t k J O j d N 3 Q F 6 Z W q A 9 b a T m x A E 3 h m s j x F j o m s b 7 z 6 x f 2 P u z 3 6 r B z O + c f U E s B A i 0 A F A A C A A g A k 7 6 r W t y H G V O l A A A A 9 g A A A B I A A A A A A A A A A A A A A A A A A A A A A E N v b m Z p Z y 9 Q Y W N r Y W d l L n h t b F B L A Q I t A B Q A A g A I A J O + q 1 o P y u m r p A A A A O k A A A A T A A A A A A A A A A A A A A A A A P E A A A B b Q 2 9 u d G V u d F 9 U e X B l c 1 0 u e G 1 s U E s B A i 0 A F A A C A A g A k 7 6 r W g u D R a Z W A Q A A h Q I A A B M A A A A A A A A A A A A A A A A A 4 g E A A E Z v c m 1 1 b G F z L 1 N l Y 3 R p b 2 4 x L m 1 Q S w U G A A A A A A M A A w D C A A A A h 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Q 8 A A A A A A A B z 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R h c 2 h i b 2 F y Z C U y M F B y Y W N 0 a W N l J T I w Z m l s Z S U y M H h s c 3 g l M j A t J T I w U 2 F s Z X N 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j I w Z m Y w O D k t M m U w N i 0 0 Y 2 F l L W F i N D Q t Z D U 5 M z c z Z T E 3 N T E 4 I i A v P j x F b n R y e S B U e X B l P S J O Y W 1 l V X B k Y X R l Z E F m d G V y R m l s b C I g V m F s d W U 9 I m w w I i A v P j x F b n R y e S B U e X B l P S J S Z X N 1 b H R U e X B l I i B W Y W x 1 Z T 0 i c 0 V 4 Y 2 V w d G l v b i I g L z 4 8 R W 5 0 c n k g V H l w Z T 0 i Q n V m Z m V y T m V 4 d F J l Z n J l c 2 g i I F Z h b H V l P S J s M S I g L z 4 8 R W 5 0 c n k g V H l w Z T 0 i R m l s b F R h c m d l d C I g V m F s d W U 9 I n N E Y X N o Y m 9 h c m R f U H J h Y 3 R p Y 2 V f Z m l s Z V 9 4 b H N 4 X 1 9 f U 2 F s Z X N E Y X R h I i A v P j x F b n R y e S B U e X B l P S J G a W x s Z W R D b 2 1 w b G V 0 Z V J l c 3 V s d F R v V 2 9 y a 3 N o Z W V 0 I i B W Y W x 1 Z T 0 i b D E i I C 8 + P E V u d H J 5 I F R 5 c G U 9 I k Z p b G x D b 2 x 1 b W 5 O Y W 1 l c y I g V m F s d W U 9 I n N b J n F 1 b 3 Q 7 R G F 0 Z S Z x d W 9 0 O y w m c X V v d D t T Y W x l c y B Q Z X J z b 2 4 m c X V v d D s s J n F 1 b 3 Q 7 U m V n a W 9 u J n F 1 b 3 Q 7 L C Z x d W 9 0 O 1 B y b 2 R 1 Y 3 Q m c X V v d D s s J n F 1 b 3 Q 7 V W 5 p d H M g U 2 9 s Z C Z x d W 9 0 O y w m c X V v d D t V b m l 0 I F B y a W N l J n F 1 b 3 Q 7 L C Z x d W 9 0 O 0 N v c 3 Q g b 2 Y g R 2 9 v Z H M m c X V v d D s s J n F 1 b 3 Q 7 V G 9 0 Y W w g U 2 F s Z X M m c X V v d D t d I i A v P j x F b n R y e S B U e X B l P S J G a W x s Q 2 9 s d W 1 u V H l w Z X M i I F Z h b H V l P S J z Q m d Z R 0 J n T U d C Z 1 k 9 I i A v P j x F b n R y e S B U e X B l P S J G a W x s T G F z d F V w Z G F 0 Z W Q i I F Z h b H V l P S J k M j A y N S 0 w N S 0 x M V Q x O D o y M j o z M y 4 5 N T k y O D g y W i I g L z 4 8 R W 5 0 c n k g V H l w Z T 0 i R m l s b E V y c m 9 y Q 2 9 1 b n Q i I F Z h b H V l P S J s M C I g L z 4 8 R W 5 0 c n k g V H l w Z T 0 i R m l s b E V y c m 9 y Q 2 9 k Z S I g V m F s d W U 9 I n N V b m t u b 3 d u I i A v P j x F b n R y e S B U e X B l P S J G a W x s Q 2 9 1 b n Q i I F Z h b H V l P S J s M C I g L z 4 8 R W 5 0 c n k g V H l w Z T 0 i R m l s b F N 0 Y X R 1 c y I g V m F s d W U 9 I n N X Y W l 0 a W 5 n R m 9 y R X h j Z W x S Z W Z y Z X N o I i A v P j x F b n R y e S B U e X B l P S J B Z G R l Z F R v R G F 0 Y U 1 v Z G V s I i B W Y W x 1 Z T 0 i b D A i I C 8 + P E V u d H J 5 I F R 5 c G U 9 I l J l b G F 0 a W 9 u c 2 h p c E l u Z m 9 D b 2 5 0 Y W l u Z X I i I F Z h b H V l P S J z e y Z x d W 9 0 O 2 N v b H V t b k N v d W 5 0 J n F 1 b 3 Q 7 O j g s J n F 1 b 3 Q 7 a 2 V 5 Q 2 9 s d W 1 u T m F t Z X M m c X V v d D s 6 W 1 0 s J n F 1 b 3 Q 7 c X V l c n l S Z W x h d G l v b n N o a X B z J n F 1 b 3 Q 7 O l t d L C Z x d W 9 0 O 2 N v b H V t b k l k Z W 5 0 a X R p Z X M m c X V v d D s 6 W y Z x d W 9 0 O 1 N l Y 3 R p b 2 4 x L 0 R h c 2 h i b 2 F y Z C B Q c m F j d G l j Z S B m a W x l I H h s c 3 g g L S B T Y W x l c 0 R h d G E v Q X V 0 b 1 J l b W 9 2 Z W R D b 2 x 1 b W 5 z M S 5 7 R G F 0 Z S w w f S Z x d W 9 0 O y w m c X V v d D t T Z W N 0 a W 9 u M S 9 E Y X N o Y m 9 h c m Q g U H J h Y 3 R p Y 2 U g Z m l s Z S B 4 b H N 4 I C 0 g U 2 F s Z X N E Y X R h L 0 F 1 d G 9 S Z W 1 v d m V k Q 2 9 s d W 1 u c z E u e 1 N h b G V z I F B l c n N v b i w x f S Z x d W 9 0 O y w m c X V v d D t T Z W N 0 a W 9 u M S 9 E Y X N o Y m 9 h c m Q g U H J h Y 3 R p Y 2 U g Z m l s Z S B 4 b H N 4 I C 0 g U 2 F s Z X N E Y X R h L 0 F 1 d G 9 S Z W 1 v d m V k Q 2 9 s d W 1 u c z E u e 1 J l Z 2 l v b i w y f S Z x d W 9 0 O y w m c X V v d D t T Z W N 0 a W 9 u M S 9 E Y X N o Y m 9 h c m Q g U H J h Y 3 R p Y 2 U g Z m l s Z S B 4 b H N 4 I C 0 g U 2 F s Z X N E Y X R h L 0 F 1 d G 9 S Z W 1 v d m V k Q 2 9 s d W 1 u c z E u e 1 B y b 2 R 1 Y 3 Q s M 3 0 m c X V v d D s s J n F 1 b 3 Q 7 U 2 V j d G l v b j E v R G F z a G J v Y X J k I F B y Y W N 0 a W N l I G Z p b G U g e G x z e C A t I F N h b G V z R G F 0 Y S 9 B d X R v U m V t b 3 Z l Z E N v b H V t b n M x L n t V b m l 0 c y B T b 2 x k L D R 9 J n F 1 b 3 Q 7 L C Z x d W 9 0 O 1 N l Y 3 R p b 2 4 x L 0 R h c 2 h i b 2 F y Z C B Q c m F j d G l j Z S B m a W x l I H h s c 3 g g L S B T Y W x l c 0 R h d G E v Q X V 0 b 1 J l b W 9 2 Z W R D b 2 x 1 b W 5 z M S 5 7 V W 5 p d C B Q c m l j Z S w 1 f S Z x d W 9 0 O y w m c X V v d D t T Z W N 0 a W 9 u M S 9 E Y X N o Y m 9 h c m Q g U H J h Y 3 R p Y 2 U g Z m l s Z S B 4 b H N 4 I C 0 g U 2 F s Z X N E Y X R h L 0 F 1 d G 9 S Z W 1 v d m V k Q 2 9 s d W 1 u c z E u e 0 N v c 3 Q g b 2 Y g R 2 9 v Z H M s N n 0 m c X V v d D s s J n F 1 b 3 Q 7 U 2 V j d G l v b j E v R G F z a G J v Y X J k I F B y Y W N 0 a W N l I G Z p b G U g e G x z e C A t I F N h b G V z R G F 0 Y S 9 B d X R v U m V t b 3 Z l Z E N v b H V t b n M x L n t U b 3 R h b C B T Y W x l c y w 3 f S Z x d W 9 0 O 1 0 s J n F 1 b 3 Q 7 Q 2 9 s d W 1 u Q 2 9 1 b n Q m c X V v d D s 6 O C w m c X V v d D t L Z X l D b 2 x 1 b W 5 O Y W 1 l c y Z x d W 9 0 O z p b X S w m c X V v d D t D b 2 x 1 b W 5 J Z G V u d G l 0 a W V z J n F 1 b 3 Q 7 O l s m c X V v d D t T Z W N 0 a W 9 u M S 9 E Y X N o Y m 9 h c m Q g U H J h Y 3 R p Y 2 U g Z m l s Z S B 4 b H N 4 I C 0 g U 2 F s Z X N E Y X R h L 0 F 1 d G 9 S Z W 1 v d m V k Q 2 9 s d W 1 u c z E u e 0 R h d G U s M H 0 m c X V v d D s s J n F 1 b 3 Q 7 U 2 V j d G l v b j E v R G F z a G J v Y X J k I F B y Y W N 0 a W N l I G Z p b G U g e G x z e C A t I F N h b G V z R G F 0 Y S 9 B d X R v U m V t b 3 Z l Z E N v b H V t b n M x L n t T Y W x l c y B Q Z X J z b 2 4 s M X 0 m c X V v d D s s J n F 1 b 3 Q 7 U 2 V j d G l v b j E v R G F z a G J v Y X J k I F B y Y W N 0 a W N l I G Z p b G U g e G x z e C A t I F N h b G V z R G F 0 Y S 9 B d X R v U m V t b 3 Z l Z E N v b H V t b n M x L n t S Z W d p b 2 4 s M n 0 m c X V v d D s s J n F 1 b 3 Q 7 U 2 V j d G l v b j E v R G F z a G J v Y X J k I F B y Y W N 0 a W N l I G Z p b G U g e G x z e C A t I F N h b G V z R G F 0 Y S 9 B d X R v U m V t b 3 Z l Z E N v b H V t b n M x L n t Q c m 9 k d W N 0 L D N 9 J n F 1 b 3 Q 7 L C Z x d W 9 0 O 1 N l Y 3 R p b 2 4 x L 0 R h c 2 h i b 2 F y Z C B Q c m F j d G l j Z S B m a W x l I H h s c 3 g g L S B T Y W x l c 0 R h d G E v Q X V 0 b 1 J l b W 9 2 Z W R D b 2 x 1 b W 5 z M S 5 7 V W 5 p d H M g U 2 9 s Z C w 0 f S Z x d W 9 0 O y w m c X V v d D t T Z W N 0 a W 9 u M S 9 E Y X N o Y m 9 h c m Q g U H J h Y 3 R p Y 2 U g Z m l s Z S B 4 b H N 4 I C 0 g U 2 F s Z X N E Y X R h L 0 F 1 d G 9 S Z W 1 v d m V k Q 2 9 s d W 1 u c z E u e 1 V u a X Q g U H J p Y 2 U s N X 0 m c X V v d D s s J n F 1 b 3 Q 7 U 2 V j d G l v b j E v R G F z a G J v Y X J k I F B y Y W N 0 a W N l I G Z p b G U g e G x z e C A t I F N h b G V z R G F 0 Y S 9 B d X R v U m V t b 3 Z l Z E N v b H V t b n M x L n t D b 3 N 0 I G 9 m I E d v b 2 R z L D Z 9 J n F 1 b 3 Q 7 L C Z x d W 9 0 O 1 N l Y 3 R p b 2 4 x L 0 R h c 2 h i b 2 F y Z C B Q c m F j d G l j Z S B m a W x l I H h s c 3 g g L S B T Y W x l c 0 R h d G E v Q X V 0 b 1 J l b W 9 2 Z W R D b 2 x 1 b W 5 z M S 5 7 V G 9 0 Y W w g U 2 F s Z X M s N 3 0 m c X V v d D t d L C Z x d W 9 0 O 1 J l b G F 0 a W 9 u c 2 h p c E l u Z m 8 m c X V v d D s 6 W 1 1 9 I i A v P j w v U 3 R h Y m x l R W 5 0 c m l l c z 4 8 L 0 l 0 Z W 0 + P E l 0 Z W 0 + P E l 0 Z W 1 M b 2 N h d G l v b j 4 8 S X R l b V R 5 c G U + R m 9 y b X V s Y T w v S X R l b V R 5 c G U + P E l 0 Z W 1 Q Y X R o P l N l Y 3 R p b 2 4 x L 0 R h c 2 h i b 2 F y Z C U y M F B y Y W N 0 a W N l J T I w Z m l s Z S U y M H h s c 3 g l M j A t J T I w U 2 F s Z X N E Y X R h L 1 N v d X J j Z T w v S X R l b V B h d G g + P C 9 J d G V t T G 9 j Y X R p b 2 4 + P F N 0 Y W J s Z U V u d H J p Z X M g L z 4 8 L 0 l 0 Z W 0 + P E l 0 Z W 0 + P E l 0 Z W 1 M b 2 N h d G l v b j 4 8 S X R l b V R 5 c G U + R m 9 y b X V s Y T w v S X R l b V R 5 c G U + P E l 0 Z W 1 Q Y X R o P l N l Y 3 R p b 2 4 x L 0 R h c 2 h i b 2 F y Z C U y M F B y Y W N 0 a W N l J T I w Z m l s Z S U y M H h s c 3 g l M j A t J T I w U 2 F s Z X N E Y X R h L 1 B y b 2 1 v d G V k J T I w S G V h Z G V y c z w v S X R l b V B h d G g + P C 9 J d G V t T G 9 j Y X R p b 2 4 + P F N 0 Y W J s Z U V u d H J p Z X M g L z 4 8 L 0 l 0 Z W 0 + P E l 0 Z W 0 + P E l 0 Z W 1 M b 2 N h d G l v b j 4 8 S X R l b V R 5 c G U + R m 9 y b X V s Y T w v S X R l b V R 5 c G U + P E l 0 Z W 1 Q Y X R o P l N l Y 3 R p b 2 4 x L 0 R h c 2 h i b 2 F y Z C U y M F B y Y W N 0 a W N l J T I w Z m l s Z S U y M H h s c 3 g l M j A t J T I w U 2 F s Z X N E Y X R h L 0 N o Y W 5 n Z W Q l M j B U e X B l P C 9 J d G V t U G F 0 a D 4 8 L 0 l 0 Z W 1 M b 2 N h d G l v b j 4 8 U 3 R h Y m x l R W 5 0 c m l l c y A v P j w v S X R l b T 4 8 L 0 l 0 Z W 1 z P j w v T G 9 j Y W x Q Y W N r Y W d l T W V 0 Y W R h d G F G a W x l P h Y A A A B Q S w U G A A A A A A A A A A A A A A A A A A A A A A A A J g E A A A E A A A D Q j J 3 f A R X R E Y x 6 A M B P w p f r A Q A A A F + E 0 0 R V 7 a 9 E k 4 f G V 7 y S A a 0 A A A A A A g A A A A A A E G Y A A A A B A A A g A A A A r z 9 q 3 r a p j Y C 0 J h m 7 H H K M X I L K p 5 j S 0 F h Y y b y F P v i a S Y 0 A A A A A D o A A A A A C A A A g A A A A Y Y R D p 5 C w F O O a 3 Z r E O L b M r e j j i V I D f b p r g f B 3 r P 0 D b 0 t Q A A A A / Y A O t k h B 7 a B e A 2 + k r o 4 1 2 T A b p K f z A 7 v j 5 o M y 6 L F N c y 7 K J Z s o K N y G N j 5 + H W C v m H t W F / m A h m t C Q V B y D w Z P V 3 + e G v A y l p + O J e P L z o D H 4 6 y E K W B A A A A A O 0 c 8 q A 7 h 9 C x 3 d 6 9 i Y 7 / 5 g 9 9 K w T T w B C R O V D q X j K 5 r C 2 V B v g J k p I c l D i p A c / c e A Q h u J x O a O M c I 3 8 I 5 1 U n U D G k z 7 Q = = < / D a t a M a s h u p > 
</file>

<file path=customXml/itemProps1.xml><?xml version="1.0" encoding="utf-8"?>
<ds:datastoreItem xmlns:ds="http://schemas.openxmlformats.org/officeDocument/2006/customXml" ds:itemID="{477A1471-3E38-4BB3-B1BA-A7BD894EE6B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sales 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prasanth t</dc:creator>
  <cp:lastModifiedBy>prasanth t</cp:lastModifiedBy>
  <dcterms:created xsi:type="dcterms:W3CDTF">2025-05-09T10:31:46Z</dcterms:created>
  <dcterms:modified xsi:type="dcterms:W3CDTF">2025-05-11T18:25:30Z</dcterms:modified>
</cp:coreProperties>
</file>