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dvance excel\"/>
    </mc:Choice>
  </mc:AlternateContent>
  <xr:revisionPtr revIDLastSave="0" documentId="8_{31C63A3B-7F40-4B40-9016-084E85ABCA7B}" xr6:coauthVersionLast="47" xr6:coauthVersionMax="47" xr10:uidLastSave="{00000000-0000-0000-0000-000000000000}"/>
  <bookViews>
    <workbookView xWindow="-110" yWindow="-110" windowWidth="19420" windowHeight="10300" activeTab="1" xr2:uid="{49F68397-4A68-4FDC-8F1C-97382332E80E}"/>
  </bookViews>
  <sheets>
    <sheet name="SUMIF" sheetId="1" r:id="rId1"/>
    <sheet name="COUNTIF" sheetId="3" r:id="rId2"/>
  </sheets>
  <externalReferences>
    <externalReference r:id="rId3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6" i="3"/>
  <c r="F15" i="3"/>
  <c r="F14" i="3"/>
  <c r="F18" i="1"/>
  <c r="F16" i="1"/>
  <c r="F15" i="1"/>
  <c r="F14" i="1"/>
</calcChain>
</file>

<file path=xl/sharedStrings.xml><?xml version="1.0" encoding="utf-8"?>
<sst xmlns="http://schemas.openxmlformats.org/spreadsheetml/2006/main" count="67" uniqueCount="45">
  <si>
    <t>SUMIF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</si>
  <si>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</si>
  <si>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</si>
  <si>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</si>
  <si>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</si>
  <si>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</si>
  <si>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</si>
  <si>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</si>
  <si>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</si>
  <si>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Total cost of all Brakes bought.</t>
  </si>
  <si>
    <t xml:space="preserve"> =SUMIF(C4:C12,"Brakes",E4:E12)</t>
  </si>
  <si>
    <t>Total cost of all Tyres bought.</t>
  </si>
  <si>
    <t xml:space="preserve"> =SUMIF(C4:C12,"Tyres",E4:E12)</t>
  </si>
  <si>
    <t>Total of items costing £100 or above.</t>
  </si>
  <si>
    <t xml:space="preserve"> =SUMIF(E4:E12,"&gt;=100")</t>
  </si>
  <si>
    <t>Total of item typed in following cell.</t>
  </si>
  <si>
    <t>service</t>
  </si>
  <si>
    <t xml:space="preserve"> =SUMIF(C4:C12,E18,E4:E12)</t>
  </si>
  <si>
    <t>What Does It Do ?</t>
  </si>
  <si>
    <t>This function adds the value of items which match criteria set by the user.</t>
  </si>
  <si>
    <t>Syntax</t>
  </si>
  <si>
    <t>=SUMIF(RangeOfThingsToBeExamined,CriteriaToBeMatched,RangeOfValuesToTotal)</t>
  </si>
  <si>
    <t>=SUMIF(C4:C12,"Brakes",E4:E12)</t>
  </si>
  <si>
    <t>This examines the names of products in C4:C12.</t>
  </si>
  <si>
    <t>It then identifies the entries for Brakes.</t>
  </si>
  <si>
    <t>It then totals the respective figures in E4:E12</t>
  </si>
  <si>
    <t>This examines the values in E4:E12.</t>
  </si>
  <si>
    <t>If the value is &gt;=100 the value is added to the total.</t>
  </si>
  <si>
    <t>Formatting</t>
  </si>
  <si>
    <t>No special formatting is needed.</t>
  </si>
  <si>
    <t>COUNTIF</t>
  </si>
  <si>
    <t>How many Brake Shoes Have been bought.</t>
  </si>
  <si>
    <t>=COUNTIF(C4:C12,"Brakes")</t>
  </si>
  <si>
    <t>How many Tyres have been bought.</t>
  </si>
  <si>
    <t>=COUNTIF(C4:C12,"Tyres")</t>
  </si>
  <si>
    <t>How many items cost £100 or above.</t>
  </si>
  <si>
    <t>=COUNTIF(E4:E12,"&gt;=100")</t>
  </si>
  <si>
    <t>Type the name of the item to count.</t>
  </si>
  <si>
    <t>=COUNTIF(C4:C12,E18)</t>
  </si>
  <si>
    <t>This function counts the number of items which match criteria set by the user.</t>
  </si>
  <si>
    <t>=COUNTIF(RangeOfThingsToBeCounted,CriteriaToBeMatched)</t>
  </si>
  <si>
    <t>The criteria can be typed in any of the  following ways.</t>
  </si>
  <si>
    <r>
      <t>To match a specific number type the number, such as =COUNTIF(A1:A5,</t>
    </r>
    <r>
      <rPr>
        <b/>
        <sz val="10"/>
        <rFont val="Arial"/>
        <family val="2"/>
      </rPr>
      <t>100</t>
    </r>
    <r>
      <rPr>
        <sz val="10"/>
        <rFont val="Arial"/>
        <family val="2"/>
      </rPr>
      <t>)</t>
    </r>
  </si>
  <si>
    <r>
      <t>To match a piece of text type the text in quotes, such as =COUNTIF(A1:A5,</t>
    </r>
    <r>
      <rPr>
        <b/>
        <sz val="10"/>
        <rFont val="Arial"/>
        <family val="2"/>
      </rPr>
      <t>"Hello"</t>
    </r>
    <r>
      <rPr>
        <sz val="10"/>
        <rFont val="Arial"/>
        <family val="2"/>
      </rPr>
      <t>)</t>
    </r>
  </si>
  <si>
    <r>
      <t>To match using operators surround the expression with quotes, such as =COUNTIF(A1:A5,</t>
    </r>
    <r>
      <rPr>
        <b/>
        <sz val="10"/>
        <rFont val="Arial"/>
        <family val="2"/>
      </rPr>
      <t>"&gt;100"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</si>
</sst>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8.5"/>
      <name val="MS Sans Serif"/>
    </font>
    <font>
      <sz val="8"/>
      <name val="Helv"/>
    </font>
    <font>
      <sz val="10"/>
      <name val="Arial"/>
      <family val="2"/>
    </font>
    <font>
      <b/>
      <sz val="14"/>
      <color indexed="8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3" fillId="2" borderId="0" applyNumberFormat="0" applyFont="0" applyBorder="0" applyAlignment="0" applyProtection="0"/>
    <xf numFmtId="0" fontId="3" fillId="3" borderId="0" applyNumberFormat="0" applyFont="0" applyBorder="0" applyAlignment="0" applyProtection="0"/>
  </cellStyleXfs>
  <cellXfs count="20">
    <xf numFmtId="0" fontId="0" fillId="0" borderId="0" xfId="0"/>
    <xf numFmtId="0" fontId="4" fillId="0" borderId="1" xfId="0" applyFont="1" applyBorder="1"/>
    <xf numFmtId="0" fontId="3" fillId="2" borderId="2" xfId="1" applyBorder="1" applyAlignment="1">
      <alignment horizontal="center"/>
    </xf>
    <xf numFmtId="0" fontId="5" fillId="3" borderId="2" xfId="2" applyFont="1" applyBorder="1" applyAlignment="1">
      <alignment horizontal="center"/>
    </xf>
    <xf numFmtId="15" fontId="5" fillId="3" borderId="2" xfId="2" applyNumberFormat="1" applyFont="1" applyBorder="1" applyAlignment="1">
      <alignment horizontal="center"/>
    </xf>
    <xf numFmtId="0" fontId="3" fillId="2" borderId="3" xfId="1" applyBorder="1"/>
    <xf numFmtId="0" fontId="3" fillId="2" borderId="4" xfId="1" applyBorder="1"/>
    <xf numFmtId="0" fontId="3" fillId="2" borderId="5" xfId="1" applyBorder="1"/>
    <xf numFmtId="0" fontId="6" fillId="3" borderId="2" xfId="2" applyFont="1" applyBorder="1" applyAlignment="1">
      <alignment horizontal="center"/>
    </xf>
    <xf numFmtId="0" fontId="6" fillId="0" borderId="0" xfId="0" applyFont="1"/>
    <xf numFmtId="0" fontId="3" fillId="2" borderId="3" xfId="1" applyFont="1" applyBorder="1"/>
    <xf numFmtId="0" fontId="7" fillId="0" borderId="6" xfId="0" applyFont="1" applyBorder="1"/>
    <xf numFmtId="49" fontId="0" fillId="0" borderId="0" xfId="0" applyNumberFormat="1"/>
    <xf numFmtId="0" fontId="0" fillId="0" borderId="0" xfId="0" quotePrefix="1"/>
    <xf numFmtId="0" fontId="0" fillId="2" borderId="2" xfId="1" applyFont="1" applyBorder="1" applyAlignment="1">
      <alignment horizontal="center"/>
    </xf>
    <xf numFmtId="0" fontId="0" fillId="2" borderId="3" xfId="1" applyFont="1" applyBorder="1"/>
    <xf numFmtId="0" fontId="0" fillId="2" borderId="4" xfId="1" applyFont="1" applyBorder="1"/>
    <xf numFmtId="0" fontId="0" fillId="2" borderId="5" xfId="1" applyFont="1" applyBorder="1"/>
    <xf numFmtId="0" fontId="6" fillId="0" borderId="0" xfId="0" applyFont="1" applyAlignment="1">
      <alignment horizontal="left"/>
    </xf>
    <xf numFmtId="0" fontId="0" fillId="4" borderId="0" xfId="0" applyFill="1"/>
  </cellXfs>
  <cellStyles count="3">
    <cellStyle name="GreyOrWhite" xfId="1" xr:uid="{5560F5DE-BB14-4E84-ADEB-AEB6C261971C}"/>
    <cellStyle name="Normal" xfId="0" builtinId="0"/>
    <cellStyle name="Yellow" xfId="2" xr:uid="{528BD64D-8196-4129-A3E6-F5BED7642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241300</xdr:colOff>
          <xdr:row>0</xdr:row>
          <xdr:rowOff>38100</xdr:rowOff>
        </xdr:from>
        <xdr:to>
          <xdr:col>8</xdr:col>
          <xdr:colOff>730250</xdr:colOff>
          <xdr:row>0</xdr:row>
          <xdr:rowOff>196850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DD945E7-8223-4E7D-804C-F79AECFCA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800100</xdr:colOff>
          <xdr:row>0</xdr:row>
          <xdr:rowOff>38100</xdr:rowOff>
        </xdr:from>
        <xdr:to>
          <xdr:col>9</xdr:col>
          <xdr:colOff>0</xdr:colOff>
          <xdr:row>0</xdr:row>
          <xdr:rowOff>196850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717BF53-3C6B-432F-B001-1F9265D2A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571500</xdr:colOff>
          <xdr:row>0</xdr:row>
          <xdr:rowOff>38100</xdr:rowOff>
        </xdr:from>
        <xdr:to>
          <xdr:col>8</xdr:col>
          <xdr:colOff>171450</xdr:colOff>
          <xdr:row>0</xdr:row>
          <xdr:rowOff>196850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9CB1FD3-CBE8-428C-911A-0A28754A9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1225550</xdr:colOff>
          <xdr:row>0</xdr:row>
          <xdr:rowOff>38100</xdr:rowOff>
        </xdr:from>
        <xdr:to>
          <xdr:col>6</xdr:col>
          <xdr:colOff>1714500</xdr:colOff>
          <xdr:row>0</xdr:row>
          <xdr:rowOff>196850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0AA40D6-65DD-4B6B-8261-EDB43A727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1790700</xdr:colOff>
          <xdr:row>0</xdr:row>
          <xdr:rowOff>38100</xdr:rowOff>
        </xdr:from>
        <xdr:to>
          <xdr:col>6</xdr:col>
          <xdr:colOff>2000250</xdr:colOff>
          <xdr:row>0</xdr:row>
          <xdr:rowOff>196850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451C4A6-878B-4077-A391-6C4AC9530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952500</xdr:colOff>
          <xdr:row>0</xdr:row>
          <xdr:rowOff>38100</xdr:rowOff>
        </xdr:from>
        <xdr:to>
          <xdr:col>6</xdr:col>
          <xdr:colOff>1162050</xdr:colOff>
          <xdr:row>0</xdr:row>
          <xdr:rowOff>196850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E929E9F2-1096-40B7-8707-770AF0AF8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Kamal\Excel\Excel%20Formula.xlsb" TargetMode="External"/><Relationship Id="rId1" Type="http://schemas.openxmlformats.org/officeDocument/2006/relationships/externalLinkPath" Target="/Users/Admin/Documents/Kamal/Excel/Excel%20Formul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definedNames>
      <definedName name="GotoNextSheet"/>
      <definedName name="GotoPreviousSheet"/>
      <definedName name="GotoTheFunction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C255-F898-4AC9-94F2-131B94B63094}">
  <sheetPr codeName="Sheet139">
    <pageSetUpPr fitToPage="1"/>
  </sheetPr>
  <dimension ref="A1:I35"/>
  <sheetViews>
    <sheetView showGridLines="0" workbookViewId="0">
      <pane ySplit="1" topLeftCell="A2" activePane="bottomLeft" state="frozen"/>
      <selection activeCell="A3" sqref="A3"/>
      <selection pane="bottomLeft" activeCell="A2" sqref="A2"/>
    </sheetView>
  </sheetViews>
  <sheetFormatPr defaultRowHeight="12.5" x14ac:dyDescent="0.25"/>
  <cols>
    <col min="1" max="1" width="2.7265625" customWidth="1"/>
    <col min="4" max="4" width="11.54296875" customWidth="1"/>
    <col min="9" max="9" width="14.453125" customWidth="1"/>
  </cols>
  <sheetData>
    <row r="1" spans="1:9" ht="18.5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3" thickTop="1" x14ac:dyDescent="0.25"/>
    <row r="3" spans="1:9" x14ac:dyDescent="0.25">
      <c r="C3" s="2" t="s">
        <v>1</v>
      </c>
      <c r="D3" s="2" t="s">
        <v>2</v>
      </c>
      <c r="E3" s="2" t="s">
        <v>3</v>
      </c>
    </row>
    <row r="4" spans="1:9" x14ac:dyDescent="0.25">
      <c r="C4" s="3" t="s">
        <v>4</v>
      </c>
      <c r="D4" s="4">
        <v>35796</v>
      </c>
      <c r="E4" s="3">
        <v>80</v>
      </c>
    </row>
    <row r="5" spans="1:9" x14ac:dyDescent="0.25">
      <c r="C5" s="3" t="s">
        <v>5</v>
      </c>
      <c r="D5" s="4">
        <v>35925</v>
      </c>
      <c r="E5" s="3">
        <v>25</v>
      </c>
    </row>
    <row r="6" spans="1:9" x14ac:dyDescent="0.25">
      <c r="C6" s="3" t="s">
        <v>4</v>
      </c>
      <c r="D6" s="4">
        <v>35827</v>
      </c>
      <c r="E6" s="3">
        <v>80</v>
      </c>
    </row>
    <row r="7" spans="1:9" x14ac:dyDescent="0.25">
      <c r="C7" s="3" t="s">
        <v>6</v>
      </c>
      <c r="D7" s="4">
        <v>35855</v>
      </c>
      <c r="E7" s="3">
        <v>150</v>
      </c>
    </row>
    <row r="8" spans="1:9" x14ac:dyDescent="0.25">
      <c r="C8" s="3" t="s">
        <v>6</v>
      </c>
      <c r="D8" s="4">
        <v>35800</v>
      </c>
      <c r="E8" s="3">
        <v>300</v>
      </c>
    </row>
    <row r="9" spans="1:9" x14ac:dyDescent="0.25">
      <c r="C9" s="3" t="s">
        <v>7</v>
      </c>
      <c r="D9" s="4">
        <v>35947</v>
      </c>
      <c r="E9" s="3">
        <v>50</v>
      </c>
    </row>
    <row r="10" spans="1:9" x14ac:dyDescent="0.25">
      <c r="C10" s="3" t="s">
        <v>5</v>
      </c>
      <c r="D10" s="4">
        <v>35886</v>
      </c>
      <c r="E10" s="3">
        <v>200</v>
      </c>
    </row>
    <row r="11" spans="1:9" x14ac:dyDescent="0.25">
      <c r="C11" s="3" t="s">
        <v>5</v>
      </c>
      <c r="D11" s="4">
        <v>35855</v>
      </c>
      <c r="E11" s="3">
        <v>100</v>
      </c>
    </row>
    <row r="12" spans="1:9" x14ac:dyDescent="0.25">
      <c r="C12" s="3" t="s">
        <v>8</v>
      </c>
      <c r="D12" s="4">
        <v>35916</v>
      </c>
      <c r="E12" s="3">
        <v>250</v>
      </c>
    </row>
    <row r="14" spans="1:9" x14ac:dyDescent="0.25">
      <c r="B14" s="5" t="s">
        <v>9</v>
      </c>
      <c r="C14" s="6"/>
      <c r="D14" s="6"/>
      <c r="E14" s="7"/>
      <c r="F14" s="8">
        <f>SUMIF(C4:C12,"Brakes",E4:E12)</f>
        <v>160</v>
      </c>
      <c r="G14" s="9" t="s">
        <v>10</v>
      </c>
    </row>
    <row r="15" spans="1:9" x14ac:dyDescent="0.25">
      <c r="B15" s="5" t="s">
        <v>11</v>
      </c>
      <c r="C15" s="6"/>
      <c r="D15" s="6"/>
      <c r="E15" s="7"/>
      <c r="F15" s="8">
        <f>SUMIF(C4:C12,"Tyres",E4:E12)</f>
        <v>325</v>
      </c>
      <c r="G15" s="9" t="s">
        <v>12</v>
      </c>
    </row>
    <row r="16" spans="1:9" x14ac:dyDescent="0.25">
      <c r="B16" s="5" t="s">
        <v>13</v>
      </c>
      <c r="C16" s="6"/>
      <c r="D16" s="6"/>
      <c r="E16" s="7"/>
      <c r="F16" s="8">
        <f>SUMIF(E4:E12,"&gt;=100")</f>
        <v>1000</v>
      </c>
      <c r="G16" s="9" t="s">
        <v>14</v>
      </c>
    </row>
    <row r="18" spans="2:9" x14ac:dyDescent="0.25">
      <c r="B18" s="10" t="s">
        <v>15</v>
      </c>
      <c r="C18" s="6"/>
      <c r="D18" s="6"/>
      <c r="E18" s="3" t="s">
        <v>16</v>
      </c>
      <c r="F18" s="8">
        <f>SUMIF(C4:C12,E18,E4:E12)</f>
        <v>450</v>
      </c>
      <c r="G18" s="9" t="s">
        <v>17</v>
      </c>
    </row>
    <row r="21" spans="2:9" ht="13.5" thickBot="1" x14ac:dyDescent="0.35">
      <c r="B21" s="11" t="s">
        <v>18</v>
      </c>
      <c r="C21" s="11"/>
      <c r="D21" s="11"/>
      <c r="E21" s="11"/>
      <c r="F21" s="11"/>
      <c r="G21" s="11"/>
      <c r="H21" s="11"/>
      <c r="I21" s="11"/>
    </row>
    <row r="22" spans="2:9" x14ac:dyDescent="0.25">
      <c r="B22" t="s">
        <v>19</v>
      </c>
    </row>
    <row r="24" spans="2:9" ht="13.5" thickBot="1" x14ac:dyDescent="0.35">
      <c r="B24" s="11" t="s">
        <v>20</v>
      </c>
      <c r="C24" s="11"/>
      <c r="D24" s="11"/>
      <c r="E24" s="11"/>
      <c r="F24" s="11"/>
      <c r="G24" s="11"/>
      <c r="H24" s="11"/>
      <c r="I24" s="11"/>
    </row>
    <row r="25" spans="2:9" x14ac:dyDescent="0.25">
      <c r="B25" s="12" t="s">
        <v>21</v>
      </c>
    </row>
    <row r="27" spans="2:9" x14ac:dyDescent="0.25">
      <c r="B27" s="13" t="s">
        <v>22</v>
      </c>
      <c r="E27" t="s">
        <v>23</v>
      </c>
    </row>
    <row r="28" spans="2:9" x14ac:dyDescent="0.25">
      <c r="E28" t="s">
        <v>24</v>
      </c>
    </row>
    <row r="29" spans="2:9" x14ac:dyDescent="0.25">
      <c r="E29" t="s">
        <v>25</v>
      </c>
    </row>
    <row r="31" spans="2:9" x14ac:dyDescent="0.25">
      <c r="B31" t="s">
        <v>14</v>
      </c>
      <c r="E31" t="s">
        <v>26</v>
      </c>
    </row>
    <row r="32" spans="2:9" x14ac:dyDescent="0.25">
      <c r="E32" t="s">
        <v>27</v>
      </c>
    </row>
    <row r="34" spans="2:9" ht="13.5" thickBot="1" x14ac:dyDescent="0.35">
      <c r="B34" s="11" t="s">
        <v>28</v>
      </c>
      <c r="C34" s="11"/>
      <c r="D34" s="11"/>
      <c r="E34" s="11"/>
      <c r="F34" s="11"/>
      <c r="G34" s="11"/>
      <c r="H34" s="11"/>
      <c r="I34" s="11"/>
    </row>
    <row r="35" spans="2:9" x14ac:dyDescent="0.25">
      <c r="B35" t="s">
        <v>29</v>
      </c>
    </row>
  </sheetData>
  <sheetProtection objects="1"/>
  <printOptions headings="1" gridLines="1"/>
  <pageMargins left="0.74803149606299213" right="0.74803149606299213" top="0.98425196850393704" bottom="0.98425196850393704" header="0.51181102362204722" footer="0.51181102362204722"/>
  <pageSetup paperSize="9" fitToHeight="5" orientation="portrait" r:id="rId1"/>
  <headerFooter alignWithMargins="0">
    <oddHeader>&amp;LExcel Function Dictionary
© 1998 - 2000 Peter Noneley&amp;R&amp;A
Page &amp;P of &amp;N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1]!GotoTheFunctionList">
                <anchor>
                  <from>
                    <xdr:col>8</xdr:col>
                    <xdr:colOff>241300</xdr:colOff>
                    <xdr:row>0</xdr:row>
                    <xdr:rowOff>38100</xdr:rowOff>
                  </from>
                  <to>
                    <xdr:col>8</xdr:col>
                    <xdr:colOff>730250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1]!GotoNextSheet">
                <anchor>
                  <from>
                    <xdr:col>8</xdr:col>
                    <xdr:colOff>800100</xdr:colOff>
                    <xdr:row>0</xdr:row>
                    <xdr:rowOff>38100</xdr:rowOff>
                  </from>
                  <to>
                    <xdr:col>9</xdr:col>
                    <xdr:colOff>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1]!GotoPreviousSheet">
                <anchor>
                  <from>
                    <xdr:col>7</xdr:col>
                    <xdr:colOff>571500</xdr:colOff>
                    <xdr:row>0</xdr:row>
                    <xdr:rowOff>38100</xdr:rowOff>
                  </from>
                  <to>
                    <xdr:col>8</xdr:col>
                    <xdr:colOff>171450</xdr:colOff>
                    <xdr:row>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B602-71FE-428F-88C0-CB0CFAA569AC}">
  <sheetPr codeName="Sheet28">
    <pageSetUpPr fitToPage="1"/>
  </sheetPr>
  <dimension ref="A1:H32"/>
  <sheetViews>
    <sheetView showGridLines="0" tabSelected="1" workbookViewId="0">
      <pane ySplit="1" topLeftCell="A2" activePane="bottomLeft" state="frozenSplit"/>
      <selection activeCell="A3" sqref="A3"/>
      <selection pane="bottomLeft"/>
    </sheetView>
  </sheetViews>
  <sheetFormatPr defaultRowHeight="12.5" x14ac:dyDescent="0.25"/>
  <cols>
    <col min="1" max="1" width="2.7265625" customWidth="1"/>
    <col min="3" max="3" width="12.453125" customWidth="1"/>
    <col min="4" max="4" width="11.26953125" customWidth="1"/>
    <col min="7" max="7" width="30.453125" customWidth="1"/>
  </cols>
  <sheetData>
    <row r="1" spans="1:8" ht="18.5" thickBot="1" x14ac:dyDescent="0.45">
      <c r="A1" s="1" t="s">
        <v>30</v>
      </c>
      <c r="B1" s="1"/>
      <c r="C1" s="1"/>
      <c r="D1" s="1"/>
      <c r="E1" s="1"/>
      <c r="F1" s="1"/>
      <c r="G1" s="1"/>
    </row>
    <row r="2" spans="1:8" ht="13" thickTop="1" x14ac:dyDescent="0.25"/>
    <row r="3" spans="1:8" x14ac:dyDescent="0.25">
      <c r="C3" s="14" t="s">
        <v>1</v>
      </c>
      <c r="D3" s="14" t="s">
        <v>2</v>
      </c>
      <c r="E3" s="14" t="s">
        <v>3</v>
      </c>
    </row>
    <row r="4" spans="1:8" x14ac:dyDescent="0.25">
      <c r="C4" s="3" t="s">
        <v>4</v>
      </c>
      <c r="D4" s="4">
        <v>45658</v>
      </c>
      <c r="E4" s="3">
        <v>80</v>
      </c>
    </row>
    <row r="5" spans="1:8" x14ac:dyDescent="0.25">
      <c r="C5" s="3" t="s">
        <v>5</v>
      </c>
      <c r="D5" s="4">
        <v>45787</v>
      </c>
      <c r="E5" s="3">
        <v>25</v>
      </c>
    </row>
    <row r="6" spans="1:8" x14ac:dyDescent="0.25">
      <c r="C6" s="3" t="s">
        <v>4</v>
      </c>
      <c r="D6" s="4">
        <v>45689</v>
      </c>
      <c r="E6" s="3">
        <v>80</v>
      </c>
    </row>
    <row r="7" spans="1:8" x14ac:dyDescent="0.25">
      <c r="C7" s="3" t="s">
        <v>6</v>
      </c>
      <c r="D7" s="4">
        <v>45717</v>
      </c>
      <c r="E7" s="3">
        <v>150</v>
      </c>
    </row>
    <row r="8" spans="1:8" x14ac:dyDescent="0.25">
      <c r="C8" s="3" t="s">
        <v>6</v>
      </c>
      <c r="D8" s="4">
        <v>45662</v>
      </c>
      <c r="E8" s="3">
        <v>300</v>
      </c>
    </row>
    <row r="9" spans="1:8" x14ac:dyDescent="0.25">
      <c r="C9" s="3" t="s">
        <v>7</v>
      </c>
      <c r="D9" s="4">
        <v>45809</v>
      </c>
      <c r="E9" s="3">
        <v>50</v>
      </c>
    </row>
    <row r="10" spans="1:8" x14ac:dyDescent="0.25">
      <c r="C10" s="3" t="s">
        <v>5</v>
      </c>
      <c r="D10" s="4">
        <v>45748</v>
      </c>
      <c r="E10" s="3">
        <v>200</v>
      </c>
    </row>
    <row r="11" spans="1:8" x14ac:dyDescent="0.25">
      <c r="C11" s="3" t="s">
        <v>5</v>
      </c>
      <c r="D11" s="4">
        <v>45717</v>
      </c>
      <c r="E11" s="3">
        <v>100</v>
      </c>
    </row>
    <row r="12" spans="1:8" x14ac:dyDescent="0.25">
      <c r="C12" s="3" t="s">
        <v>8</v>
      </c>
      <c r="D12" s="4">
        <v>45778</v>
      </c>
      <c r="E12" s="3">
        <v>250</v>
      </c>
    </row>
    <row r="14" spans="1:8" x14ac:dyDescent="0.25">
      <c r="B14" s="15" t="s">
        <v>31</v>
      </c>
      <c r="C14" s="16"/>
      <c r="D14" s="16"/>
      <c r="E14" s="17"/>
      <c r="F14" s="8">
        <f>COUNTIF(C4:C12,"Brakes")</f>
        <v>2</v>
      </c>
      <c r="G14" s="18" t="s">
        <v>32</v>
      </c>
      <c r="H14" s="19"/>
    </row>
    <row r="15" spans="1:8" x14ac:dyDescent="0.25">
      <c r="B15" s="15" t="s">
        <v>33</v>
      </c>
      <c r="C15" s="16"/>
      <c r="D15" s="16"/>
      <c r="E15" s="17"/>
      <c r="F15" s="8">
        <f>COUNTIF(C4:C12,"Tyres")</f>
        <v>3</v>
      </c>
      <c r="G15" s="18" t="s">
        <v>34</v>
      </c>
      <c r="H15" s="19"/>
    </row>
    <row r="16" spans="1:8" x14ac:dyDescent="0.25">
      <c r="B16" s="15" t="s">
        <v>35</v>
      </c>
      <c r="C16" s="16"/>
      <c r="D16" s="16"/>
      <c r="E16" s="17"/>
      <c r="F16" s="8">
        <f>COUNTIF(E4:E12,"&gt;=100")</f>
        <v>5</v>
      </c>
      <c r="G16" s="18" t="s">
        <v>36</v>
      </c>
      <c r="H16" s="19"/>
    </row>
    <row r="18" spans="2:7" x14ac:dyDescent="0.25">
      <c r="B18" s="15" t="s">
        <v>37</v>
      </c>
      <c r="C18" s="16"/>
      <c r="D18" s="16"/>
      <c r="E18" s="3" t="s">
        <v>16</v>
      </c>
      <c r="F18" s="8">
        <f>COUNTIF(C4:C12,E18)</f>
        <v>2</v>
      </c>
      <c r="G18" s="18" t="s">
        <v>38</v>
      </c>
    </row>
    <row r="21" spans="2:7" ht="13.5" thickBot="1" x14ac:dyDescent="0.35">
      <c r="B21" s="11" t="s">
        <v>18</v>
      </c>
      <c r="C21" s="11"/>
      <c r="D21" s="11"/>
      <c r="E21" s="11"/>
      <c r="F21" s="11"/>
      <c r="G21" s="11"/>
    </row>
    <row r="22" spans="2:7" x14ac:dyDescent="0.25">
      <c r="B22" t="s">
        <v>39</v>
      </c>
    </row>
    <row r="24" spans="2:7" ht="13.5" thickBot="1" x14ac:dyDescent="0.35">
      <c r="B24" s="11" t="s">
        <v>20</v>
      </c>
      <c r="C24" s="11"/>
      <c r="D24" s="11"/>
      <c r="E24" s="11"/>
      <c r="F24" s="11"/>
      <c r="G24" s="11"/>
    </row>
    <row r="25" spans="2:7" x14ac:dyDescent="0.25">
      <c r="B25" s="12" t="s">
        <v>40</v>
      </c>
    </row>
    <row r="26" spans="2:7" x14ac:dyDescent="0.25">
      <c r="B26" t="s">
        <v>41</v>
      </c>
    </row>
    <row r="27" spans="2:7" ht="13" x14ac:dyDescent="0.3">
      <c r="B27" t="s">
        <v>42</v>
      </c>
    </row>
    <row r="28" spans="2:7" ht="13" x14ac:dyDescent="0.3">
      <c r="B28" t="s">
        <v>43</v>
      </c>
    </row>
    <row r="29" spans="2:7" ht="13" x14ac:dyDescent="0.3">
      <c r="B29" t="s">
        <v>44</v>
      </c>
    </row>
    <row r="31" spans="2:7" ht="13.5" thickBot="1" x14ac:dyDescent="0.35">
      <c r="B31" s="11" t="s">
        <v>28</v>
      </c>
      <c r="C31" s="11"/>
      <c r="D31" s="11"/>
      <c r="E31" s="11"/>
      <c r="F31" s="11"/>
      <c r="G31" s="11"/>
    </row>
    <row r="32" spans="2:7" x14ac:dyDescent="0.25">
      <c r="B32" t="s">
        <v>29</v>
      </c>
    </row>
  </sheetData>
  <sheetProtection objects="1"/>
  <printOptions headings="1" gridLines="1"/>
  <pageMargins left="0.74803149606299213" right="0.74803149606299213" top="0.98425196850393704" bottom="0.98425196850393704" header="0.51181102362204722" footer="0.51181102362204722"/>
  <pageSetup paperSize="9" fitToHeight="5" orientation="portrait" r:id="rId1"/>
  <headerFooter alignWithMargins="0">
    <oddHeader>&amp;LExcel Function Dictionary
© 1998 - 2000 Peter Noneley&amp;R&amp;A
Page &amp;P of &amp;N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1]!GotoTheFunctionList">
                <anchor>
                  <from>
                    <xdr:col>6</xdr:col>
                    <xdr:colOff>1225550</xdr:colOff>
                    <xdr:row>0</xdr:row>
                    <xdr:rowOff>38100</xdr:rowOff>
                  </from>
                  <to>
                    <xdr:col>6</xdr:col>
                    <xdr:colOff>1714500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Line="0" autoPict="0" macro="[1]!GotoNextSheet">
                <anchor>
                  <from>
                    <xdr:col>6</xdr:col>
                    <xdr:colOff>1790700</xdr:colOff>
                    <xdr:row>0</xdr:row>
                    <xdr:rowOff>38100</xdr:rowOff>
                  </from>
                  <to>
                    <xdr:col>6</xdr:col>
                    <xdr:colOff>2000250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Line="0" autoPict="0" macro="[1]!GotoPreviousSheet">
                <anchor>
                  <from>
                    <xdr:col>6</xdr:col>
                    <xdr:colOff>952500</xdr:colOff>
                    <xdr:row>0</xdr:row>
                    <xdr:rowOff>38100</xdr:rowOff>
                  </from>
                  <to>
                    <xdr:col>6</xdr:col>
                    <xdr:colOff>1162050</xdr:colOff>
                    <xdr:row>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2025-04-08T15:57:51Z</dcterms:created>
  <dcterms:modified xsi:type="dcterms:W3CDTF">2025-04-08T16:00:05Z</dcterms:modified>
</cp:coreProperties>
</file>