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dvance excel\"/>
    </mc:Choice>
  </mc:AlternateContent>
  <xr:revisionPtr revIDLastSave="0" documentId="13_ncr:1_{36A9B07B-2D21-4FFC-92DD-1D2E0579A3E8}" xr6:coauthVersionLast="47" xr6:coauthVersionMax="47" xr10:uidLastSave="{00000000-0000-0000-0000-000000000000}"/>
  <bookViews>
    <workbookView xWindow="-110" yWindow="-110" windowWidth="19420" windowHeight="10300" activeTab="3" xr2:uid="{5DC9685A-84A7-4603-BBE7-00BB233B36FC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L15" i="3"/>
  <c r="K15" i="3"/>
  <c r="O8" i="5"/>
  <c r="P8" i="5"/>
  <c r="Q8" i="5"/>
  <c r="R8" i="5"/>
  <c r="S8" i="5"/>
  <c r="O9" i="5"/>
  <c r="P9" i="5"/>
  <c r="Q9" i="5"/>
  <c r="R9" i="5"/>
  <c r="S9" i="5"/>
  <c r="O10" i="5"/>
  <c r="P10" i="5"/>
  <c r="Q10" i="5"/>
  <c r="R10" i="5"/>
  <c r="S10" i="5"/>
  <c r="O11" i="5"/>
  <c r="P11" i="5"/>
  <c r="Q11" i="5"/>
  <c r="R11" i="5"/>
  <c r="S11" i="5"/>
  <c r="O12" i="5"/>
  <c r="P12" i="5"/>
  <c r="Q12" i="5"/>
  <c r="R12" i="5"/>
  <c r="S12" i="5"/>
  <c r="O13" i="5"/>
  <c r="P13" i="5"/>
  <c r="Q13" i="5"/>
  <c r="R13" i="5"/>
  <c r="S13" i="5"/>
  <c r="O14" i="5"/>
  <c r="P14" i="5"/>
  <c r="Q14" i="5"/>
  <c r="R14" i="5"/>
  <c r="S14" i="5"/>
  <c r="O15" i="5"/>
  <c r="P15" i="5"/>
  <c r="Q15" i="5"/>
  <c r="R15" i="5"/>
  <c r="S15" i="5"/>
  <c r="O16" i="5"/>
  <c r="P16" i="5"/>
  <c r="Q16" i="5"/>
  <c r="R16" i="5"/>
  <c r="S16" i="5"/>
  <c r="O17" i="5"/>
  <c r="P17" i="5"/>
  <c r="Q17" i="5"/>
  <c r="R17" i="5"/>
  <c r="S17" i="5"/>
  <c r="O18" i="5"/>
  <c r="P18" i="5"/>
  <c r="Q18" i="5"/>
  <c r="R18" i="5"/>
  <c r="S18" i="5"/>
  <c r="O19" i="5"/>
  <c r="P19" i="5"/>
  <c r="Q19" i="5"/>
  <c r="R19" i="5"/>
  <c r="S19" i="5"/>
  <c r="P7" i="5"/>
  <c r="Q7" i="5"/>
  <c r="R7" i="5"/>
  <c r="S7" i="5"/>
  <c r="O7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7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7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D8" i="5"/>
  <c r="D9" i="5"/>
  <c r="D10" i="5"/>
  <c r="D11" i="5"/>
  <c r="D12" i="5"/>
  <c r="D13" i="5"/>
  <c r="D14" i="5"/>
  <c r="D15" i="5"/>
  <c r="D16" i="5"/>
  <c r="D17" i="5"/>
  <c r="D18" i="5"/>
  <c r="D19" i="5"/>
  <c r="D7" i="5"/>
  <c r="K17" i="3"/>
  <c r="J14" i="3"/>
  <c r="I14" i="3" s="1"/>
  <c r="H14" i="3" s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E11" i="3"/>
  <c r="E21" i="3" s="1"/>
  <c r="E31" i="3" s="1"/>
  <c r="D11" i="3"/>
  <c r="E10" i="3"/>
  <c r="E20" i="3" s="1"/>
  <c r="E30" i="3" s="1"/>
  <c r="D10" i="3"/>
  <c r="E9" i="3"/>
  <c r="E19" i="3" s="1"/>
  <c r="E29" i="3" s="1"/>
  <c r="D9" i="3"/>
  <c r="E8" i="3"/>
  <c r="E18" i="3" s="1"/>
  <c r="E28" i="3" s="1"/>
  <c r="D8" i="3"/>
  <c r="E7" i="3"/>
  <c r="E17" i="3" s="1"/>
  <c r="E27" i="3" s="1"/>
  <c r="D7" i="3"/>
  <c r="E6" i="3"/>
  <c r="E16" i="3" s="1"/>
  <c r="E26" i="3" s="1"/>
  <c r="D6" i="3"/>
  <c r="E5" i="3"/>
  <c r="E15" i="3" s="1"/>
  <c r="E25" i="3" s="1"/>
  <c r="D5" i="3"/>
  <c r="E4" i="3"/>
  <c r="E14" i="3" s="1"/>
  <c r="E24" i="3" s="1"/>
  <c r="D4" i="3"/>
  <c r="E3" i="3"/>
  <c r="E13" i="3" s="1"/>
  <c r="E23" i="3" s="1"/>
  <c r="D3" i="3"/>
  <c r="E2" i="3"/>
  <c r="E12" i="3" s="1"/>
  <c r="E22" i="3" s="1"/>
  <c r="D2" i="3"/>
  <c r="G4" i="2"/>
  <c r="E2" i="2"/>
  <c r="E12" i="2" s="1"/>
  <c r="E22" i="2" s="1"/>
  <c r="E3" i="2"/>
  <c r="E13" i="2" s="1"/>
  <c r="E23" i="2" s="1"/>
  <c r="E4" i="2"/>
  <c r="E14" i="2" s="1"/>
  <c r="E24" i="2" s="1"/>
  <c r="E5" i="2"/>
  <c r="E15" i="2" s="1"/>
  <c r="E25" i="2" s="1"/>
  <c r="E6" i="2"/>
  <c r="E16" i="2" s="1"/>
  <c r="E26" i="2" s="1"/>
  <c r="E7" i="2"/>
  <c r="E17" i="2" s="1"/>
  <c r="E27" i="2" s="1"/>
  <c r="E8" i="2"/>
  <c r="E18" i="2" s="1"/>
  <c r="E28" i="2" s="1"/>
  <c r="E9" i="2"/>
  <c r="E19" i="2" s="1"/>
  <c r="E29" i="2" s="1"/>
  <c r="E10" i="2"/>
  <c r="E20" i="2" s="1"/>
  <c r="E30" i="2" s="1"/>
  <c r="E11" i="2"/>
  <c r="E21" i="2" s="1"/>
  <c r="E31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2" i="2"/>
  <c r="D2" i="2" s="1"/>
  <c r="L13" i="1"/>
  <c r="L12" i="1"/>
  <c r="L11" i="1"/>
  <c r="L10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H16" i="3" l="1"/>
  <c r="J16" i="3"/>
  <c r="I16" i="3"/>
  <c r="J15" i="3"/>
  <c r="I15" i="3"/>
  <c r="H15" i="3"/>
  <c r="J17" i="3"/>
  <c r="H17" i="3"/>
  <c r="I17" i="3"/>
  <c r="H18" i="3"/>
  <c r="H10" i="1"/>
  <c r="H9" i="1"/>
  <c r="H5" i="1"/>
  <c r="H4" i="1"/>
  <c r="D8" i="1"/>
  <c r="N12" i="1" s="1"/>
  <c r="N9" i="1" l="1"/>
  <c r="N10" i="1"/>
  <c r="N11" i="1"/>
  <c r="N13" i="1"/>
  <c r="N2" i="1"/>
  <c r="N8" i="1"/>
  <c r="H11" i="1"/>
  <c r="H6" i="1"/>
  <c r="N3" i="1"/>
  <c r="N15" i="1" l="1"/>
  <c r="N4" i="1"/>
</calcChain>
</file>

<file path=xl/sharedStrings.xml><?xml version="1.0" encoding="utf-8"?>
<sst xmlns="http://schemas.openxmlformats.org/spreadsheetml/2006/main" count="218" uniqueCount="65">
  <si>
    <t>ID</t>
  </si>
  <si>
    <t>Name</t>
  </si>
  <si>
    <t>Mark</t>
  </si>
  <si>
    <t>Result</t>
  </si>
  <si>
    <t>Subject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</si>
  <si>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</si>
  <si>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</si>
  <si>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</si>
  <si>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</si>
  <si>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</si>
  <si>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</si>
  <si>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</si>
  <si>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</si>
  <si>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</si>
  <si>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</si>
  <si>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English</t>
  </si>
  <si>
    <t>Maths</t>
  </si>
  <si>
    <t>Science</t>
  </si>
  <si>
    <t>How many are pass</t>
  </si>
  <si>
    <t>How many are fail</t>
  </si>
  <si>
    <t xml:space="preserve"> =SUM(H4:H5)</t>
  </si>
  <si>
    <t xml:space="preserve"> =COUNTIF(C:C,"&gt;34")</t>
  </si>
  <si>
    <t xml:space="preserve"> =COUNTIF(C:C,"&lt;35")</t>
  </si>
  <si>
    <t>Pass</t>
  </si>
  <si>
    <t>Fail</t>
  </si>
  <si>
    <t xml:space="preserve"> =COUNTIF(D:D,M3)</t>
  </si>
  <si>
    <t xml:space="preserve"> =COUNTIF(D:D,M2)</t>
  </si>
  <si>
    <t>English pass count</t>
  </si>
  <si>
    <t>English fail count</t>
  </si>
  <si>
    <t>Sales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</si>
  <si>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</si>
  <si>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</si>
  <si>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</si>
  <si>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</si>
  <si>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</si>
  <si>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</si>
  <si>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</si>
  <si>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</si>
  <si>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</si>
  <si>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</si>
  <si>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</si>
  <si>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 xml:space="preserve"> =TODAY()</t>
  </si>
  <si>
    <t>Ctrl + ; =&gt; todays date</t>
  </si>
  <si>
    <t>Ctrl +Shift + 3 =&gt; DD-MMM-YY</t>
  </si>
  <si>
    <t>Today's pass count</t>
  </si>
  <si>
    <t>Today's fail count</t>
  </si>
  <si>
    <t>Alt N V for pivot table</t>
  </si>
  <si>
    <t>Click A1 cell (or table)</t>
  </si>
  <si>
    <t>Count of Name</t>
  </si>
  <si>
    <t>Row Labels</t>
  </si>
  <si>
    <t>Grand Total</t>
  </si>
  <si>
    <t>Column Labels</t>
  </si>
  <si>
    <t xml:space="preserve"> =COUNTA(A:A)-1</t>
  </si>
  <si>
    <t>Relative ref</t>
  </si>
  <si>
    <t>Absolute ref</t>
  </si>
  <si>
    <t>Emp ID</t>
  </si>
  <si>
    <t>Mixed Ref</t>
  </si>
  <si>
    <t xml:space="preserve"> (i) Row absolute Col Relative</t>
  </si>
  <si>
    <t xml:space="preserve"> (ii) Col absolte row relative</t>
  </si>
  <si>
    <t>Rule1</t>
  </si>
  <si>
    <t>Base table 1 time F4</t>
  </si>
  <si>
    <t>Rule2</t>
  </si>
  <si>
    <t>Rule3</t>
  </si>
  <si>
    <t>Harizantical value 2 time F4</t>
  </si>
  <si>
    <t>Veritical value 3 time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</si>
</sst>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5" fontId="1" fillId="4" borderId="0" xfId="0" applyNumberFormat="1" applyFont="1" applyFill="1"/>
    <xf numFmtId="14" fontId="0" fillId="2" borderId="1" xfId="0" applyNumberFormat="1" applyFill="1" applyBorder="1"/>
    <xf numFmtId="14" fontId="0" fillId="4" borderId="1" xfId="0" applyNumberFormat="1" applyFill="1" applyBorder="1"/>
    <xf numFmtId="0" fontId="0" fillId="0" borderId="0" xfId="0" applyNumberFormat="1"/>
    <xf numFmtId="0" fontId="1" fillId="5" borderId="2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4" borderId="0" xfId="0" applyFill="1"/>
    <xf numFmtId="14" fontId="0" fillId="4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NumberFormat="1" applyFill="1"/>
    <xf numFmtId="14" fontId="1" fillId="5" borderId="2" xfId="0" applyNumberFormat="1" applyFont="1" applyFill="1" applyBorder="1"/>
    <xf numFmtId="0" fontId="1" fillId="5" borderId="3" xfId="0" applyFont="1" applyFill="1" applyBorder="1" applyAlignment="1">
      <alignment horizontal="left"/>
    </xf>
    <xf numFmtId="0" fontId="1" fillId="5" borderId="3" xfId="0" applyNumberFormat="1" applyFont="1" applyFill="1" applyBorder="1"/>
    <xf numFmtId="0" fontId="1" fillId="3" borderId="2" xfId="0" applyFont="1" applyFill="1" applyBorder="1"/>
    <xf numFmtId="15" fontId="1" fillId="5" borderId="2" xfId="0" applyNumberFormat="1" applyFont="1" applyFill="1" applyBorder="1"/>
    <xf numFmtId="14" fontId="1" fillId="5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4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54.859488194445" createdVersion="8" refreshedVersion="8" minRefreshableVersion="3" recordCount="30" xr:uid="{908BB5E0-6DEE-4C21-97B6-EA5FBEF0C591}">
  <cacheSource type="worksheet">
    <worksheetSource ref="A1:E31" sheet="Sheet3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Sales" numFmtId="0">
      <sharedItems containsSemiMixedTypes="0" containsString="0" containsNumber="1" containsInteger="1" minValue="14" maxValue="100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5-04-05T00:00:00" maxDate="2025-04-08T00:00:00" count="3">
        <d v="2025-04-07T00:00:00"/>
        <d v="2025-04-06T00:00:00"/>
        <d v="2025-04-0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Nme1"/>
    <n v="87"/>
    <x v="0"/>
    <x v="0"/>
  </r>
  <r>
    <n v="1002"/>
    <s v="Nme2"/>
    <n v="100"/>
    <x v="0"/>
    <x v="0"/>
  </r>
  <r>
    <n v="1003"/>
    <s v="Nme3"/>
    <n v="69"/>
    <x v="0"/>
    <x v="0"/>
  </r>
  <r>
    <n v="1004"/>
    <s v="Nme4"/>
    <n v="51"/>
    <x v="0"/>
    <x v="0"/>
  </r>
  <r>
    <n v="1005"/>
    <s v="Nme5"/>
    <n v="64"/>
    <x v="0"/>
    <x v="0"/>
  </r>
  <r>
    <n v="1006"/>
    <s v="Nme6"/>
    <n v="17"/>
    <x v="1"/>
    <x v="0"/>
  </r>
  <r>
    <n v="1007"/>
    <s v="Nme7"/>
    <n v="46"/>
    <x v="0"/>
    <x v="0"/>
  </r>
  <r>
    <n v="1008"/>
    <s v="Nme8"/>
    <n v="80"/>
    <x v="0"/>
    <x v="0"/>
  </r>
  <r>
    <n v="1009"/>
    <s v="Nme9"/>
    <n v="15"/>
    <x v="1"/>
    <x v="0"/>
  </r>
  <r>
    <n v="1010"/>
    <s v="Nme10"/>
    <n v="64"/>
    <x v="0"/>
    <x v="0"/>
  </r>
  <r>
    <n v="1001"/>
    <s v="Nme1"/>
    <n v="32"/>
    <x v="1"/>
    <x v="1"/>
  </r>
  <r>
    <n v="1002"/>
    <s v="Nme2"/>
    <n v="41"/>
    <x v="0"/>
    <x v="1"/>
  </r>
  <r>
    <n v="1003"/>
    <s v="Nme3"/>
    <n v="66"/>
    <x v="0"/>
    <x v="1"/>
  </r>
  <r>
    <n v="1004"/>
    <s v="Nme4"/>
    <n v="48"/>
    <x v="0"/>
    <x v="1"/>
  </r>
  <r>
    <n v="1005"/>
    <s v="Nme5"/>
    <n v="76"/>
    <x v="0"/>
    <x v="1"/>
  </r>
  <r>
    <n v="1006"/>
    <s v="Nme6"/>
    <n v="95"/>
    <x v="0"/>
    <x v="1"/>
  </r>
  <r>
    <n v="1007"/>
    <s v="Nme7"/>
    <n v="92"/>
    <x v="0"/>
    <x v="1"/>
  </r>
  <r>
    <n v="1008"/>
    <s v="Nme8"/>
    <n v="15"/>
    <x v="1"/>
    <x v="1"/>
  </r>
  <r>
    <n v="1009"/>
    <s v="Nme9"/>
    <n v="100"/>
    <x v="0"/>
    <x v="1"/>
  </r>
  <r>
    <n v="1010"/>
    <s v="Nme10"/>
    <n v="19"/>
    <x v="1"/>
    <x v="1"/>
  </r>
  <r>
    <n v="1001"/>
    <s v="Nme1"/>
    <n v="84"/>
    <x v="0"/>
    <x v="2"/>
  </r>
  <r>
    <n v="1002"/>
    <s v="Nme2"/>
    <n v="65"/>
    <x v="0"/>
    <x v="2"/>
  </r>
  <r>
    <n v="1003"/>
    <s v="Nme3"/>
    <n v="53"/>
    <x v="0"/>
    <x v="2"/>
  </r>
  <r>
    <n v="1004"/>
    <s v="Nme4"/>
    <n v="83"/>
    <x v="0"/>
    <x v="2"/>
  </r>
  <r>
    <n v="1005"/>
    <s v="Nme5"/>
    <n v="36"/>
    <x v="0"/>
    <x v="2"/>
  </r>
  <r>
    <n v="1006"/>
    <s v="Nme6"/>
    <n v="76"/>
    <x v="0"/>
    <x v="2"/>
  </r>
  <r>
    <n v="1007"/>
    <s v="Nme7"/>
    <n v="87"/>
    <x v="0"/>
    <x v="2"/>
  </r>
  <r>
    <n v="1008"/>
    <s v="Nme8"/>
    <n v="86"/>
    <x v="0"/>
    <x v="2"/>
  </r>
  <r>
    <n v="1009"/>
    <s v="Nme9"/>
    <n v="14"/>
    <x v="1"/>
    <x v="2"/>
  </r>
  <r>
    <n v="1010"/>
    <s v="Nme10"/>
    <n v="5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95ADE-3C96-4E8A-9EE0-1F881091287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8" firstHeaderRow="1" firstDataRow="2" firstDataCol="1"/>
  <pivotFields count="5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numFmtId="14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2"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D3F22-0E87-4EF5-84AE-43B26D8FF713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M8:P13" firstHeaderRow="1" firstDataRow="2" firstDataCol="1"/>
  <pivotFields count="5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numFmtId="14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2">
    <format dxfId="4">
      <pivotArea collapsedLevelsAreSubtotals="1" fieldPosition="0">
        <references count="2">
          <reference field="3" count="0"/>
          <reference field="4" count="0" selected="0"/>
        </references>
      </pivotArea>
    </format>
    <format dxfId="5">
      <pivotArea field="3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77789-B20F-459B-B96C-FEF7D120449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G7:K11" firstHeaderRow="1" firstDataRow="2" firstDataCol="1"/>
  <pivotFields count="5"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Col" numFmtId="14" showAll="0">
      <items count="4">
        <item x="2"/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formats count="2">
    <format dxfId="21">
      <pivotArea collapsedLevelsAreSubtotals="1" fieldPosition="0">
        <references count="2">
          <reference field="3" count="0"/>
          <reference field="4" count="0" selected="0"/>
        </references>
      </pivotArea>
    </format>
    <format dxfId="14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8157-2177-4204-9D44-74678824E53D}">
  <dimension ref="A1:P31"/>
  <sheetViews>
    <sheetView workbookViewId="0">
      <selection activeCell="N8" sqref="N8:N13"/>
    </sheetView>
  </sheetViews>
  <sheetFormatPr defaultRowHeight="14.5" x14ac:dyDescent="0.35"/>
  <cols>
    <col min="7" max="7" width="17.26953125" bestFit="1" customWidth="1"/>
  </cols>
  <sheetData>
    <row r="1" spans="1:16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6" x14ac:dyDescent="0.35">
      <c r="A2" s="6">
        <v>1001</v>
      </c>
      <c r="B2" s="6" t="s">
        <v>5</v>
      </c>
      <c r="C2" s="7">
        <v>83</v>
      </c>
      <c r="D2" s="8" t="str">
        <f>IF(C2&lt;35,"Fail","Pass")</f>
        <v>Pass</v>
      </c>
      <c r="E2" s="8" t="s">
        <v>15</v>
      </c>
      <c r="M2" t="s">
        <v>23</v>
      </c>
      <c r="N2" s="1">
        <f>COUNTIF(D:D,M2)</f>
        <v>23</v>
      </c>
      <c r="P2" t="s">
        <v>26</v>
      </c>
    </row>
    <row r="3" spans="1:16" x14ac:dyDescent="0.35">
      <c r="A3" s="6">
        <v>1002</v>
      </c>
      <c r="B3" s="6" t="s">
        <v>6</v>
      </c>
      <c r="C3" s="7">
        <v>11</v>
      </c>
      <c r="D3" s="8" t="str">
        <f t="shared" ref="D3:D31" si="0">IF(C3&lt;35,"Fail","Pass")</f>
        <v>Fail</v>
      </c>
      <c r="E3" s="8" t="s">
        <v>15</v>
      </c>
      <c r="M3" t="s">
        <v>24</v>
      </c>
      <c r="N3" s="1">
        <f>COUNTIF(D:D,M3)</f>
        <v>7</v>
      </c>
      <c r="P3" t="s">
        <v>25</v>
      </c>
    </row>
    <row r="4" spans="1:16" x14ac:dyDescent="0.35">
      <c r="A4" s="6">
        <v>1003</v>
      </c>
      <c r="B4" s="6" t="s">
        <v>7</v>
      </c>
      <c r="C4" s="7">
        <v>26</v>
      </c>
      <c r="D4" s="8" t="str">
        <f t="shared" si="0"/>
        <v>Fail</v>
      </c>
      <c r="E4" s="8" t="s">
        <v>15</v>
      </c>
      <c r="G4" t="s">
        <v>18</v>
      </c>
      <c r="H4" s="1">
        <f>COUNTIF(C:C,"&gt;34")</f>
        <v>23</v>
      </c>
      <c r="J4" t="s">
        <v>21</v>
      </c>
      <c r="N4" s="3">
        <f>SUM(N2:N3)</f>
        <v>30</v>
      </c>
    </row>
    <row r="5" spans="1:16" x14ac:dyDescent="0.35">
      <c r="A5" s="6">
        <v>1004</v>
      </c>
      <c r="B5" s="6" t="s">
        <v>8</v>
      </c>
      <c r="C5" s="7">
        <v>78</v>
      </c>
      <c r="D5" s="8" t="str">
        <f t="shared" si="0"/>
        <v>Pass</v>
      </c>
      <c r="E5" s="8" t="s">
        <v>15</v>
      </c>
      <c r="G5" t="s">
        <v>19</v>
      </c>
      <c r="H5" s="1">
        <f>COUNTIF(C:C,"&lt;35")</f>
        <v>7</v>
      </c>
      <c r="J5" t="s">
        <v>22</v>
      </c>
    </row>
    <row r="6" spans="1:16" x14ac:dyDescent="0.35">
      <c r="A6" s="6">
        <v>1005</v>
      </c>
      <c r="B6" s="6" t="s">
        <v>9</v>
      </c>
      <c r="C6" s="7">
        <v>88</v>
      </c>
      <c r="D6" s="8" t="str">
        <f t="shared" si="0"/>
        <v>Pass</v>
      </c>
      <c r="E6" s="8" t="s">
        <v>15</v>
      </c>
      <c r="H6" s="3">
        <f>SUM(H4:H5)</f>
        <v>30</v>
      </c>
      <c r="J6" t="s">
        <v>20</v>
      </c>
    </row>
    <row r="7" spans="1:16" x14ac:dyDescent="0.35">
      <c r="A7" s="6">
        <v>1006</v>
      </c>
      <c r="B7" s="6" t="s">
        <v>10</v>
      </c>
      <c r="C7" s="7">
        <v>75</v>
      </c>
      <c r="D7" s="8" t="str">
        <f t="shared" si="0"/>
        <v>Pass</v>
      </c>
      <c r="E7" s="8" t="s">
        <v>15</v>
      </c>
    </row>
    <row r="8" spans="1:16" x14ac:dyDescent="0.35">
      <c r="A8" s="6">
        <v>1007</v>
      </c>
      <c r="B8" s="6" t="s">
        <v>11</v>
      </c>
      <c r="C8" s="7">
        <v>55</v>
      </c>
      <c r="D8" s="8" t="str">
        <f t="shared" si="0"/>
        <v>Pass</v>
      </c>
      <c r="E8" s="8" t="s">
        <v>15</v>
      </c>
      <c r="L8" t="s">
        <v>23</v>
      </c>
      <c r="M8" t="s">
        <v>15</v>
      </c>
      <c r="N8">
        <f>COUNTIFS(D:D,L8,E:E,M8)</f>
        <v>7</v>
      </c>
    </row>
    <row r="9" spans="1:16" x14ac:dyDescent="0.35">
      <c r="A9" s="6">
        <v>1008</v>
      </c>
      <c r="B9" s="6" t="s">
        <v>12</v>
      </c>
      <c r="C9" s="7">
        <v>9</v>
      </c>
      <c r="D9" s="8" t="str">
        <f t="shared" si="0"/>
        <v>Fail</v>
      </c>
      <c r="E9" s="8" t="s">
        <v>15</v>
      </c>
      <c r="G9" t="s">
        <v>27</v>
      </c>
      <c r="H9" s="1">
        <f>COUNTIFS(E:E,"English",C:C,"&gt;34")</f>
        <v>7</v>
      </c>
      <c r="L9" t="s">
        <v>24</v>
      </c>
      <c r="M9" t="s">
        <v>15</v>
      </c>
      <c r="N9">
        <f t="shared" ref="N9:N13" si="1">COUNTIFS(D:D,L9,E:E,M9)</f>
        <v>3</v>
      </c>
    </row>
    <row r="10" spans="1:16" x14ac:dyDescent="0.35">
      <c r="A10" s="6">
        <v>1009</v>
      </c>
      <c r="B10" s="6" t="s">
        <v>13</v>
      </c>
      <c r="C10" s="7">
        <v>41</v>
      </c>
      <c r="D10" s="8" t="str">
        <f t="shared" si="0"/>
        <v>Pass</v>
      </c>
      <c r="E10" s="8" t="s">
        <v>15</v>
      </c>
      <c r="G10" t="s">
        <v>28</v>
      </c>
      <c r="H10" s="1">
        <f>COUNTIFS(E:E,"English",C:C,"&lt;35")</f>
        <v>3</v>
      </c>
      <c r="L10" t="str">
        <f>L8</f>
        <v>Pass</v>
      </c>
      <c r="M10" s="1" t="s">
        <v>16</v>
      </c>
      <c r="N10">
        <f t="shared" si="1"/>
        <v>6</v>
      </c>
    </row>
    <row r="11" spans="1:16" x14ac:dyDescent="0.35">
      <c r="A11" s="6">
        <v>1010</v>
      </c>
      <c r="B11" s="6" t="s">
        <v>14</v>
      </c>
      <c r="C11" s="7">
        <v>95</v>
      </c>
      <c r="D11" s="8" t="str">
        <f t="shared" si="0"/>
        <v>Pass</v>
      </c>
      <c r="E11" s="8" t="s">
        <v>15</v>
      </c>
      <c r="H11" s="3">
        <f>H9+H10</f>
        <v>10</v>
      </c>
      <c r="L11" t="str">
        <f>L9</f>
        <v>Fail</v>
      </c>
      <c r="M11" s="1" t="s">
        <v>16</v>
      </c>
      <c r="N11">
        <f t="shared" si="1"/>
        <v>4</v>
      </c>
    </row>
    <row r="12" spans="1:16" x14ac:dyDescent="0.35">
      <c r="A12" s="9">
        <v>1001</v>
      </c>
      <c r="B12" s="9" t="s">
        <v>5</v>
      </c>
      <c r="C12" s="7">
        <v>31</v>
      </c>
      <c r="D12" s="8" t="str">
        <f t="shared" si="0"/>
        <v>Fail</v>
      </c>
      <c r="E12" s="10" t="s">
        <v>16</v>
      </c>
      <c r="L12" t="str">
        <f>L10</f>
        <v>Pass</v>
      </c>
      <c r="M12" s="3" t="s">
        <v>17</v>
      </c>
      <c r="N12">
        <f t="shared" si="1"/>
        <v>10</v>
      </c>
    </row>
    <row r="13" spans="1:16" x14ac:dyDescent="0.35">
      <c r="A13" s="9">
        <v>1002</v>
      </c>
      <c r="B13" s="9" t="s">
        <v>6</v>
      </c>
      <c r="C13" s="7">
        <v>15</v>
      </c>
      <c r="D13" s="8" t="str">
        <f t="shared" si="0"/>
        <v>Fail</v>
      </c>
      <c r="E13" s="10" t="s">
        <v>16</v>
      </c>
      <c r="L13" t="str">
        <f>L11</f>
        <v>Fail</v>
      </c>
      <c r="M13" s="3" t="s">
        <v>17</v>
      </c>
      <c r="N13">
        <f t="shared" si="1"/>
        <v>0</v>
      </c>
    </row>
    <row r="14" spans="1:16" x14ac:dyDescent="0.35">
      <c r="A14" s="9">
        <v>1003</v>
      </c>
      <c r="B14" s="9" t="s">
        <v>7</v>
      </c>
      <c r="C14" s="7">
        <v>55</v>
      </c>
      <c r="D14" s="8" t="str">
        <f t="shared" si="0"/>
        <v>Pass</v>
      </c>
      <c r="E14" s="10" t="s">
        <v>16</v>
      </c>
    </row>
    <row r="15" spans="1:16" x14ac:dyDescent="0.35">
      <c r="A15" s="9">
        <v>1004</v>
      </c>
      <c r="B15" s="9" t="s">
        <v>8</v>
      </c>
      <c r="C15" s="7">
        <v>10</v>
      </c>
      <c r="D15" s="8" t="str">
        <f t="shared" si="0"/>
        <v>Fail</v>
      </c>
      <c r="E15" s="10" t="s">
        <v>16</v>
      </c>
      <c r="N15" s="1">
        <f>SUM(N8:N14)</f>
        <v>30</v>
      </c>
    </row>
    <row r="16" spans="1:16" x14ac:dyDescent="0.35">
      <c r="A16" s="9">
        <v>1005</v>
      </c>
      <c r="B16" s="9" t="s">
        <v>9</v>
      </c>
      <c r="C16" s="7">
        <v>59</v>
      </c>
      <c r="D16" s="8" t="str">
        <f t="shared" si="0"/>
        <v>Pass</v>
      </c>
      <c r="E16" s="10" t="s">
        <v>16</v>
      </c>
    </row>
    <row r="17" spans="1:5" x14ac:dyDescent="0.35">
      <c r="A17" s="9">
        <v>1006</v>
      </c>
      <c r="B17" s="9" t="s">
        <v>10</v>
      </c>
      <c r="C17" s="7">
        <v>46</v>
      </c>
      <c r="D17" s="8" t="str">
        <f t="shared" si="0"/>
        <v>Pass</v>
      </c>
      <c r="E17" s="10" t="s">
        <v>16</v>
      </c>
    </row>
    <row r="18" spans="1:5" x14ac:dyDescent="0.35">
      <c r="A18" s="9">
        <v>1007</v>
      </c>
      <c r="B18" s="9" t="s">
        <v>11</v>
      </c>
      <c r="C18" s="7">
        <v>38</v>
      </c>
      <c r="D18" s="8" t="str">
        <f t="shared" si="0"/>
        <v>Pass</v>
      </c>
      <c r="E18" s="10" t="s">
        <v>16</v>
      </c>
    </row>
    <row r="19" spans="1:5" x14ac:dyDescent="0.35">
      <c r="A19" s="9">
        <v>1008</v>
      </c>
      <c r="B19" s="9" t="s">
        <v>12</v>
      </c>
      <c r="C19" s="7">
        <v>44</v>
      </c>
      <c r="D19" s="8" t="str">
        <f t="shared" si="0"/>
        <v>Pass</v>
      </c>
      <c r="E19" s="10" t="s">
        <v>16</v>
      </c>
    </row>
    <row r="20" spans="1:5" x14ac:dyDescent="0.35">
      <c r="A20" s="9">
        <v>1009</v>
      </c>
      <c r="B20" s="9" t="s">
        <v>13</v>
      </c>
      <c r="C20" s="7">
        <v>27</v>
      </c>
      <c r="D20" s="8" t="str">
        <f t="shared" si="0"/>
        <v>Fail</v>
      </c>
      <c r="E20" s="10" t="s">
        <v>16</v>
      </c>
    </row>
    <row r="21" spans="1:5" x14ac:dyDescent="0.35">
      <c r="A21" s="9">
        <v>1010</v>
      </c>
      <c r="B21" s="9" t="s">
        <v>14</v>
      </c>
      <c r="C21" s="7">
        <v>85</v>
      </c>
      <c r="D21" s="8" t="str">
        <f t="shared" si="0"/>
        <v>Pass</v>
      </c>
      <c r="E21" s="10" t="s">
        <v>16</v>
      </c>
    </row>
    <row r="22" spans="1:5" x14ac:dyDescent="0.35">
      <c r="A22" s="6">
        <v>1001</v>
      </c>
      <c r="B22" s="6" t="s">
        <v>5</v>
      </c>
      <c r="C22" s="7">
        <v>44</v>
      </c>
      <c r="D22" s="8" t="str">
        <f t="shared" si="0"/>
        <v>Pass</v>
      </c>
      <c r="E22" s="11" t="s">
        <v>17</v>
      </c>
    </row>
    <row r="23" spans="1:5" x14ac:dyDescent="0.35">
      <c r="A23" s="6">
        <v>1002</v>
      </c>
      <c r="B23" s="6" t="s">
        <v>6</v>
      </c>
      <c r="C23" s="7">
        <v>78</v>
      </c>
      <c r="D23" s="8" t="str">
        <f t="shared" si="0"/>
        <v>Pass</v>
      </c>
      <c r="E23" s="11" t="s">
        <v>17</v>
      </c>
    </row>
    <row r="24" spans="1:5" x14ac:dyDescent="0.35">
      <c r="A24" s="6">
        <v>1003</v>
      </c>
      <c r="B24" s="6" t="s">
        <v>7</v>
      </c>
      <c r="C24" s="7">
        <v>100</v>
      </c>
      <c r="D24" s="8" t="str">
        <f t="shared" si="0"/>
        <v>Pass</v>
      </c>
      <c r="E24" s="11" t="s">
        <v>17</v>
      </c>
    </row>
    <row r="25" spans="1:5" x14ac:dyDescent="0.35">
      <c r="A25" s="6">
        <v>1004</v>
      </c>
      <c r="B25" s="6" t="s">
        <v>8</v>
      </c>
      <c r="C25" s="7">
        <v>67</v>
      </c>
      <c r="D25" s="8" t="str">
        <f t="shared" si="0"/>
        <v>Pass</v>
      </c>
      <c r="E25" s="11" t="s">
        <v>17</v>
      </c>
    </row>
    <row r="26" spans="1:5" x14ac:dyDescent="0.35">
      <c r="A26" s="6">
        <v>1005</v>
      </c>
      <c r="B26" s="6" t="s">
        <v>9</v>
      </c>
      <c r="C26" s="7">
        <v>37</v>
      </c>
      <c r="D26" s="8" t="str">
        <f t="shared" si="0"/>
        <v>Pass</v>
      </c>
      <c r="E26" s="11" t="s">
        <v>17</v>
      </c>
    </row>
    <row r="27" spans="1:5" x14ac:dyDescent="0.35">
      <c r="A27" s="6">
        <v>1006</v>
      </c>
      <c r="B27" s="6" t="s">
        <v>10</v>
      </c>
      <c r="C27" s="7">
        <v>59</v>
      </c>
      <c r="D27" s="8" t="str">
        <f t="shared" si="0"/>
        <v>Pass</v>
      </c>
      <c r="E27" s="11" t="s">
        <v>17</v>
      </c>
    </row>
    <row r="28" spans="1:5" x14ac:dyDescent="0.35">
      <c r="A28" s="6">
        <v>1007</v>
      </c>
      <c r="B28" s="6" t="s">
        <v>11</v>
      </c>
      <c r="C28" s="7">
        <v>73</v>
      </c>
      <c r="D28" s="8" t="str">
        <f t="shared" si="0"/>
        <v>Pass</v>
      </c>
      <c r="E28" s="11" t="s">
        <v>17</v>
      </c>
    </row>
    <row r="29" spans="1:5" x14ac:dyDescent="0.35">
      <c r="A29" s="6">
        <v>1008</v>
      </c>
      <c r="B29" s="6" t="s">
        <v>12</v>
      </c>
      <c r="C29" s="7">
        <v>42</v>
      </c>
      <c r="D29" s="8" t="str">
        <f t="shared" si="0"/>
        <v>Pass</v>
      </c>
      <c r="E29" s="11" t="s">
        <v>17</v>
      </c>
    </row>
    <row r="30" spans="1:5" x14ac:dyDescent="0.35">
      <c r="A30" s="6">
        <v>1009</v>
      </c>
      <c r="B30" s="6" t="s">
        <v>13</v>
      </c>
      <c r="C30" s="7">
        <v>79</v>
      </c>
      <c r="D30" s="8" t="str">
        <f t="shared" si="0"/>
        <v>Pass</v>
      </c>
      <c r="E30" s="11" t="s">
        <v>17</v>
      </c>
    </row>
    <row r="31" spans="1:5" x14ac:dyDescent="0.35">
      <c r="A31" s="6">
        <v>1010</v>
      </c>
      <c r="B31" s="6" t="s">
        <v>14</v>
      </c>
      <c r="C31" s="7">
        <v>42</v>
      </c>
      <c r="D31" s="8" t="str">
        <f t="shared" si="0"/>
        <v>Pass</v>
      </c>
      <c r="E31" s="11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6815-1767-4295-8CBC-70061598184D}">
  <dimension ref="A1:J31"/>
  <sheetViews>
    <sheetView workbookViewId="0">
      <selection activeCell="C3" sqref="A1:E31"/>
    </sheetView>
  </sheetViews>
  <sheetFormatPr defaultRowHeight="14.5" x14ac:dyDescent="0.35"/>
  <cols>
    <col min="5" max="5" width="10.08984375" bestFit="1" customWidth="1"/>
    <col min="7" max="7" width="10.08984375" bestFit="1" customWidth="1"/>
    <col min="10" max="10" width="17.26953125" bestFit="1" customWidth="1"/>
  </cols>
  <sheetData>
    <row r="1" spans="1:10" x14ac:dyDescent="0.35">
      <c r="A1" s="5" t="s">
        <v>0</v>
      </c>
      <c r="B1" s="5" t="s">
        <v>1</v>
      </c>
      <c r="C1" s="5" t="s">
        <v>29</v>
      </c>
      <c r="D1" s="5" t="s">
        <v>3</v>
      </c>
      <c r="E1" s="5" t="s">
        <v>30</v>
      </c>
    </row>
    <row r="2" spans="1:10" x14ac:dyDescent="0.35">
      <c r="A2" s="12">
        <v>1001</v>
      </c>
      <c r="B2" s="6" t="s">
        <v>31</v>
      </c>
      <c r="C2" s="7">
        <f ca="1">RANDBETWEEN(1,100)</f>
        <v>72</v>
      </c>
      <c r="D2" s="8" t="str">
        <f ca="1">IF(C2&gt;34,"Pass","Fail")</f>
        <v>Pass</v>
      </c>
      <c r="E2" s="13">
        <f ca="1">TODAY()</f>
        <v>45754</v>
      </c>
      <c r="G2" t="s">
        <v>41</v>
      </c>
    </row>
    <row r="3" spans="1:10" x14ac:dyDescent="0.35">
      <c r="A3" s="12">
        <v>1002</v>
      </c>
      <c r="B3" s="6" t="s">
        <v>32</v>
      </c>
      <c r="C3" s="7">
        <f t="shared" ref="C3:C31" ca="1" si="0">RANDBETWEEN(1,100)</f>
        <v>29</v>
      </c>
      <c r="D3" s="8" t="str">
        <f t="shared" ref="D3:D31" ca="1" si="1">IF(C3&gt;34,"Pass","Fail")</f>
        <v>Fail</v>
      </c>
      <c r="E3" s="13">
        <f t="shared" ref="E3:E11" ca="1" si="2">TODAY()</f>
        <v>45754</v>
      </c>
    </row>
    <row r="4" spans="1:10" x14ac:dyDescent="0.35">
      <c r="A4" s="12">
        <v>1003</v>
      </c>
      <c r="B4" s="6" t="s">
        <v>33</v>
      </c>
      <c r="C4" s="7">
        <f t="shared" ca="1" si="0"/>
        <v>71</v>
      </c>
      <c r="D4" s="8" t="str">
        <f t="shared" ca="1" si="1"/>
        <v>Pass</v>
      </c>
      <c r="E4" s="13">
        <f t="shared" ca="1" si="2"/>
        <v>45754</v>
      </c>
      <c r="G4" s="14">
        <f ca="1">TODAY()</f>
        <v>45754</v>
      </c>
      <c r="J4" t="s">
        <v>18</v>
      </c>
    </row>
    <row r="5" spans="1:10" x14ac:dyDescent="0.35">
      <c r="A5" s="12">
        <v>1004</v>
      </c>
      <c r="B5" s="6" t="s">
        <v>34</v>
      </c>
      <c r="C5" s="7">
        <f t="shared" ca="1" si="0"/>
        <v>33</v>
      </c>
      <c r="D5" s="8" t="str">
        <f t="shared" ca="1" si="1"/>
        <v>Fail</v>
      </c>
      <c r="E5" s="13">
        <f t="shared" ca="1" si="2"/>
        <v>45754</v>
      </c>
      <c r="J5" t="s">
        <v>19</v>
      </c>
    </row>
    <row r="6" spans="1:10" x14ac:dyDescent="0.35">
      <c r="A6" s="12">
        <v>1005</v>
      </c>
      <c r="B6" s="6" t="s">
        <v>35</v>
      </c>
      <c r="C6" s="7">
        <f t="shared" ca="1" si="0"/>
        <v>29</v>
      </c>
      <c r="D6" s="8" t="str">
        <f t="shared" ca="1" si="1"/>
        <v>Fail</v>
      </c>
      <c r="E6" s="13">
        <f t="shared" ca="1" si="2"/>
        <v>45754</v>
      </c>
    </row>
    <row r="7" spans="1:10" x14ac:dyDescent="0.35">
      <c r="A7" s="12">
        <v>1006</v>
      </c>
      <c r="B7" s="6" t="s">
        <v>36</v>
      </c>
      <c r="C7" s="7">
        <f t="shared" ca="1" si="0"/>
        <v>58</v>
      </c>
      <c r="D7" s="8" t="str">
        <f t="shared" ca="1" si="1"/>
        <v>Pass</v>
      </c>
      <c r="E7" s="13">
        <f t="shared" ca="1" si="2"/>
        <v>45754</v>
      </c>
      <c r="G7" t="s">
        <v>42</v>
      </c>
    </row>
    <row r="8" spans="1:10" x14ac:dyDescent="0.35">
      <c r="A8" s="12">
        <v>1007</v>
      </c>
      <c r="B8" s="6" t="s">
        <v>37</v>
      </c>
      <c r="C8" s="7">
        <f t="shared" ca="1" si="0"/>
        <v>28</v>
      </c>
      <c r="D8" s="8" t="str">
        <f t="shared" ca="1" si="1"/>
        <v>Fail</v>
      </c>
      <c r="E8" s="13">
        <f t="shared" ca="1" si="2"/>
        <v>45754</v>
      </c>
    </row>
    <row r="9" spans="1:10" x14ac:dyDescent="0.35">
      <c r="A9" s="12">
        <v>1008</v>
      </c>
      <c r="B9" s="6" t="s">
        <v>38</v>
      </c>
      <c r="C9" s="7">
        <f t="shared" ca="1" si="0"/>
        <v>40</v>
      </c>
      <c r="D9" s="8" t="str">
        <f t="shared" ca="1" si="1"/>
        <v>Pass</v>
      </c>
      <c r="E9" s="13">
        <f t="shared" ca="1" si="2"/>
        <v>45754</v>
      </c>
      <c r="G9" s="15">
        <v>45754</v>
      </c>
      <c r="J9" t="s">
        <v>44</v>
      </c>
    </row>
    <row r="10" spans="1:10" x14ac:dyDescent="0.35">
      <c r="A10" s="12">
        <v>1009</v>
      </c>
      <c r="B10" s="6" t="s">
        <v>39</v>
      </c>
      <c r="C10" s="7">
        <f t="shared" ca="1" si="0"/>
        <v>69</v>
      </c>
      <c r="D10" s="8" t="str">
        <f t="shared" ca="1" si="1"/>
        <v>Pass</v>
      </c>
      <c r="E10" s="13">
        <f t="shared" ca="1" si="2"/>
        <v>45754</v>
      </c>
      <c r="G10" t="s">
        <v>43</v>
      </c>
      <c r="J10" t="s">
        <v>45</v>
      </c>
    </row>
    <row r="11" spans="1:10" x14ac:dyDescent="0.35">
      <c r="A11" s="12">
        <v>1010</v>
      </c>
      <c r="B11" s="6" t="s">
        <v>40</v>
      </c>
      <c r="C11" s="7">
        <f t="shared" ca="1" si="0"/>
        <v>99</v>
      </c>
      <c r="D11" s="8" t="str">
        <f t="shared" ca="1" si="1"/>
        <v>Pass</v>
      </c>
      <c r="E11" s="13">
        <f t="shared" ca="1" si="2"/>
        <v>45754</v>
      </c>
    </row>
    <row r="12" spans="1:10" x14ac:dyDescent="0.35">
      <c r="A12" s="9">
        <v>1001</v>
      </c>
      <c r="B12" s="9" t="s">
        <v>31</v>
      </c>
      <c r="C12" s="7">
        <f t="shared" ca="1" si="0"/>
        <v>72</v>
      </c>
      <c r="D12" s="8" t="str">
        <f t="shared" ca="1" si="1"/>
        <v>Pass</v>
      </c>
      <c r="E12" s="16">
        <f ca="1">E2-1</f>
        <v>45753</v>
      </c>
    </row>
    <row r="13" spans="1:10" x14ac:dyDescent="0.35">
      <c r="A13" s="9">
        <v>1002</v>
      </c>
      <c r="B13" s="9" t="s">
        <v>32</v>
      </c>
      <c r="C13" s="7">
        <f t="shared" ca="1" si="0"/>
        <v>14</v>
      </c>
      <c r="D13" s="8" t="str">
        <f t="shared" ca="1" si="1"/>
        <v>Fail</v>
      </c>
      <c r="E13" s="16">
        <f t="shared" ref="E13:E31" ca="1" si="3">E3-1</f>
        <v>45753</v>
      </c>
    </row>
    <row r="14" spans="1:10" x14ac:dyDescent="0.35">
      <c r="A14" s="9">
        <v>1003</v>
      </c>
      <c r="B14" s="9" t="s">
        <v>33</v>
      </c>
      <c r="C14" s="7">
        <f t="shared" ca="1" si="0"/>
        <v>40</v>
      </c>
      <c r="D14" s="8" t="str">
        <f t="shared" ca="1" si="1"/>
        <v>Pass</v>
      </c>
      <c r="E14" s="16">
        <f t="shared" ca="1" si="3"/>
        <v>45753</v>
      </c>
    </row>
    <row r="15" spans="1:10" x14ac:dyDescent="0.35">
      <c r="A15" s="9">
        <v>1004</v>
      </c>
      <c r="B15" s="9" t="s">
        <v>34</v>
      </c>
      <c r="C15" s="7">
        <f t="shared" ca="1" si="0"/>
        <v>68</v>
      </c>
      <c r="D15" s="8" t="str">
        <f t="shared" ca="1" si="1"/>
        <v>Pass</v>
      </c>
      <c r="E15" s="16">
        <f t="shared" ca="1" si="3"/>
        <v>45753</v>
      </c>
    </row>
    <row r="16" spans="1:10" x14ac:dyDescent="0.35">
      <c r="A16" s="9">
        <v>1005</v>
      </c>
      <c r="B16" s="9" t="s">
        <v>35</v>
      </c>
      <c r="C16" s="7">
        <f t="shared" ca="1" si="0"/>
        <v>59</v>
      </c>
      <c r="D16" s="8" t="str">
        <f t="shared" ca="1" si="1"/>
        <v>Pass</v>
      </c>
      <c r="E16" s="16">
        <f t="shared" ca="1" si="3"/>
        <v>45753</v>
      </c>
    </row>
    <row r="17" spans="1:5" x14ac:dyDescent="0.35">
      <c r="A17" s="9">
        <v>1006</v>
      </c>
      <c r="B17" s="9" t="s">
        <v>36</v>
      </c>
      <c r="C17" s="7">
        <f t="shared" ca="1" si="0"/>
        <v>26</v>
      </c>
      <c r="D17" s="8" t="str">
        <f t="shared" ca="1" si="1"/>
        <v>Fail</v>
      </c>
      <c r="E17" s="16">
        <f t="shared" ca="1" si="3"/>
        <v>45753</v>
      </c>
    </row>
    <row r="18" spans="1:5" x14ac:dyDescent="0.35">
      <c r="A18" s="9">
        <v>1007</v>
      </c>
      <c r="B18" s="9" t="s">
        <v>37</v>
      </c>
      <c r="C18" s="7">
        <f t="shared" ca="1" si="0"/>
        <v>90</v>
      </c>
      <c r="D18" s="8" t="str">
        <f t="shared" ca="1" si="1"/>
        <v>Pass</v>
      </c>
      <c r="E18" s="16">
        <f t="shared" ca="1" si="3"/>
        <v>45753</v>
      </c>
    </row>
    <row r="19" spans="1:5" x14ac:dyDescent="0.35">
      <c r="A19" s="9">
        <v>1008</v>
      </c>
      <c r="B19" s="9" t="s">
        <v>38</v>
      </c>
      <c r="C19" s="7">
        <f t="shared" ca="1" si="0"/>
        <v>15</v>
      </c>
      <c r="D19" s="8" t="str">
        <f t="shared" ca="1" si="1"/>
        <v>Fail</v>
      </c>
      <c r="E19" s="16">
        <f t="shared" ca="1" si="3"/>
        <v>45753</v>
      </c>
    </row>
    <row r="20" spans="1:5" x14ac:dyDescent="0.35">
      <c r="A20" s="9">
        <v>1009</v>
      </c>
      <c r="B20" s="9" t="s">
        <v>39</v>
      </c>
      <c r="C20" s="7">
        <f t="shared" ca="1" si="0"/>
        <v>40</v>
      </c>
      <c r="D20" s="8" t="str">
        <f t="shared" ca="1" si="1"/>
        <v>Pass</v>
      </c>
      <c r="E20" s="16">
        <f t="shared" ca="1" si="3"/>
        <v>45753</v>
      </c>
    </row>
    <row r="21" spans="1:5" x14ac:dyDescent="0.35">
      <c r="A21" s="9">
        <v>1010</v>
      </c>
      <c r="B21" s="9" t="s">
        <v>40</v>
      </c>
      <c r="C21" s="7">
        <f t="shared" ca="1" si="0"/>
        <v>100</v>
      </c>
      <c r="D21" s="8" t="str">
        <f t="shared" ca="1" si="1"/>
        <v>Pass</v>
      </c>
      <c r="E21" s="16">
        <f t="shared" ca="1" si="3"/>
        <v>45753</v>
      </c>
    </row>
    <row r="22" spans="1:5" x14ac:dyDescent="0.35">
      <c r="A22" s="6">
        <v>1001</v>
      </c>
      <c r="B22" s="6" t="s">
        <v>31</v>
      </c>
      <c r="C22" s="7">
        <f t="shared" ca="1" si="0"/>
        <v>17</v>
      </c>
      <c r="D22" s="8" t="str">
        <f t="shared" ca="1" si="1"/>
        <v>Fail</v>
      </c>
      <c r="E22" s="17">
        <f t="shared" ca="1" si="3"/>
        <v>45752</v>
      </c>
    </row>
    <row r="23" spans="1:5" x14ac:dyDescent="0.35">
      <c r="A23" s="6">
        <v>1002</v>
      </c>
      <c r="B23" s="6" t="s">
        <v>32</v>
      </c>
      <c r="C23" s="7">
        <f t="shared" ca="1" si="0"/>
        <v>27</v>
      </c>
      <c r="D23" s="8" t="str">
        <f t="shared" ca="1" si="1"/>
        <v>Fail</v>
      </c>
      <c r="E23" s="17">
        <f t="shared" ca="1" si="3"/>
        <v>45752</v>
      </c>
    </row>
    <row r="24" spans="1:5" x14ac:dyDescent="0.35">
      <c r="A24" s="6">
        <v>1003</v>
      </c>
      <c r="B24" s="6" t="s">
        <v>33</v>
      </c>
      <c r="C24" s="7">
        <f t="shared" ca="1" si="0"/>
        <v>86</v>
      </c>
      <c r="D24" s="8" t="str">
        <f t="shared" ca="1" si="1"/>
        <v>Pass</v>
      </c>
      <c r="E24" s="17">
        <f t="shared" ca="1" si="3"/>
        <v>45752</v>
      </c>
    </row>
    <row r="25" spans="1:5" x14ac:dyDescent="0.35">
      <c r="A25" s="6">
        <v>1004</v>
      </c>
      <c r="B25" s="6" t="s">
        <v>34</v>
      </c>
      <c r="C25" s="7">
        <f t="shared" ca="1" si="0"/>
        <v>98</v>
      </c>
      <c r="D25" s="8" t="str">
        <f t="shared" ca="1" si="1"/>
        <v>Pass</v>
      </c>
      <c r="E25" s="17">
        <f t="shared" ca="1" si="3"/>
        <v>45752</v>
      </c>
    </row>
    <row r="26" spans="1:5" x14ac:dyDescent="0.35">
      <c r="A26" s="6">
        <v>1005</v>
      </c>
      <c r="B26" s="6" t="s">
        <v>35</v>
      </c>
      <c r="C26" s="7">
        <f t="shared" ca="1" si="0"/>
        <v>18</v>
      </c>
      <c r="D26" s="8" t="str">
        <f t="shared" ca="1" si="1"/>
        <v>Fail</v>
      </c>
      <c r="E26" s="17">
        <f t="shared" ca="1" si="3"/>
        <v>45752</v>
      </c>
    </row>
    <row r="27" spans="1:5" x14ac:dyDescent="0.35">
      <c r="A27" s="6">
        <v>1006</v>
      </c>
      <c r="B27" s="6" t="s">
        <v>36</v>
      </c>
      <c r="C27" s="7">
        <f t="shared" ca="1" si="0"/>
        <v>98</v>
      </c>
      <c r="D27" s="8" t="str">
        <f t="shared" ca="1" si="1"/>
        <v>Pass</v>
      </c>
      <c r="E27" s="17">
        <f t="shared" ca="1" si="3"/>
        <v>45752</v>
      </c>
    </row>
    <row r="28" spans="1:5" x14ac:dyDescent="0.35">
      <c r="A28" s="6">
        <v>1007</v>
      </c>
      <c r="B28" s="6" t="s">
        <v>37</v>
      </c>
      <c r="C28" s="7">
        <f t="shared" ca="1" si="0"/>
        <v>42</v>
      </c>
      <c r="D28" s="8" t="str">
        <f t="shared" ca="1" si="1"/>
        <v>Pass</v>
      </c>
      <c r="E28" s="17">
        <f t="shared" ca="1" si="3"/>
        <v>45752</v>
      </c>
    </row>
    <row r="29" spans="1:5" x14ac:dyDescent="0.35">
      <c r="A29" s="6">
        <v>1008</v>
      </c>
      <c r="B29" s="6" t="s">
        <v>38</v>
      </c>
      <c r="C29" s="7">
        <f t="shared" ca="1" si="0"/>
        <v>1</v>
      </c>
      <c r="D29" s="8" t="str">
        <f t="shared" ca="1" si="1"/>
        <v>Fail</v>
      </c>
      <c r="E29" s="17">
        <f t="shared" ca="1" si="3"/>
        <v>45752</v>
      </c>
    </row>
    <row r="30" spans="1:5" x14ac:dyDescent="0.35">
      <c r="A30" s="6">
        <v>1009</v>
      </c>
      <c r="B30" s="6" t="s">
        <v>39</v>
      </c>
      <c r="C30" s="7">
        <f t="shared" ca="1" si="0"/>
        <v>74</v>
      </c>
      <c r="D30" s="8" t="str">
        <f t="shared" ca="1" si="1"/>
        <v>Pass</v>
      </c>
      <c r="E30" s="17">
        <f t="shared" ca="1" si="3"/>
        <v>45752</v>
      </c>
    </row>
    <row r="31" spans="1:5" x14ac:dyDescent="0.35">
      <c r="A31" s="6">
        <v>1010</v>
      </c>
      <c r="B31" s="6" t="s">
        <v>40</v>
      </c>
      <c r="C31" s="7">
        <f t="shared" ca="1" si="0"/>
        <v>88</v>
      </c>
      <c r="D31" s="8" t="str">
        <f t="shared" ca="1" si="1"/>
        <v>Pass</v>
      </c>
      <c r="E31" s="17">
        <f t="shared" ca="1" si="3"/>
        <v>45752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F522-11BE-43BF-875A-E847220EEF1E}">
  <dimension ref="A3:D8"/>
  <sheetViews>
    <sheetView workbookViewId="0">
      <selection activeCell="D5" sqref="D5"/>
    </sheetView>
  </sheetViews>
  <sheetFormatPr defaultRowHeight="14.5" x14ac:dyDescent="0.35"/>
  <cols>
    <col min="1" max="1" width="13.54296875" bestFit="1" customWidth="1"/>
    <col min="2" max="2" width="15.26953125" bestFit="1" customWidth="1"/>
    <col min="3" max="3" width="4.54296875" bestFit="1" customWidth="1"/>
    <col min="4" max="4" width="10.7265625" bestFit="1" customWidth="1"/>
    <col min="5" max="5" width="11.90625" bestFit="1" customWidth="1"/>
    <col min="6" max="6" width="4.54296875" bestFit="1" customWidth="1"/>
    <col min="7" max="7" width="14.90625" bestFit="1" customWidth="1"/>
    <col min="8" max="8" width="11.90625" bestFit="1" customWidth="1"/>
    <col min="9" max="9" width="4.54296875" bestFit="1" customWidth="1"/>
    <col min="10" max="10" width="14.90625" bestFit="1" customWidth="1"/>
    <col min="11" max="11" width="10.7265625" bestFit="1" customWidth="1"/>
  </cols>
  <sheetData>
    <row r="3" spans="1:4" x14ac:dyDescent="0.35">
      <c r="A3" s="20" t="s">
        <v>48</v>
      </c>
      <c r="B3" s="20" t="s">
        <v>51</v>
      </c>
    </row>
    <row r="4" spans="1:4" x14ac:dyDescent="0.35">
      <c r="A4" s="20" t="s">
        <v>49</v>
      </c>
      <c r="B4" s="22" t="s">
        <v>24</v>
      </c>
      <c r="C4" s="22" t="s">
        <v>23</v>
      </c>
      <c r="D4" t="s">
        <v>50</v>
      </c>
    </row>
    <row r="5" spans="1:4" x14ac:dyDescent="0.35">
      <c r="A5" s="23">
        <v>45752</v>
      </c>
      <c r="B5" s="18">
        <v>1</v>
      </c>
      <c r="C5" s="18">
        <v>9</v>
      </c>
      <c r="D5" s="18">
        <v>10</v>
      </c>
    </row>
    <row r="6" spans="1:4" x14ac:dyDescent="0.35">
      <c r="A6" s="23">
        <v>45753</v>
      </c>
      <c r="B6" s="18">
        <v>3</v>
      </c>
      <c r="C6" s="18">
        <v>7</v>
      </c>
      <c r="D6" s="18">
        <v>10</v>
      </c>
    </row>
    <row r="7" spans="1:4" x14ac:dyDescent="0.35">
      <c r="A7" s="23">
        <v>45754</v>
      </c>
      <c r="B7" s="18">
        <v>2</v>
      </c>
      <c r="C7" s="18">
        <v>8</v>
      </c>
      <c r="D7" s="18">
        <v>10</v>
      </c>
    </row>
    <row r="8" spans="1:4" x14ac:dyDescent="0.35">
      <c r="A8" s="21" t="s">
        <v>50</v>
      </c>
      <c r="B8" s="18">
        <v>6</v>
      </c>
      <c r="C8" s="18">
        <v>24</v>
      </c>
      <c r="D8" s="18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A8C1-638D-41AD-8C53-179C389E0002}">
  <dimension ref="A1:P31"/>
  <sheetViews>
    <sheetView tabSelected="1" workbookViewId="0"/>
  </sheetViews>
  <sheetFormatPr defaultRowHeight="14.5" x14ac:dyDescent="0.35"/>
  <cols>
    <col min="5" max="5" width="10.08984375" bestFit="1" customWidth="1"/>
    <col min="7" max="7" width="13.54296875" bestFit="1" customWidth="1"/>
    <col min="8" max="8" width="15.26953125" bestFit="1" customWidth="1"/>
    <col min="9" max="10" width="10.08984375" bestFit="1" customWidth="1"/>
    <col min="11" max="11" width="10.7265625" bestFit="1" customWidth="1"/>
    <col min="13" max="13" width="13.54296875" bestFit="1" customWidth="1"/>
    <col min="14" max="14" width="15.26953125" bestFit="1" customWidth="1"/>
    <col min="15" max="15" width="4.54296875" bestFit="1" customWidth="1"/>
    <col min="16" max="16" width="10.7265625" bestFit="1" customWidth="1"/>
  </cols>
  <sheetData>
    <row r="1" spans="1:16" x14ac:dyDescent="0.35">
      <c r="A1" s="5" t="s">
        <v>0</v>
      </c>
      <c r="B1" s="5" t="s">
        <v>1</v>
      </c>
      <c r="C1" s="5" t="s">
        <v>29</v>
      </c>
      <c r="D1" s="5" t="s">
        <v>3</v>
      </c>
      <c r="E1" s="5" t="s">
        <v>30</v>
      </c>
    </row>
    <row r="2" spans="1:16" x14ac:dyDescent="0.35">
      <c r="A2" s="12">
        <v>1001</v>
      </c>
      <c r="B2" s="6" t="s">
        <v>31</v>
      </c>
      <c r="C2" s="7">
        <v>87</v>
      </c>
      <c r="D2" s="8" t="str">
        <f>IF(C2&gt;34,"Pass","Fail")</f>
        <v>Pass</v>
      </c>
      <c r="E2" s="13">
        <f ca="1">TODAY()</f>
        <v>45754</v>
      </c>
      <c r="H2" t="s">
        <v>47</v>
      </c>
    </row>
    <row r="3" spans="1:16" x14ac:dyDescent="0.35">
      <c r="A3" s="12">
        <v>1002</v>
      </c>
      <c r="B3" s="6" t="s">
        <v>32</v>
      </c>
      <c r="C3" s="7">
        <v>100</v>
      </c>
      <c r="D3" s="8" t="str">
        <f t="shared" ref="D3:D31" si="0">IF(C3&gt;34,"Pass","Fail")</f>
        <v>Pass</v>
      </c>
      <c r="E3" s="13">
        <f t="shared" ref="E3:E11" ca="1" si="1">TODAY()</f>
        <v>45754</v>
      </c>
      <c r="H3" t="s">
        <v>46</v>
      </c>
      <c r="M3" t="s">
        <v>59</v>
      </c>
      <c r="N3" t="s">
        <v>60</v>
      </c>
    </row>
    <row r="4" spans="1:16" x14ac:dyDescent="0.35">
      <c r="A4" s="12">
        <v>1003</v>
      </c>
      <c r="B4" s="6" t="s">
        <v>33</v>
      </c>
      <c r="C4" s="7">
        <v>69</v>
      </c>
      <c r="D4" s="8" t="str">
        <f t="shared" si="0"/>
        <v>Pass</v>
      </c>
      <c r="E4" s="13">
        <f t="shared" ca="1" si="1"/>
        <v>45754</v>
      </c>
      <c r="M4" t="s">
        <v>61</v>
      </c>
      <c r="N4" t="s">
        <v>63</v>
      </c>
    </row>
    <row r="5" spans="1:16" x14ac:dyDescent="0.35">
      <c r="A5" s="12">
        <v>1004</v>
      </c>
      <c r="B5" s="6" t="s">
        <v>34</v>
      </c>
      <c r="C5" s="7">
        <v>51</v>
      </c>
      <c r="D5" s="8" t="str">
        <f t="shared" si="0"/>
        <v>Pass</v>
      </c>
      <c r="E5" s="13">
        <f t="shared" ca="1" si="1"/>
        <v>45754</v>
      </c>
      <c r="M5" t="s">
        <v>62</v>
      </c>
      <c r="N5" t="s">
        <v>64</v>
      </c>
    </row>
    <row r="6" spans="1:16" x14ac:dyDescent="0.35">
      <c r="A6" s="12">
        <v>1005</v>
      </c>
      <c r="B6" s="6" t="s">
        <v>35</v>
      </c>
      <c r="C6" s="7">
        <v>64</v>
      </c>
      <c r="D6" s="8" t="str">
        <f t="shared" si="0"/>
        <v>Pass</v>
      </c>
      <c r="E6" s="13">
        <f t="shared" ca="1" si="1"/>
        <v>45754</v>
      </c>
    </row>
    <row r="7" spans="1:16" x14ac:dyDescent="0.35">
      <c r="A7" s="12">
        <v>1006</v>
      </c>
      <c r="B7" s="6" t="s">
        <v>36</v>
      </c>
      <c r="C7" s="7">
        <v>17</v>
      </c>
      <c r="D7" s="8" t="str">
        <f t="shared" si="0"/>
        <v>Fail</v>
      </c>
      <c r="E7" s="13">
        <f t="shared" ca="1" si="1"/>
        <v>45754</v>
      </c>
      <c r="G7" s="20" t="s">
        <v>48</v>
      </c>
      <c r="H7" s="20" t="s">
        <v>51</v>
      </c>
    </row>
    <row r="8" spans="1:16" x14ac:dyDescent="0.35">
      <c r="A8" s="12">
        <v>1007</v>
      </c>
      <c r="B8" s="6" t="s">
        <v>37</v>
      </c>
      <c r="C8" s="7">
        <v>46</v>
      </c>
      <c r="D8" s="8" t="str">
        <f t="shared" si="0"/>
        <v>Pass</v>
      </c>
      <c r="E8" s="13">
        <f t="shared" ca="1" si="1"/>
        <v>45754</v>
      </c>
      <c r="G8" s="3" t="s">
        <v>49</v>
      </c>
      <c r="H8" s="14">
        <v>45752</v>
      </c>
      <c r="I8" s="14">
        <v>45753</v>
      </c>
      <c r="J8" s="14">
        <v>45754</v>
      </c>
      <c r="K8" s="14" t="s">
        <v>50</v>
      </c>
      <c r="M8" s="20" t="s">
        <v>48</v>
      </c>
      <c r="N8" s="3" t="s">
        <v>51</v>
      </c>
    </row>
    <row r="9" spans="1:16" x14ac:dyDescent="0.35">
      <c r="A9" s="12">
        <v>1008</v>
      </c>
      <c r="B9" s="6" t="s">
        <v>38</v>
      </c>
      <c r="C9" s="7">
        <v>80</v>
      </c>
      <c r="D9" s="8" t="str">
        <f t="shared" si="0"/>
        <v>Pass</v>
      </c>
      <c r="E9" s="13">
        <f t="shared" ca="1" si="1"/>
        <v>45754</v>
      </c>
      <c r="G9" s="24" t="s">
        <v>24</v>
      </c>
      <c r="H9" s="25">
        <v>1</v>
      </c>
      <c r="I9" s="25">
        <v>3</v>
      </c>
      <c r="J9" s="25">
        <v>2</v>
      </c>
      <c r="K9" s="18">
        <v>6</v>
      </c>
      <c r="M9" s="20" t="s">
        <v>49</v>
      </c>
      <c r="N9" t="s">
        <v>24</v>
      </c>
      <c r="O9" t="s">
        <v>23</v>
      </c>
      <c r="P9" t="s">
        <v>50</v>
      </c>
    </row>
    <row r="10" spans="1:16" x14ac:dyDescent="0.35">
      <c r="A10" s="12">
        <v>1009</v>
      </c>
      <c r="B10" s="6" t="s">
        <v>39</v>
      </c>
      <c r="C10" s="7">
        <v>15</v>
      </c>
      <c r="D10" s="8" t="str">
        <f t="shared" si="0"/>
        <v>Fail</v>
      </c>
      <c r="E10" s="13">
        <f t="shared" ca="1" si="1"/>
        <v>45754</v>
      </c>
      <c r="G10" s="24" t="s">
        <v>23</v>
      </c>
      <c r="H10" s="25">
        <v>9</v>
      </c>
      <c r="I10" s="25">
        <v>7</v>
      </c>
      <c r="J10" s="25">
        <v>8</v>
      </c>
      <c r="K10" s="18">
        <v>24</v>
      </c>
      <c r="M10" s="21">
        <v>45752</v>
      </c>
      <c r="N10" s="25">
        <v>1</v>
      </c>
      <c r="O10" s="25">
        <v>9</v>
      </c>
      <c r="P10" s="18">
        <v>10</v>
      </c>
    </row>
    <row r="11" spans="1:16" x14ac:dyDescent="0.35">
      <c r="A11" s="12">
        <v>1010</v>
      </c>
      <c r="B11" s="6" t="s">
        <v>40</v>
      </c>
      <c r="C11" s="7">
        <v>64</v>
      </c>
      <c r="D11" s="8" t="str">
        <f t="shared" si="0"/>
        <v>Pass</v>
      </c>
      <c r="E11" s="13">
        <f t="shared" ca="1" si="1"/>
        <v>45754</v>
      </c>
      <c r="G11" s="24" t="s">
        <v>50</v>
      </c>
      <c r="H11" s="18">
        <v>10</v>
      </c>
      <c r="I11" s="18">
        <v>10</v>
      </c>
      <c r="J11" s="18">
        <v>10</v>
      </c>
      <c r="K11" s="18">
        <v>30</v>
      </c>
      <c r="M11" s="21">
        <v>45753</v>
      </c>
      <c r="N11" s="25">
        <v>3</v>
      </c>
      <c r="O11" s="25">
        <v>7</v>
      </c>
      <c r="P11" s="18">
        <v>10</v>
      </c>
    </row>
    <row r="12" spans="1:16" x14ac:dyDescent="0.35">
      <c r="A12" s="9">
        <v>1001</v>
      </c>
      <c r="B12" s="9" t="s">
        <v>31</v>
      </c>
      <c r="C12" s="7">
        <v>32</v>
      </c>
      <c r="D12" s="8" t="str">
        <f t="shared" si="0"/>
        <v>Fail</v>
      </c>
      <c r="E12" s="16">
        <f ca="1">E2-1</f>
        <v>45753</v>
      </c>
      <c r="M12" s="21">
        <v>45754</v>
      </c>
      <c r="N12" s="25">
        <v>2</v>
      </c>
      <c r="O12" s="25">
        <v>8</v>
      </c>
      <c r="P12" s="18">
        <v>10</v>
      </c>
    </row>
    <row r="13" spans="1:16" x14ac:dyDescent="0.35">
      <c r="A13" s="9">
        <v>1002</v>
      </c>
      <c r="B13" s="9" t="s">
        <v>32</v>
      </c>
      <c r="C13" s="7">
        <v>41</v>
      </c>
      <c r="D13" s="8" t="str">
        <f t="shared" si="0"/>
        <v>Pass</v>
      </c>
      <c r="E13" s="16">
        <f t="shared" ref="E13:E31" ca="1" si="2">E3-1</f>
        <v>45753</v>
      </c>
      <c r="M13" s="21" t="s">
        <v>50</v>
      </c>
      <c r="N13" s="18">
        <v>6</v>
      </c>
      <c r="O13" s="18">
        <v>24</v>
      </c>
      <c r="P13" s="18">
        <v>30</v>
      </c>
    </row>
    <row r="14" spans="1:16" x14ac:dyDescent="0.35">
      <c r="A14" s="9">
        <v>1003</v>
      </c>
      <c r="B14" s="9" t="s">
        <v>33</v>
      </c>
      <c r="C14" s="7">
        <v>66</v>
      </c>
      <c r="D14" s="8" t="str">
        <f t="shared" si="0"/>
        <v>Pass</v>
      </c>
      <c r="E14" s="16">
        <f t="shared" ca="1" si="2"/>
        <v>45753</v>
      </c>
      <c r="G14" s="29" t="s">
        <v>49</v>
      </c>
      <c r="H14" s="30">
        <f ca="1">I14-1</f>
        <v>45752</v>
      </c>
      <c r="I14" s="30">
        <f ca="1">J14-1</f>
        <v>45753</v>
      </c>
      <c r="J14" s="30">
        <f ca="1">TODAY()</f>
        <v>45754</v>
      </c>
      <c r="K14" s="26" t="s">
        <v>50</v>
      </c>
    </row>
    <row r="15" spans="1:16" x14ac:dyDescent="0.35">
      <c r="A15" s="9">
        <v>1004</v>
      </c>
      <c r="B15" s="9" t="s">
        <v>34</v>
      </c>
      <c r="C15" s="7">
        <v>48</v>
      </c>
      <c r="D15" s="8" t="str">
        <f t="shared" si="0"/>
        <v>Pass</v>
      </c>
      <c r="E15" s="16">
        <f t="shared" ca="1" si="2"/>
        <v>45753</v>
      </c>
      <c r="G15" s="24" t="s">
        <v>24</v>
      </c>
      <c r="H15" s="25">
        <f ca="1">COUNTIFS($D:$D,$G15,$E:$E,H$14)</f>
        <v>1</v>
      </c>
      <c r="I15" s="25">
        <f t="shared" ref="I15:J16" ca="1" si="3">COUNTIFS($D:$D,$G15,$E:$E,I$14)</f>
        <v>3</v>
      </c>
      <c r="J15" s="25">
        <f t="shared" ca="1" si="3"/>
        <v>2</v>
      </c>
      <c r="K15" s="18">
        <f>COUNTIFS($D:$D,$G15)</f>
        <v>6</v>
      </c>
      <c r="L15" s="18">
        <f>COUNTIFS($D:$D,$G15)</f>
        <v>6</v>
      </c>
    </row>
    <row r="16" spans="1:16" x14ac:dyDescent="0.35">
      <c r="A16" s="9">
        <v>1005</v>
      </c>
      <c r="B16" s="9" t="s">
        <v>35</v>
      </c>
      <c r="C16" s="7">
        <v>76</v>
      </c>
      <c r="D16" s="8" t="str">
        <f t="shared" si="0"/>
        <v>Pass</v>
      </c>
      <c r="E16" s="16">
        <f t="shared" ca="1" si="2"/>
        <v>45753</v>
      </c>
      <c r="G16" s="24" t="s">
        <v>23</v>
      </c>
      <c r="H16" s="25">
        <f ca="1">COUNTIFS($D:$D,$G16,$E:$E,H$14)</f>
        <v>9</v>
      </c>
      <c r="I16" s="25">
        <f t="shared" ca="1" si="3"/>
        <v>7</v>
      </c>
      <c r="J16" s="25">
        <f t="shared" ca="1" si="3"/>
        <v>8</v>
      </c>
      <c r="K16" s="18">
        <f>COUNTIFS($D:$D,$G16)</f>
        <v>24</v>
      </c>
    </row>
    <row r="17" spans="1:16" x14ac:dyDescent="0.35">
      <c r="A17" s="9">
        <v>1006</v>
      </c>
      <c r="B17" s="9" t="s">
        <v>36</v>
      </c>
      <c r="C17" s="7">
        <v>95</v>
      </c>
      <c r="D17" s="8" t="str">
        <f t="shared" si="0"/>
        <v>Pass</v>
      </c>
      <c r="E17" s="16">
        <f t="shared" ca="1" si="2"/>
        <v>45753</v>
      </c>
      <c r="G17" s="27" t="s">
        <v>50</v>
      </c>
      <c r="H17" s="28">
        <f ca="1">COUNTIFS($E:$E,H$14)</f>
        <v>10</v>
      </c>
      <c r="I17" s="28">
        <f ca="1">COUNTIFS($E:$E,I$14)</f>
        <v>10</v>
      </c>
      <c r="J17" s="28">
        <f ca="1">COUNTIFS($E:$E,J$14)</f>
        <v>10</v>
      </c>
      <c r="K17" s="28">
        <f>COUNTA(A:A)-1</f>
        <v>30</v>
      </c>
      <c r="M17" s="19" t="s">
        <v>49</v>
      </c>
      <c r="N17" s="19" t="s">
        <v>24</v>
      </c>
      <c r="O17" s="19" t="s">
        <v>23</v>
      </c>
      <c r="P17" s="19" t="s">
        <v>50</v>
      </c>
    </row>
    <row r="18" spans="1:16" x14ac:dyDescent="0.35">
      <c r="A18" s="9">
        <v>1007</v>
      </c>
      <c r="B18" s="9" t="s">
        <v>37</v>
      </c>
      <c r="C18" s="7">
        <v>92</v>
      </c>
      <c r="D18" s="8" t="str">
        <f t="shared" si="0"/>
        <v>Pass</v>
      </c>
      <c r="E18" s="16">
        <f t="shared" ca="1" si="2"/>
        <v>45753</v>
      </c>
      <c r="H18" s="28">
        <f ca="1">COUNTIFS($E:$E,H$14)</f>
        <v>10</v>
      </c>
      <c r="K18" t="s">
        <v>52</v>
      </c>
      <c r="M18" s="21">
        <v>45752</v>
      </c>
      <c r="N18" s="25"/>
      <c r="O18" s="25"/>
      <c r="P18" s="18"/>
    </row>
    <row r="19" spans="1:16" x14ac:dyDescent="0.35">
      <c r="A19" s="9">
        <v>1008</v>
      </c>
      <c r="B19" s="9" t="s">
        <v>38</v>
      </c>
      <c r="C19" s="7">
        <v>15</v>
      </c>
      <c r="D19" s="8" t="str">
        <f t="shared" si="0"/>
        <v>Fail</v>
      </c>
      <c r="E19" s="16">
        <f t="shared" ca="1" si="2"/>
        <v>45753</v>
      </c>
      <c r="M19" s="21">
        <v>45753</v>
      </c>
      <c r="N19" s="25"/>
      <c r="O19" s="25"/>
      <c r="P19" s="18"/>
    </row>
    <row r="20" spans="1:16" x14ac:dyDescent="0.35">
      <c r="A20" s="9">
        <v>1009</v>
      </c>
      <c r="B20" s="9" t="s">
        <v>39</v>
      </c>
      <c r="C20" s="7">
        <v>100</v>
      </c>
      <c r="D20" s="8" t="str">
        <f t="shared" si="0"/>
        <v>Pass</v>
      </c>
      <c r="E20" s="16">
        <f t="shared" ca="1" si="2"/>
        <v>45753</v>
      </c>
      <c r="M20" s="21">
        <v>45754</v>
      </c>
      <c r="N20" s="25"/>
      <c r="O20" s="25"/>
      <c r="P20" s="18"/>
    </row>
    <row r="21" spans="1:16" x14ac:dyDescent="0.35">
      <c r="A21" s="9">
        <v>1010</v>
      </c>
      <c r="B21" s="9" t="s">
        <v>40</v>
      </c>
      <c r="C21" s="7">
        <v>19</v>
      </c>
      <c r="D21" s="8" t="str">
        <f t="shared" si="0"/>
        <v>Fail</v>
      </c>
      <c r="E21" s="16">
        <f t="shared" ca="1" si="2"/>
        <v>45753</v>
      </c>
      <c r="M21" s="31" t="s">
        <v>50</v>
      </c>
      <c r="N21" s="28"/>
      <c r="O21" s="28"/>
      <c r="P21" s="28"/>
    </row>
    <row r="22" spans="1:16" x14ac:dyDescent="0.35">
      <c r="A22" s="6">
        <v>1001</v>
      </c>
      <c r="B22" s="6" t="s">
        <v>31</v>
      </c>
      <c r="C22" s="7">
        <v>84</v>
      </c>
      <c r="D22" s="8" t="str">
        <f t="shared" si="0"/>
        <v>Pass</v>
      </c>
      <c r="E22" s="17">
        <f t="shared" ca="1" si="2"/>
        <v>45752</v>
      </c>
    </row>
    <row r="23" spans="1:16" x14ac:dyDescent="0.35">
      <c r="A23" s="6">
        <v>1002</v>
      </c>
      <c r="B23" s="6" t="s">
        <v>32</v>
      </c>
      <c r="C23" s="7">
        <v>65</v>
      </c>
      <c r="D23" s="8" t="str">
        <f t="shared" si="0"/>
        <v>Pass</v>
      </c>
      <c r="E23" s="17">
        <f t="shared" ca="1" si="2"/>
        <v>45752</v>
      </c>
    </row>
    <row r="24" spans="1:16" x14ac:dyDescent="0.35">
      <c r="A24" s="6">
        <v>1003</v>
      </c>
      <c r="B24" s="6" t="s">
        <v>33</v>
      </c>
      <c r="C24" s="7">
        <v>53</v>
      </c>
      <c r="D24" s="8" t="str">
        <f t="shared" si="0"/>
        <v>Pass</v>
      </c>
      <c r="E24" s="17">
        <f t="shared" ca="1" si="2"/>
        <v>45752</v>
      </c>
    </row>
    <row r="25" spans="1:16" x14ac:dyDescent="0.35">
      <c r="A25" s="6">
        <v>1004</v>
      </c>
      <c r="B25" s="6" t="s">
        <v>34</v>
      </c>
      <c r="C25" s="7">
        <v>83</v>
      </c>
      <c r="D25" s="8" t="str">
        <f t="shared" si="0"/>
        <v>Pass</v>
      </c>
      <c r="E25" s="17">
        <f t="shared" ca="1" si="2"/>
        <v>45752</v>
      </c>
    </row>
    <row r="26" spans="1:16" x14ac:dyDescent="0.35">
      <c r="A26" s="6">
        <v>1005</v>
      </c>
      <c r="B26" s="6" t="s">
        <v>35</v>
      </c>
      <c r="C26" s="7">
        <v>36</v>
      </c>
      <c r="D26" s="8" t="str">
        <f t="shared" si="0"/>
        <v>Pass</v>
      </c>
      <c r="E26" s="17">
        <f t="shared" ca="1" si="2"/>
        <v>45752</v>
      </c>
    </row>
    <row r="27" spans="1:16" x14ac:dyDescent="0.35">
      <c r="A27" s="6">
        <v>1006</v>
      </c>
      <c r="B27" s="6" t="s">
        <v>36</v>
      </c>
      <c r="C27" s="7">
        <v>76</v>
      </c>
      <c r="D27" s="8" t="str">
        <f t="shared" si="0"/>
        <v>Pass</v>
      </c>
      <c r="E27" s="17">
        <f t="shared" ca="1" si="2"/>
        <v>45752</v>
      </c>
    </row>
    <row r="28" spans="1:16" x14ac:dyDescent="0.35">
      <c r="A28" s="6">
        <v>1007</v>
      </c>
      <c r="B28" s="6" t="s">
        <v>37</v>
      </c>
      <c r="C28" s="7">
        <v>87</v>
      </c>
      <c r="D28" s="8" t="str">
        <f t="shared" si="0"/>
        <v>Pass</v>
      </c>
      <c r="E28" s="17">
        <f t="shared" ca="1" si="2"/>
        <v>45752</v>
      </c>
    </row>
    <row r="29" spans="1:16" x14ac:dyDescent="0.35">
      <c r="A29" s="6">
        <v>1008</v>
      </c>
      <c r="B29" s="6" t="s">
        <v>38</v>
      </c>
      <c r="C29" s="7">
        <v>86</v>
      </c>
      <c r="D29" s="8" t="str">
        <f t="shared" si="0"/>
        <v>Pass</v>
      </c>
      <c r="E29" s="17">
        <f t="shared" ca="1" si="2"/>
        <v>45752</v>
      </c>
    </row>
    <row r="30" spans="1:16" x14ac:dyDescent="0.35">
      <c r="A30" s="6">
        <v>1009</v>
      </c>
      <c r="B30" s="6" t="s">
        <v>39</v>
      </c>
      <c r="C30" s="7">
        <v>14</v>
      </c>
      <c r="D30" s="8" t="str">
        <f t="shared" si="0"/>
        <v>Fail</v>
      </c>
      <c r="E30" s="17">
        <f t="shared" ca="1" si="2"/>
        <v>45752</v>
      </c>
    </row>
    <row r="31" spans="1:16" x14ac:dyDescent="0.35">
      <c r="A31" s="6">
        <v>1010</v>
      </c>
      <c r="B31" s="6" t="s">
        <v>40</v>
      </c>
      <c r="C31" s="7">
        <v>53</v>
      </c>
      <c r="D31" s="8" t="str">
        <f t="shared" si="0"/>
        <v>Pass</v>
      </c>
      <c r="E31" s="17">
        <f t="shared" ca="1" si="2"/>
        <v>45752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D2BE-A744-4613-95B2-F932E9A3D542}">
  <dimension ref="A1:S23"/>
  <sheetViews>
    <sheetView workbookViewId="0">
      <selection sqref="A1:B11"/>
    </sheetView>
  </sheetViews>
  <sheetFormatPr defaultRowHeight="14.5" x14ac:dyDescent="0.35"/>
  <sheetData>
    <row r="1" spans="1:19" x14ac:dyDescent="0.35">
      <c r="A1" s="5" t="s">
        <v>55</v>
      </c>
      <c r="B1" s="5" t="s">
        <v>1</v>
      </c>
    </row>
    <row r="2" spans="1:19" x14ac:dyDescent="0.35">
      <c r="A2" s="12">
        <v>1001</v>
      </c>
      <c r="B2" s="6" t="s">
        <v>31</v>
      </c>
      <c r="D2" t="s">
        <v>53</v>
      </c>
      <c r="G2" t="s">
        <v>54</v>
      </c>
      <c r="N2" t="s">
        <v>56</v>
      </c>
    </row>
    <row r="3" spans="1:19" x14ac:dyDescent="0.35">
      <c r="A3" s="12">
        <v>1002</v>
      </c>
      <c r="B3" s="6" t="s">
        <v>32</v>
      </c>
      <c r="L3" t="s">
        <v>57</v>
      </c>
      <c r="P3" t="s">
        <v>58</v>
      </c>
    </row>
    <row r="4" spans="1:19" x14ac:dyDescent="0.35">
      <c r="A4" s="12">
        <v>1003</v>
      </c>
      <c r="B4" s="6" t="s">
        <v>33</v>
      </c>
    </row>
    <row r="5" spans="1:19" x14ac:dyDescent="0.35">
      <c r="A5" s="12">
        <v>1004</v>
      </c>
      <c r="B5" s="6" t="s">
        <v>34</v>
      </c>
    </row>
    <row r="6" spans="1:19" x14ac:dyDescent="0.35">
      <c r="A6" s="12">
        <v>1005</v>
      </c>
      <c r="B6" s="6" t="s">
        <v>35</v>
      </c>
    </row>
    <row r="7" spans="1:19" x14ac:dyDescent="0.35">
      <c r="A7" s="12">
        <v>1006</v>
      </c>
      <c r="B7" s="6" t="s">
        <v>36</v>
      </c>
      <c r="D7" s="2" t="str">
        <f>A1</f>
        <v>Emp ID</v>
      </c>
      <c r="E7" s="4" t="str">
        <f>B1</f>
        <v>Name</v>
      </c>
      <c r="G7" s="2" t="str">
        <f>$A$1</f>
        <v>Emp ID</v>
      </c>
      <c r="H7" s="2" t="str">
        <f t="shared" ref="H7:J7" si="0">$A$1</f>
        <v>Emp ID</v>
      </c>
      <c r="I7" s="2" t="str">
        <f t="shared" si="0"/>
        <v>Emp ID</v>
      </c>
      <c r="J7" s="2" t="str">
        <f t="shared" si="0"/>
        <v>Emp ID</v>
      </c>
      <c r="L7" s="2" t="str">
        <f>A$1</f>
        <v>Emp ID</v>
      </c>
      <c r="M7" s="2" t="str">
        <f>B$1</f>
        <v>Name</v>
      </c>
      <c r="O7" t="str">
        <f>$A1</f>
        <v>Emp ID</v>
      </c>
      <c r="P7" t="str">
        <f t="shared" ref="P7:S7" si="1">$A1</f>
        <v>Emp ID</v>
      </c>
      <c r="Q7" t="str">
        <f t="shared" si="1"/>
        <v>Emp ID</v>
      </c>
      <c r="R7" t="str">
        <f t="shared" si="1"/>
        <v>Emp ID</v>
      </c>
      <c r="S7" t="str">
        <f t="shared" si="1"/>
        <v>Emp ID</v>
      </c>
    </row>
    <row r="8" spans="1:19" x14ac:dyDescent="0.35">
      <c r="A8" s="12">
        <v>1007</v>
      </c>
      <c r="B8" s="6" t="s">
        <v>37</v>
      </c>
      <c r="D8" s="4">
        <f t="shared" ref="D8:E8" si="2">A2</f>
        <v>1001</v>
      </c>
      <c r="E8" s="4" t="str">
        <f t="shared" si="2"/>
        <v>Nme1</v>
      </c>
      <c r="G8" s="2" t="str">
        <f t="shared" ref="G8:J23" si="3">$A$1</f>
        <v>Emp ID</v>
      </c>
      <c r="H8" s="2" t="str">
        <f t="shared" si="3"/>
        <v>Emp ID</v>
      </c>
      <c r="I8" s="2" t="str">
        <f t="shared" si="3"/>
        <v>Emp ID</v>
      </c>
      <c r="J8" s="2" t="str">
        <f t="shared" si="3"/>
        <v>Emp ID</v>
      </c>
      <c r="L8" s="2" t="str">
        <f t="shared" ref="L8:M21" si="4">A$1</f>
        <v>Emp ID</v>
      </c>
      <c r="M8" s="2" t="str">
        <f t="shared" si="4"/>
        <v>Name</v>
      </c>
      <c r="O8">
        <f t="shared" ref="O8:S8" si="5">$A2</f>
        <v>1001</v>
      </c>
      <c r="P8">
        <f t="shared" si="5"/>
        <v>1001</v>
      </c>
      <c r="Q8">
        <f t="shared" si="5"/>
        <v>1001</v>
      </c>
      <c r="R8">
        <f t="shared" si="5"/>
        <v>1001</v>
      </c>
      <c r="S8">
        <f t="shared" si="5"/>
        <v>1001</v>
      </c>
    </row>
    <row r="9" spans="1:19" x14ac:dyDescent="0.35">
      <c r="A9" s="12">
        <v>1008</v>
      </c>
      <c r="B9" s="6" t="s">
        <v>38</v>
      </c>
      <c r="D9" s="4">
        <f t="shared" ref="D9:E9" si="6">A3</f>
        <v>1002</v>
      </c>
      <c r="E9" s="4" t="str">
        <f t="shared" si="6"/>
        <v>Nme2</v>
      </c>
      <c r="G9" s="2" t="str">
        <f t="shared" si="3"/>
        <v>Emp ID</v>
      </c>
      <c r="H9" s="2" t="str">
        <f t="shared" si="3"/>
        <v>Emp ID</v>
      </c>
      <c r="I9" s="2" t="str">
        <f t="shared" si="3"/>
        <v>Emp ID</v>
      </c>
      <c r="J9" s="2" t="str">
        <f t="shared" si="3"/>
        <v>Emp ID</v>
      </c>
      <c r="L9" s="2" t="str">
        <f t="shared" si="4"/>
        <v>Emp ID</v>
      </c>
      <c r="M9" s="2" t="str">
        <f t="shared" si="4"/>
        <v>Name</v>
      </c>
      <c r="O9">
        <f t="shared" ref="O9:S9" si="7">$A3</f>
        <v>1002</v>
      </c>
      <c r="P9">
        <f t="shared" si="7"/>
        <v>1002</v>
      </c>
      <c r="Q9">
        <f t="shared" si="7"/>
        <v>1002</v>
      </c>
      <c r="R9">
        <f t="shared" si="7"/>
        <v>1002</v>
      </c>
      <c r="S9">
        <f t="shared" si="7"/>
        <v>1002</v>
      </c>
    </row>
    <row r="10" spans="1:19" x14ac:dyDescent="0.35">
      <c r="A10" s="12">
        <v>1009</v>
      </c>
      <c r="B10" s="6" t="s">
        <v>39</v>
      </c>
      <c r="D10" s="4">
        <f t="shared" ref="D10:E10" si="8">A4</f>
        <v>1003</v>
      </c>
      <c r="E10" s="4" t="str">
        <f t="shared" si="8"/>
        <v>Nme3</v>
      </c>
      <c r="G10" s="2" t="str">
        <f t="shared" si="3"/>
        <v>Emp ID</v>
      </c>
      <c r="H10" s="2" t="str">
        <f t="shared" si="3"/>
        <v>Emp ID</v>
      </c>
      <c r="I10" s="2" t="str">
        <f t="shared" si="3"/>
        <v>Emp ID</v>
      </c>
      <c r="J10" s="2" t="str">
        <f t="shared" si="3"/>
        <v>Emp ID</v>
      </c>
      <c r="L10" s="2" t="str">
        <f t="shared" si="4"/>
        <v>Emp ID</v>
      </c>
      <c r="M10" s="2" t="str">
        <f t="shared" si="4"/>
        <v>Name</v>
      </c>
      <c r="O10">
        <f t="shared" ref="O10:S10" si="9">$A4</f>
        <v>1003</v>
      </c>
      <c r="P10">
        <f t="shared" si="9"/>
        <v>1003</v>
      </c>
      <c r="Q10">
        <f t="shared" si="9"/>
        <v>1003</v>
      </c>
      <c r="R10">
        <f t="shared" si="9"/>
        <v>1003</v>
      </c>
      <c r="S10">
        <f t="shared" si="9"/>
        <v>1003</v>
      </c>
    </row>
    <row r="11" spans="1:19" x14ac:dyDescent="0.35">
      <c r="A11" s="12">
        <v>1010</v>
      </c>
      <c r="B11" s="6" t="s">
        <v>40</v>
      </c>
      <c r="D11" s="4">
        <f t="shared" ref="D11:E11" si="10">A5</f>
        <v>1004</v>
      </c>
      <c r="E11" s="4" t="str">
        <f t="shared" si="10"/>
        <v>Nme4</v>
      </c>
      <c r="G11" s="2" t="str">
        <f t="shared" si="3"/>
        <v>Emp ID</v>
      </c>
      <c r="H11" s="2" t="str">
        <f t="shared" si="3"/>
        <v>Emp ID</v>
      </c>
      <c r="I11" s="2" t="str">
        <f t="shared" si="3"/>
        <v>Emp ID</v>
      </c>
      <c r="J11" s="2" t="str">
        <f t="shared" si="3"/>
        <v>Emp ID</v>
      </c>
      <c r="L11" s="2" t="str">
        <f t="shared" si="4"/>
        <v>Emp ID</v>
      </c>
      <c r="M11" s="2" t="str">
        <f t="shared" si="4"/>
        <v>Name</v>
      </c>
      <c r="O11">
        <f t="shared" ref="O11:S11" si="11">$A5</f>
        <v>1004</v>
      </c>
      <c r="P11">
        <f t="shared" si="11"/>
        <v>1004</v>
      </c>
      <c r="Q11">
        <f t="shared" si="11"/>
        <v>1004</v>
      </c>
      <c r="R11">
        <f t="shared" si="11"/>
        <v>1004</v>
      </c>
      <c r="S11">
        <f t="shared" si="11"/>
        <v>1004</v>
      </c>
    </row>
    <row r="12" spans="1:19" x14ac:dyDescent="0.35">
      <c r="D12" s="4">
        <f t="shared" ref="D12:E12" si="12">A6</f>
        <v>1005</v>
      </c>
      <c r="E12" s="4" t="str">
        <f t="shared" si="12"/>
        <v>Nme5</v>
      </c>
      <c r="G12" s="2" t="str">
        <f t="shared" si="3"/>
        <v>Emp ID</v>
      </c>
      <c r="H12" s="2" t="str">
        <f t="shared" si="3"/>
        <v>Emp ID</v>
      </c>
      <c r="I12" s="2" t="str">
        <f t="shared" si="3"/>
        <v>Emp ID</v>
      </c>
      <c r="J12" s="2" t="str">
        <f t="shared" si="3"/>
        <v>Emp ID</v>
      </c>
      <c r="L12" s="2" t="str">
        <f t="shared" si="4"/>
        <v>Emp ID</v>
      </c>
      <c r="M12" s="2" t="str">
        <f t="shared" si="4"/>
        <v>Name</v>
      </c>
      <c r="O12">
        <f t="shared" ref="O12:S12" si="13">$A6</f>
        <v>1005</v>
      </c>
      <c r="P12">
        <f t="shared" si="13"/>
        <v>1005</v>
      </c>
      <c r="Q12">
        <f t="shared" si="13"/>
        <v>1005</v>
      </c>
      <c r="R12">
        <f t="shared" si="13"/>
        <v>1005</v>
      </c>
      <c r="S12">
        <f t="shared" si="13"/>
        <v>1005</v>
      </c>
    </row>
    <row r="13" spans="1:19" x14ac:dyDescent="0.35">
      <c r="D13" s="4">
        <f t="shared" ref="D13:E13" si="14">A7</f>
        <v>1006</v>
      </c>
      <c r="E13" s="4" t="str">
        <f t="shared" si="14"/>
        <v>Nme6</v>
      </c>
      <c r="G13" s="2" t="str">
        <f t="shared" si="3"/>
        <v>Emp ID</v>
      </c>
      <c r="H13" s="2" t="str">
        <f t="shared" si="3"/>
        <v>Emp ID</v>
      </c>
      <c r="I13" s="2" t="str">
        <f t="shared" si="3"/>
        <v>Emp ID</v>
      </c>
      <c r="J13" s="2" t="str">
        <f t="shared" si="3"/>
        <v>Emp ID</v>
      </c>
      <c r="L13" s="2" t="str">
        <f t="shared" si="4"/>
        <v>Emp ID</v>
      </c>
      <c r="M13" s="2" t="str">
        <f t="shared" si="4"/>
        <v>Name</v>
      </c>
      <c r="O13">
        <f t="shared" ref="O13:S13" si="15">$A7</f>
        <v>1006</v>
      </c>
      <c r="P13">
        <f t="shared" si="15"/>
        <v>1006</v>
      </c>
      <c r="Q13">
        <f t="shared" si="15"/>
        <v>1006</v>
      </c>
      <c r="R13">
        <f t="shared" si="15"/>
        <v>1006</v>
      </c>
      <c r="S13">
        <f t="shared" si="15"/>
        <v>1006</v>
      </c>
    </row>
    <row r="14" spans="1:19" x14ac:dyDescent="0.35">
      <c r="D14" s="4">
        <f t="shared" ref="D14:E14" si="16">A8</f>
        <v>1007</v>
      </c>
      <c r="E14" s="4" t="str">
        <f t="shared" si="16"/>
        <v>Nme7</v>
      </c>
      <c r="G14" s="2" t="str">
        <f t="shared" si="3"/>
        <v>Emp ID</v>
      </c>
      <c r="H14" s="2" t="str">
        <f t="shared" si="3"/>
        <v>Emp ID</v>
      </c>
      <c r="I14" s="2" t="str">
        <f t="shared" si="3"/>
        <v>Emp ID</v>
      </c>
      <c r="J14" s="2" t="str">
        <f t="shared" si="3"/>
        <v>Emp ID</v>
      </c>
      <c r="L14" s="2" t="str">
        <f t="shared" si="4"/>
        <v>Emp ID</v>
      </c>
      <c r="M14" s="2" t="str">
        <f t="shared" si="4"/>
        <v>Name</v>
      </c>
      <c r="O14">
        <f t="shared" ref="O14:S14" si="17">$A8</f>
        <v>1007</v>
      </c>
      <c r="P14">
        <f t="shared" si="17"/>
        <v>1007</v>
      </c>
      <c r="Q14">
        <f t="shared" si="17"/>
        <v>1007</v>
      </c>
      <c r="R14">
        <f t="shared" si="17"/>
        <v>1007</v>
      </c>
      <c r="S14">
        <f t="shared" si="17"/>
        <v>1007</v>
      </c>
    </row>
    <row r="15" spans="1:19" x14ac:dyDescent="0.35">
      <c r="D15" s="4">
        <f t="shared" ref="D15:E15" si="18">A9</f>
        <v>1008</v>
      </c>
      <c r="E15" s="4" t="str">
        <f t="shared" si="18"/>
        <v>Nme8</v>
      </c>
      <c r="G15" s="2" t="str">
        <f t="shared" si="3"/>
        <v>Emp ID</v>
      </c>
      <c r="H15" s="2" t="str">
        <f t="shared" si="3"/>
        <v>Emp ID</v>
      </c>
      <c r="I15" s="2" t="str">
        <f t="shared" si="3"/>
        <v>Emp ID</v>
      </c>
      <c r="J15" s="2" t="str">
        <f t="shared" si="3"/>
        <v>Emp ID</v>
      </c>
      <c r="L15" s="2" t="str">
        <f t="shared" si="4"/>
        <v>Emp ID</v>
      </c>
      <c r="M15" s="2" t="str">
        <f t="shared" si="4"/>
        <v>Name</v>
      </c>
      <c r="O15">
        <f t="shared" ref="O15:S15" si="19">$A9</f>
        <v>1008</v>
      </c>
      <c r="P15">
        <f t="shared" si="19"/>
        <v>1008</v>
      </c>
      <c r="Q15">
        <f t="shared" si="19"/>
        <v>1008</v>
      </c>
      <c r="R15">
        <f t="shared" si="19"/>
        <v>1008</v>
      </c>
      <c r="S15">
        <f t="shared" si="19"/>
        <v>1008</v>
      </c>
    </row>
    <row r="16" spans="1:19" x14ac:dyDescent="0.35">
      <c r="D16" s="4">
        <f t="shared" ref="D16:E16" si="20">A10</f>
        <v>1009</v>
      </c>
      <c r="E16" s="4" t="str">
        <f t="shared" si="20"/>
        <v>Nme9</v>
      </c>
      <c r="G16" s="2" t="str">
        <f t="shared" si="3"/>
        <v>Emp ID</v>
      </c>
      <c r="H16" s="2" t="str">
        <f t="shared" si="3"/>
        <v>Emp ID</v>
      </c>
      <c r="I16" s="2" t="str">
        <f t="shared" si="3"/>
        <v>Emp ID</v>
      </c>
      <c r="J16" s="2" t="str">
        <f t="shared" si="3"/>
        <v>Emp ID</v>
      </c>
      <c r="L16" s="2" t="str">
        <f t="shared" si="4"/>
        <v>Emp ID</v>
      </c>
      <c r="M16" s="2" t="str">
        <f t="shared" si="4"/>
        <v>Name</v>
      </c>
      <c r="O16">
        <f t="shared" ref="O16:S16" si="21">$A10</f>
        <v>1009</v>
      </c>
      <c r="P16">
        <f t="shared" si="21"/>
        <v>1009</v>
      </c>
      <c r="Q16">
        <f t="shared" si="21"/>
        <v>1009</v>
      </c>
      <c r="R16">
        <f t="shared" si="21"/>
        <v>1009</v>
      </c>
      <c r="S16">
        <f t="shared" si="21"/>
        <v>1009</v>
      </c>
    </row>
    <row r="17" spans="4:19" x14ac:dyDescent="0.35">
      <c r="D17" s="4">
        <f t="shared" ref="D17:E17" si="22">A11</f>
        <v>1010</v>
      </c>
      <c r="E17" s="4" t="str">
        <f t="shared" si="22"/>
        <v>Nme10</v>
      </c>
      <c r="G17" s="2" t="str">
        <f t="shared" si="3"/>
        <v>Emp ID</v>
      </c>
      <c r="H17" s="2" t="str">
        <f t="shared" si="3"/>
        <v>Emp ID</v>
      </c>
      <c r="I17" s="2" t="str">
        <f t="shared" si="3"/>
        <v>Emp ID</v>
      </c>
      <c r="J17" s="2" t="str">
        <f t="shared" si="3"/>
        <v>Emp ID</v>
      </c>
      <c r="L17" s="2" t="str">
        <f t="shared" si="4"/>
        <v>Emp ID</v>
      </c>
      <c r="M17" s="2" t="str">
        <f t="shared" si="4"/>
        <v>Name</v>
      </c>
      <c r="O17">
        <f t="shared" ref="O17:S17" si="23">$A11</f>
        <v>1010</v>
      </c>
      <c r="P17">
        <f t="shared" si="23"/>
        <v>1010</v>
      </c>
      <c r="Q17">
        <f t="shared" si="23"/>
        <v>1010</v>
      </c>
      <c r="R17">
        <f t="shared" si="23"/>
        <v>1010</v>
      </c>
      <c r="S17">
        <f t="shared" si="23"/>
        <v>1010</v>
      </c>
    </row>
    <row r="18" spans="4:19" x14ac:dyDescent="0.35">
      <c r="D18" s="4">
        <f t="shared" ref="D18:E18" si="24">A12</f>
        <v>0</v>
      </c>
      <c r="E18" s="4">
        <f t="shared" si="24"/>
        <v>0</v>
      </c>
      <c r="G18" s="2" t="str">
        <f t="shared" si="3"/>
        <v>Emp ID</v>
      </c>
      <c r="H18" s="2" t="str">
        <f t="shared" si="3"/>
        <v>Emp ID</v>
      </c>
      <c r="I18" s="2" t="str">
        <f t="shared" si="3"/>
        <v>Emp ID</v>
      </c>
      <c r="J18" s="2" t="str">
        <f t="shared" si="3"/>
        <v>Emp ID</v>
      </c>
      <c r="L18" s="2" t="str">
        <f t="shared" si="4"/>
        <v>Emp ID</v>
      </c>
      <c r="M18" s="2" t="str">
        <f t="shared" si="4"/>
        <v>Name</v>
      </c>
      <c r="O18">
        <f t="shared" ref="O18:S18" si="25">$A12</f>
        <v>0</v>
      </c>
      <c r="P18">
        <f t="shared" si="25"/>
        <v>0</v>
      </c>
      <c r="Q18">
        <f t="shared" si="25"/>
        <v>0</v>
      </c>
      <c r="R18">
        <f t="shared" si="25"/>
        <v>0</v>
      </c>
      <c r="S18">
        <f t="shared" si="25"/>
        <v>0</v>
      </c>
    </row>
    <row r="19" spans="4:19" x14ac:dyDescent="0.35">
      <c r="D19" s="4">
        <f t="shared" ref="D19:E19" si="26">A13</f>
        <v>0</v>
      </c>
      <c r="E19" s="4">
        <f t="shared" si="26"/>
        <v>0</v>
      </c>
      <c r="G19" s="2" t="str">
        <f t="shared" si="3"/>
        <v>Emp ID</v>
      </c>
      <c r="H19" s="2" t="str">
        <f t="shared" si="3"/>
        <v>Emp ID</v>
      </c>
      <c r="I19" s="2" t="str">
        <f t="shared" si="3"/>
        <v>Emp ID</v>
      </c>
      <c r="J19" s="2" t="str">
        <f t="shared" si="3"/>
        <v>Emp ID</v>
      </c>
      <c r="L19" s="2" t="str">
        <f t="shared" si="4"/>
        <v>Emp ID</v>
      </c>
      <c r="M19" s="2" t="str">
        <f t="shared" si="4"/>
        <v>Name</v>
      </c>
      <c r="O19">
        <f t="shared" ref="O19:S19" si="27">$A13</f>
        <v>0</v>
      </c>
      <c r="P19">
        <f t="shared" si="27"/>
        <v>0</v>
      </c>
      <c r="Q19">
        <f t="shared" si="27"/>
        <v>0</v>
      </c>
      <c r="R19">
        <f t="shared" si="27"/>
        <v>0</v>
      </c>
      <c r="S19">
        <f t="shared" si="27"/>
        <v>0</v>
      </c>
    </row>
    <row r="20" spans="4:19" x14ac:dyDescent="0.35">
      <c r="G20" s="2" t="str">
        <f t="shared" si="3"/>
        <v>Emp ID</v>
      </c>
      <c r="H20" s="2" t="str">
        <f t="shared" si="3"/>
        <v>Emp ID</v>
      </c>
      <c r="I20" s="2" t="str">
        <f t="shared" si="3"/>
        <v>Emp ID</v>
      </c>
      <c r="J20" s="2" t="str">
        <f t="shared" si="3"/>
        <v>Emp ID</v>
      </c>
      <c r="L20" s="2" t="str">
        <f t="shared" si="4"/>
        <v>Emp ID</v>
      </c>
      <c r="M20" s="2" t="str">
        <f t="shared" si="4"/>
        <v>Name</v>
      </c>
    </row>
    <row r="21" spans="4:19" x14ac:dyDescent="0.35">
      <c r="G21" s="2" t="str">
        <f t="shared" si="3"/>
        <v>Emp ID</v>
      </c>
      <c r="H21" s="2" t="str">
        <f t="shared" si="3"/>
        <v>Emp ID</v>
      </c>
      <c r="I21" s="2" t="str">
        <f t="shared" si="3"/>
        <v>Emp ID</v>
      </c>
      <c r="J21" s="2" t="str">
        <f t="shared" si="3"/>
        <v>Emp ID</v>
      </c>
      <c r="L21" s="2" t="str">
        <f t="shared" si="4"/>
        <v>Emp ID</v>
      </c>
      <c r="M21" s="2" t="str">
        <f t="shared" si="4"/>
        <v>Name</v>
      </c>
    </row>
    <row r="22" spans="4:19" x14ac:dyDescent="0.35">
      <c r="G22" s="2" t="str">
        <f t="shared" si="3"/>
        <v>Emp ID</v>
      </c>
      <c r="H22" s="2" t="str">
        <f t="shared" si="3"/>
        <v>Emp ID</v>
      </c>
      <c r="I22" s="2" t="str">
        <f t="shared" si="3"/>
        <v>Emp ID</v>
      </c>
      <c r="J22" s="2" t="str">
        <f t="shared" si="3"/>
        <v>Emp ID</v>
      </c>
    </row>
    <row r="23" spans="4:19" x14ac:dyDescent="0.35">
      <c r="G23" s="2" t="str">
        <f t="shared" si="3"/>
        <v>Emp ID</v>
      </c>
      <c r="H23" s="2" t="str">
        <f t="shared" si="3"/>
        <v>Emp ID</v>
      </c>
      <c r="I23" s="2" t="str">
        <f t="shared" si="3"/>
        <v>Emp ID</v>
      </c>
      <c r="J23" s="2" t="str">
        <f t="shared" si="3"/>
        <v>Emp 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2025-04-07T14:30:21Z</dcterms:created>
  <dcterms:modified xsi:type="dcterms:W3CDTF">2025-04-07T15:26:01Z</dcterms:modified>
</cp:coreProperties>
</file>